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R\Fräsning\milling\Ytskrapning Rotryckning\data\"/>
    </mc:Choice>
  </mc:AlternateContent>
  <xr:revisionPtr revIDLastSave="0" documentId="13_ncr:1_{5966EBFC-6DDC-4592-AF19-287AA58DD9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ter" sheetId="2" r:id="rId1"/>
    <sheet name="träd och buskinventering" sheetId="1" r:id="rId2"/>
    <sheet name="Problemarter" sheetId="4" r:id="rId3"/>
    <sheet name="Öppen mineraljord_sand" sheetId="6" r:id="rId4"/>
    <sheet name="Sheet1" sheetId="7" r:id="rId5"/>
    <sheet name="Kommentarer" sheetId="3" r:id="rId6"/>
  </sheets>
  <externalReferences>
    <externalReference r:id="rId7"/>
  </externalReferences>
  <definedNames>
    <definedName name="_xlnm._FilterDatabase" localSheetId="0" hidden="1">Arter!$A$1:$T$1146</definedName>
    <definedName name="_xlnm._FilterDatabase" localSheetId="2" hidden="1">Problemarter!$A$1:$I$1</definedName>
    <definedName name="_xlnm._FilterDatabase" localSheetId="1" hidden="1">'träd och buskinventering'!$A$1:$P$1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2" i="2" l="1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5" i="2"/>
  <c r="F746" i="2"/>
  <c r="F747" i="2"/>
  <c r="F748" i="2"/>
  <c r="F749" i="2"/>
  <c r="F750" i="2"/>
  <c r="F752" i="2"/>
  <c r="F753" i="2"/>
  <c r="F754" i="2"/>
  <c r="F755" i="2"/>
  <c r="F757" i="2"/>
  <c r="F758" i="2"/>
  <c r="F761" i="2"/>
  <c r="F762" i="2"/>
  <c r="F763" i="2"/>
  <c r="F764" i="2"/>
  <c r="F766" i="2"/>
  <c r="F768" i="2"/>
  <c r="F769" i="2"/>
  <c r="F770" i="2"/>
  <c r="F771" i="2"/>
  <c r="F773" i="2"/>
  <c r="F774" i="2"/>
  <c r="F775" i="2"/>
  <c r="F776" i="2"/>
  <c r="F777" i="2"/>
  <c r="F778" i="2"/>
  <c r="F780" i="2"/>
  <c r="F781" i="2"/>
  <c r="F782" i="2"/>
  <c r="F783" i="2"/>
  <c r="F784" i="2"/>
  <c r="F785" i="2"/>
  <c r="F786" i="2"/>
  <c r="F787" i="2"/>
  <c r="F788" i="2"/>
  <c r="F790" i="2"/>
  <c r="F791" i="2"/>
  <c r="F794" i="2"/>
  <c r="F795" i="2"/>
  <c r="F796" i="2"/>
  <c r="F797" i="2"/>
  <c r="F799" i="2"/>
  <c r="F801" i="2"/>
  <c r="F802" i="2"/>
  <c r="F803" i="2"/>
  <c r="F804" i="2"/>
  <c r="F805" i="2"/>
  <c r="F806" i="2"/>
  <c r="F807" i="2"/>
  <c r="F808" i="2"/>
  <c r="F809" i="2"/>
  <c r="F811" i="2"/>
  <c r="F812" i="2"/>
  <c r="F814" i="2"/>
  <c r="F815" i="2"/>
  <c r="F816" i="2"/>
  <c r="F817" i="2"/>
  <c r="F818" i="2"/>
  <c r="F819" i="2"/>
  <c r="F820" i="2"/>
  <c r="F822" i="2"/>
  <c r="F823" i="2"/>
  <c r="F824" i="2"/>
  <c r="F827" i="2"/>
  <c r="F828" i="2"/>
  <c r="F829" i="2"/>
  <c r="F830" i="2"/>
  <c r="F831" i="2"/>
  <c r="F832" i="2"/>
  <c r="F833" i="2"/>
  <c r="F834" i="2"/>
  <c r="F835" i="2"/>
  <c r="F836" i="2"/>
  <c r="F838" i="2"/>
  <c r="F839" i="2"/>
  <c r="F840" i="2"/>
  <c r="F841" i="2"/>
  <c r="F842" i="2"/>
  <c r="F843" i="2"/>
  <c r="F844" i="2"/>
  <c r="F846" i="2"/>
  <c r="F847" i="2"/>
  <c r="F848" i="2"/>
  <c r="F849" i="2"/>
  <c r="F850" i="2"/>
  <c r="F851" i="2"/>
  <c r="F854" i="2"/>
  <c r="F855" i="2"/>
  <c r="F857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80" i="2"/>
  <c r="F881" i="2"/>
  <c r="F883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5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541" i="2"/>
  <c r="F451" i="2"/>
  <c r="F27" i="2"/>
  <c r="F29" i="2"/>
  <c r="F30" i="2"/>
  <c r="F31" i="2"/>
  <c r="F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4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2" i="2"/>
  <c r="F53" i="2"/>
  <c r="F54" i="2"/>
  <c r="F55" i="2"/>
  <c r="F56" i="2"/>
  <c r="F57" i="2"/>
  <c r="F58" i="2"/>
  <c r="F59" i="2"/>
  <c r="F60" i="2"/>
  <c r="F61" i="2"/>
  <c r="F62" i="2"/>
  <c r="F64" i="2"/>
  <c r="F65" i="2"/>
  <c r="F66" i="2"/>
  <c r="F67" i="2"/>
  <c r="F68" i="2"/>
  <c r="F69" i="2"/>
  <c r="F70" i="2"/>
  <c r="F72" i="2"/>
  <c r="F73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5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80" i="2"/>
  <c r="F381" i="2"/>
  <c r="F382" i="2"/>
  <c r="F383" i="2"/>
  <c r="F384" i="2"/>
  <c r="F385" i="2"/>
  <c r="F386" i="2"/>
  <c r="F387" i="2"/>
  <c r="F388" i="2"/>
  <c r="F389" i="2"/>
  <c r="F391" i="2"/>
  <c r="F392" i="2"/>
  <c r="F393" i="2"/>
  <c r="F394" i="2"/>
  <c r="F395" i="2"/>
  <c r="F396" i="2"/>
  <c r="F397" i="2"/>
  <c r="F398" i="2"/>
  <c r="F399" i="2"/>
  <c r="F400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5" i="2"/>
  <c r="F416" i="2"/>
  <c r="F417" i="2"/>
  <c r="F418" i="2"/>
  <c r="F419" i="2"/>
  <c r="F420" i="2"/>
  <c r="F421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2" i="2"/>
  <c r="F453" i="2"/>
  <c r="F454" i="2"/>
  <c r="F455" i="2"/>
  <c r="F456" i="2"/>
  <c r="F457" i="2"/>
  <c r="F458" i="2"/>
  <c r="F459" i="2"/>
  <c r="F460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E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Wissman</author>
  </authors>
  <commentList>
    <comment ref="A70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Jörgen Wissman:
</t>
        </r>
        <r>
          <rPr>
            <sz val="11"/>
            <color rgb="FF000000"/>
            <rFont val="Helvetica Neue"/>
            <family val="2"/>
          </rPr>
          <t>Inga behandlade ytor är inom den zon som slås av tåget</t>
        </r>
      </text>
    </comment>
  </commentList>
</comments>
</file>

<file path=xl/sharedStrings.xml><?xml version="1.0" encoding="utf-8"?>
<sst xmlns="http://schemas.openxmlformats.org/spreadsheetml/2006/main" count="6496" uniqueCount="365">
  <si>
    <t>Behandling</t>
  </si>
  <si>
    <t>Ruta</t>
  </si>
  <si>
    <t>Station:</t>
  </si>
  <si>
    <t>Sandförekomst %</t>
  </si>
  <si>
    <t>Kommentar (kornstorlek mm)</t>
  </si>
  <si>
    <t>Noteringar som spår av aktivitet, vad som gjorts på stationen, någon skötsel eller övrigt (upplag mm)</t>
  </si>
  <si>
    <t>Stationsnamn</t>
  </si>
  <si>
    <t>Station</t>
  </si>
  <si>
    <t>Datum</t>
  </si>
  <si>
    <t>Förekommande arter</t>
  </si>
  <si>
    <t>Stam, lev. Stubbe, död stubbe</t>
  </si>
  <si>
    <t>Kat 1 (Årsskott)</t>
  </si>
  <si>
    <t>Kat 2 (&lt;3cm)</t>
  </si>
  <si>
    <t>Kat 3 (3-5 cm)</t>
  </si>
  <si>
    <t>Kat 4 (5-10 cm)</t>
  </si>
  <si>
    <t>björk sp.</t>
  </si>
  <si>
    <t>S</t>
  </si>
  <si>
    <t>Total täckningsgrad träd och buskar %</t>
  </si>
  <si>
    <t>glasbjörk</t>
  </si>
  <si>
    <t>L</t>
  </si>
  <si>
    <t>Art</t>
  </si>
  <si>
    <t>Mängd %</t>
  </si>
  <si>
    <t>Övrigt</t>
  </si>
  <si>
    <t>Fältkommentar</t>
  </si>
  <si>
    <t>-</t>
  </si>
  <si>
    <t>Brunflo</t>
  </si>
  <si>
    <t>Två sandhögar tillförda och flyttade för upplag av slipers. Ytskrapning har skett sammanhängande i höjd med den röda byggnaden. Fläckvis skrapning har genomförts mellan stolpe 17 och perrongen samt ungefär ned till upplagsplatsen innan sandhögarna.</t>
  </si>
  <si>
    <t>Rotryckning</t>
  </si>
  <si>
    <t>˂1</t>
  </si>
  <si>
    <t>Mest inblandat i jord och grus.</t>
  </si>
  <si>
    <t>Inblandat i jord. Grusigt/stenigt.</t>
  </si>
  <si>
    <t>Ytskrapning</t>
  </si>
  <si>
    <t>Sten- och grusblandad sand med jordinslag. Rätt mycket stora stenar.</t>
  </si>
  <si>
    <t>Mer sten än ruta 1</t>
  </si>
  <si>
    <t>Grus och sten med sand mellan. Även sandblandad jord.</t>
  </si>
  <si>
    <t>Mycket sten.</t>
  </si>
  <si>
    <t>Mycket sten och grus.</t>
  </si>
  <si>
    <t>Grusigt och stenigt.</t>
  </si>
  <si>
    <t>rönn</t>
  </si>
  <si>
    <t>Skott från samma stubbe.</t>
  </si>
  <si>
    <t>Ingen sand ytligt. Getväppling, liten blåklocka.</t>
  </si>
  <si>
    <t>Jord och grovkornigt grus. Grässvål. Förekomst av getväppling.</t>
  </si>
  <si>
    <t>Grus- och sandblandad jord.  Tunt förnalager, grässvål och mossa.</t>
  </si>
  <si>
    <t>Möjligen från samma stubbe eller tre närstående stubbar.</t>
  </si>
  <si>
    <t>Agrostis sp.</t>
  </si>
  <si>
    <t>Trifolium sp.</t>
  </si>
  <si>
    <t>Ranunculus sp.</t>
  </si>
  <si>
    <t>Botrychium sp.</t>
  </si>
  <si>
    <t>Euphrasia sp.</t>
  </si>
  <si>
    <t>Ope</t>
  </si>
  <si>
    <t>Smågrusigt, visst sandinslag under. Förna inblandat.</t>
  </si>
  <si>
    <t>Smågrusigt, visst sandinslag under. Förna inblandat. Markskärningar.</t>
  </si>
  <si>
    <t>Mer tydligt sandinslag i jorden men mestadels under gruslager.</t>
  </si>
  <si>
    <t>Under gruslager. Skärningar förekommer.</t>
  </si>
  <si>
    <t>Småkuperat av markskärningar. Grus och större sten förekommer.</t>
  </si>
  <si>
    <t>Ytligt gruslager med grässvål.</t>
  </si>
  <si>
    <t>Tjock grässvål. Grus kan kännas genom denna på vissa håll.</t>
  </si>
  <si>
    <t>Fläckvis grässvål och mossmatta på grus.</t>
  </si>
  <si>
    <t>Sand finns inblandat i grusig mark.</t>
  </si>
  <si>
    <t>Tät grässvål, sparsam sandinblandning i jorden. Även grusigt.</t>
  </si>
  <si>
    <t>Grusdominerad mark med grässvål och mossor.</t>
  </si>
  <si>
    <t>Två sandhögar har tillkommit enligt polygon. Två grushögar på vändplaner NO om spåren.</t>
  </si>
  <si>
    <t>groddplanta</t>
  </si>
  <si>
    <t>Trångsviken</t>
  </si>
  <si>
    <t>Mycket små gruskorn. Porös jord däremellan.</t>
  </si>
  <si>
    <t>Grus och sten. Ett mindre hak. Porös jord och grus.</t>
  </si>
  <si>
    <t>Grus, delvis packat. Jord och ett mindre hak.</t>
  </si>
  <si>
    <t>Grus, delvis packat. Lite kuperat med tuvor.</t>
  </si>
  <si>
    <t>Grus, delvis packat.</t>
  </si>
  <si>
    <t>Salix sp.</t>
  </si>
  <si>
    <t>Betula sp.</t>
  </si>
  <si>
    <t>˂5</t>
  </si>
  <si>
    <t>se ovan</t>
  </si>
  <si>
    <t>Sparsam sandinblandning i grus och jord. Mestadels täckt av grässvål och mossor.</t>
  </si>
  <si>
    <t>Utvecklad grässvål med mossor. Ingen blottad mineraljord.</t>
  </si>
  <si>
    <t>Öppen jord med sandinblandning. Rätt hårt packat.</t>
  </si>
  <si>
    <t>Hårt packad sandblandad jord. Mosstäcke. Vissa möjligheter för grävande insekter i körspår.</t>
  </si>
  <si>
    <t>Jord med sandinblandning. Främst mosstäckt men grus/sand/jord i skärning.</t>
  </si>
  <si>
    <t>Mattmar</t>
  </si>
  <si>
    <t>Grus-/sand-/jordblandad mark. Halvpackat, men poröst. Smulas lätt.</t>
  </si>
  <si>
    <t>Grus-/sand-/jordblandad mark med större stenar. Små hak. Halvpackat, smulas relativt lätt.</t>
  </si>
  <si>
    <t>Inblandat i jorden. Täcks av mossor och tät grässvål.</t>
  </si>
  <si>
    <t>Inblandat i jorden. Täcks av mossor och fläckvis utbredd grässvål.</t>
  </si>
  <si>
    <t>Inblandat i jord. Blottor genom gamla körspår.</t>
  </si>
  <si>
    <t>vårtbjörk</t>
  </si>
  <si>
    <t>tall</t>
  </si>
  <si>
    <t>Ytligt liggande makadam med gott om sten- och jordblottor. Sandinblandning i den porösa jorden. Även grus.</t>
  </si>
  <si>
    <t>Spirea sp.</t>
  </si>
  <si>
    <t>Epilobium sp.</t>
  </si>
  <si>
    <t>Taraxacum sp.</t>
  </si>
  <si>
    <t>Poa sp.</t>
  </si>
  <si>
    <t>Festuca sp.</t>
  </si>
  <si>
    <t>skott</t>
  </si>
  <si>
    <t>små skott</t>
  </si>
  <si>
    <t>små skott men likt i jämförelse med mer välutvecklade plantor</t>
  </si>
  <si>
    <t>Pilosella sp.</t>
  </si>
  <si>
    <t>Sandtrav</t>
  </si>
  <si>
    <t>Små plantor</t>
  </si>
  <si>
    <t>Endast vegetativa skott men mkt likt</t>
  </si>
  <si>
    <t>Mest täckt av grässvål. Sand inblandat i jorden.</t>
  </si>
  <si>
    <t>Avesta</t>
  </si>
  <si>
    <t>Knytling</t>
  </si>
  <si>
    <t>Ingen</t>
  </si>
  <si>
    <t>Rödsvingel</t>
  </si>
  <si>
    <t>Höstfibbla</t>
  </si>
  <si>
    <t>Kråkvicker</t>
  </si>
  <si>
    <t>Stormåra</t>
  </si>
  <si>
    <t>Renfana</t>
  </si>
  <si>
    <t>Smultron</t>
  </si>
  <si>
    <t>Strimsporre</t>
  </si>
  <si>
    <t>Äkta johannesört</t>
  </si>
  <si>
    <t>Fårsvingelgråbo</t>
  </si>
  <si>
    <t>Vårtbjörk</t>
  </si>
  <si>
    <t>Sälg</t>
  </si>
  <si>
    <t>Backskärvfrö</t>
  </si>
  <si>
    <t>Gråbinka</t>
  </si>
  <si>
    <t>Getväppling</t>
  </si>
  <si>
    <t>Asp</t>
  </si>
  <si>
    <t>Åkervädd</t>
  </si>
  <si>
    <t>Poa compressa</t>
  </si>
  <si>
    <t>Fårsvingel</t>
  </si>
  <si>
    <t>Lupin</t>
  </si>
  <si>
    <t>Rödven</t>
  </si>
  <si>
    <t>Jolster</t>
  </si>
  <si>
    <t>Tall</t>
  </si>
  <si>
    <t>Mjölkört</t>
  </si>
  <si>
    <t>Jularbo</t>
  </si>
  <si>
    <t>Gråvide</t>
  </si>
  <si>
    <t>Ingen än</t>
  </si>
  <si>
    <t>Gråal</t>
  </si>
  <si>
    <t>Bergsyra</t>
  </si>
  <si>
    <t>Gråfibbla</t>
  </si>
  <si>
    <t>Kvastfibbla</t>
  </si>
  <si>
    <t>Ängsklocka</t>
  </si>
  <si>
    <t>Åkerfräken</t>
  </si>
  <si>
    <t>Röllika</t>
  </si>
  <si>
    <t>Prästkrage</t>
  </si>
  <si>
    <t>Gråbo</t>
  </si>
  <si>
    <t>Byvalla</t>
  </si>
  <si>
    <t>Slåtter</t>
  </si>
  <si>
    <t>Rödklöver</t>
  </si>
  <si>
    <t>Femfingerört</t>
  </si>
  <si>
    <t>Gulsporre</t>
  </si>
  <si>
    <t>Hagfibbla</t>
  </si>
  <si>
    <t>Gran</t>
  </si>
  <si>
    <t>Glasbjörk</t>
  </si>
  <si>
    <t>Flockfibbla</t>
  </si>
  <si>
    <t>Ängssyra</t>
  </si>
  <si>
    <t>Ej slåtter</t>
  </si>
  <si>
    <t>Knippfryle</t>
  </si>
  <si>
    <t>Vitklöver</t>
  </si>
  <si>
    <t>Daggkåpa</t>
  </si>
  <si>
    <t>Hallon</t>
  </si>
  <si>
    <t>Krypnarv</t>
  </si>
  <si>
    <t>Gustafs</t>
  </si>
  <si>
    <t>Harklöver</t>
  </si>
  <si>
    <t>Häckvicker</t>
  </si>
  <si>
    <t>Grässtjärnblomma</t>
  </si>
  <si>
    <t>Fältarv</t>
  </si>
  <si>
    <t>Gulmåra</t>
  </si>
  <si>
    <t>Smällglim</t>
  </si>
  <si>
    <t>Åkertistel</t>
  </si>
  <si>
    <t>Liten blåklocka</t>
  </si>
  <si>
    <t>Sandtravärenfana</t>
  </si>
  <si>
    <t>Maskros</t>
  </si>
  <si>
    <t>Inget</t>
  </si>
  <si>
    <t>Inget än</t>
  </si>
  <si>
    <t>Ålderskategori</t>
  </si>
  <si>
    <t>Juvenil</t>
  </si>
  <si>
    <t>Bara en planta</t>
  </si>
  <si>
    <t>Juv</t>
  </si>
  <si>
    <t>Adult</t>
  </si>
  <si>
    <t>Inga</t>
  </si>
  <si>
    <t>Lös sand</t>
  </si>
  <si>
    <t>Lös mellansand blandat med stora stenar och grus</t>
  </si>
  <si>
    <t>Slåtter eller inte</t>
  </si>
  <si>
    <t>Lös finsand med vissa grövre sten</t>
  </si>
  <si>
    <t>Lös finsand</t>
  </si>
  <si>
    <t>Nyponros</t>
  </si>
  <si>
    <t>En planta</t>
  </si>
  <si>
    <t>Dagarn</t>
  </si>
  <si>
    <t>rotryckning</t>
  </si>
  <si>
    <t>S/L</t>
  </si>
  <si>
    <t>8 st i samma stubbe. Blomsterlupin strax utanför ytan</t>
  </si>
  <si>
    <t>&lt;1</t>
  </si>
  <si>
    <t>gran</t>
  </si>
  <si>
    <t>Rutan nära levande stubbe av björk</t>
  </si>
  <si>
    <t>Varav 13 st i stubbe. Sand inblandat i jorden</t>
  </si>
  <si>
    <t>hallon</t>
  </si>
  <si>
    <t>asp</t>
  </si>
  <si>
    <t>24 i stubbe</t>
  </si>
  <si>
    <t>3 stubbar á 22, 12 och 12 stammar</t>
  </si>
  <si>
    <t>Dala-Järna</t>
  </si>
  <si>
    <t>Ingen vedartad vegetation.</t>
  </si>
  <si>
    <t xml:space="preserve">Ingen vedartad vegetation. </t>
  </si>
  <si>
    <t>1 stubbe á 3 skott.</t>
  </si>
  <si>
    <t xml:space="preserve">1 stubbe á 8 skott. Mkt rikligt med kortklippta skott. </t>
  </si>
  <si>
    <t>Grängesberg</t>
  </si>
  <si>
    <t>Tjockt mosstäcke.</t>
  </si>
  <si>
    <t xml:space="preserve">Ingen vedartad vegetation i denna ruta. Förekommer 1,5 m bort. </t>
  </si>
  <si>
    <t>3 stubbar á 3, 2, 3 skott.</t>
  </si>
  <si>
    <t>1 stubbe á 3 skott</t>
  </si>
  <si>
    <t>Kopparberg</t>
  </si>
  <si>
    <t>vedartad groddplanta</t>
  </si>
  <si>
    <t xml:space="preserve">1 stubbe á 3 skott. </t>
  </si>
  <si>
    <t>Mkt små skott av båda björkarna</t>
  </si>
  <si>
    <t>betula sp.</t>
  </si>
  <si>
    <t>vedartad men mkt liten med ett litet blad</t>
  </si>
  <si>
    <t>Mkt små skott</t>
  </si>
  <si>
    <t>ytskrapning</t>
  </si>
  <si>
    <t xml:space="preserve">Yttersta 15 cm av ytan slagen vid vägslåtter. </t>
  </si>
  <si>
    <t>1 stubbe á 6 skott Kat 2. Mycket liten grodd och död stubbe.</t>
  </si>
  <si>
    <t>Krampen</t>
  </si>
  <si>
    <t>Grässvål</t>
  </si>
  <si>
    <t>3 stubbar á 3, 4, 4 skott</t>
  </si>
  <si>
    <t>1 stubbe á 5 skott</t>
  </si>
  <si>
    <t>1 stubbe á 5 st</t>
  </si>
  <si>
    <t>rotryckning/ytskrapning</t>
  </si>
  <si>
    <t>Mockfjärd</t>
  </si>
  <si>
    <t>rotryckt</t>
  </si>
  <si>
    <t>Repbäcken</t>
  </si>
  <si>
    <t>1 stubbe á 7 skott.</t>
  </si>
  <si>
    <t xml:space="preserve">1 stubbe á 2 skott. 3 "popplar". </t>
  </si>
  <si>
    <t>ytskrapning/slåtter</t>
  </si>
  <si>
    <t>Grässvål och slipers</t>
  </si>
  <si>
    <t>Ställdalen</t>
  </si>
  <si>
    <t>Södra sektionen</t>
  </si>
  <si>
    <t>I norr. Kanadensiskt gullris strax utanför ytan</t>
  </si>
  <si>
    <t>I norr. 6 stubbar á 5, 4, 6, 2, 5, 4 skott.</t>
  </si>
  <si>
    <t>4 st i stubbe</t>
  </si>
  <si>
    <t>I nordväst på andra sidan av spåren.</t>
  </si>
  <si>
    <t>3 stubbar á 3, 11, 10 skott</t>
  </si>
  <si>
    <t xml:space="preserve">I väster. </t>
  </si>
  <si>
    <t xml:space="preserve">I söder. </t>
  </si>
  <si>
    <t>1 stubbe á 2 skott</t>
  </si>
  <si>
    <t>Vansbro</t>
  </si>
  <si>
    <t>Sand inblandat i jorden</t>
  </si>
  <si>
    <t>Sand förekommer som små sandblottor.</t>
  </si>
  <si>
    <t>Packad sand blandad med grus.</t>
  </si>
  <si>
    <t>Sandfläckar, måttligt packad sand.</t>
  </si>
  <si>
    <t>Rätt hårt packad sand med grusinblandning.</t>
  </si>
  <si>
    <t>Sand blandat med grus. Måttligt packat.</t>
  </si>
  <si>
    <t>Tjockt mosstäcke, liten fläck med sandblandad jord.</t>
  </si>
  <si>
    <t>Mossbevuxen jord/packad makadam.</t>
  </si>
  <si>
    <t>Packad makadam med en sand-/jordblotta.</t>
  </si>
  <si>
    <t>Mossa på makadam, viss torvbildnig</t>
  </si>
  <si>
    <t xml:space="preserve">Sandblandad jord (lika delar) under mossan. Inga kala fläckar. </t>
  </si>
  <si>
    <t>Hårt packat, grus och mossor</t>
  </si>
  <si>
    <t>Hårt packat grus med sandblandad jord, mestadels mosstäckt</t>
  </si>
  <si>
    <t>Inblandad jord mellan packat grus</t>
  </si>
  <si>
    <t>Väldigt lite jord/sand finns mellan det hårt packade gruset</t>
  </si>
  <si>
    <t>Finkornig packad sand med grusinblandning</t>
  </si>
  <si>
    <t>Sand inblandat i jord. Poröst.</t>
  </si>
  <si>
    <t>Sand i jorden. Lämpligt för grävande insekter, bohål finns.</t>
  </si>
  <si>
    <t>Yttersta 15 cm av ytan slagen vid vägslåtter. Bohål finns.</t>
  </si>
  <si>
    <t>Sand i jorden. Rätt mycket sten.</t>
  </si>
  <si>
    <t>Sanden uppblandad med jord och grus.</t>
  </si>
  <si>
    <t>Uppblandat med grus</t>
  </si>
  <si>
    <t>Rätt mycket sten. I övrigt sand/grus.</t>
  </si>
  <si>
    <t>makadam</t>
  </si>
  <si>
    <t>Sand förekommer inblandat i jorden och som små fläckar.</t>
  </si>
  <si>
    <t>Sand blandat med olika grusfraktioner.</t>
  </si>
  <si>
    <t>Sandblandad jord mellan makadam. En filtlavsmatta täcker större delen av rutan.</t>
  </si>
  <si>
    <t>Sandblandad jord under tätt mosslager. Grusinblandning.</t>
  </si>
  <si>
    <t>Grässvål/sten</t>
  </si>
  <si>
    <t>Uppblandat med finkornigt grus. Grässvål finns.</t>
  </si>
  <si>
    <t>Grusblandat. Bohål finns strax utanför rutan. Halvpackat men poröst.</t>
  </si>
  <si>
    <t>Mest grus. Packat.</t>
  </si>
  <si>
    <t>Grusblandad packad sand. Inslag av block och grässvål.</t>
  </si>
  <si>
    <t>Sandblandad jord. Porös, lämplig för myror. Uppblandad till viss del med grus.</t>
  </si>
  <si>
    <t>Grus-/jordblandad sand i NV. "Lagom" packad. Inslag av större sten.</t>
  </si>
  <si>
    <t>Grässvål och bitvis kraftigt grusinslag.</t>
  </si>
  <si>
    <t>Grässvål och sand mellan "plankor"</t>
  </si>
  <si>
    <t>Sand uppförd av myror.</t>
  </si>
  <si>
    <t>Mestadels grässvål</t>
  </si>
  <si>
    <t>Mycket sten</t>
  </si>
  <si>
    <t>Grusblandat med moss- och vegetationstäckning. Rätt packat.</t>
  </si>
  <si>
    <t>Grusblandat, grässvål</t>
  </si>
  <si>
    <t>Grusblandat, inte så mycket gräs</t>
  </si>
  <si>
    <t>Grusblandat, stenigt, tuvor av fårsvingel</t>
  </si>
  <si>
    <t>Grusblandat, stenigt</t>
  </si>
  <si>
    <t>Blåeld</t>
  </si>
  <si>
    <t>Kanadensiskt gullris</t>
  </si>
  <si>
    <t>Kvickrot</t>
  </si>
  <si>
    <t>Storven</t>
  </si>
  <si>
    <t>Hundäxing</t>
  </si>
  <si>
    <t>Björk sp.</t>
  </si>
  <si>
    <t>liten groddplanta</t>
  </si>
  <si>
    <t>alsikeklöver hittad i området</t>
  </si>
  <si>
    <t>Ängsfryle</t>
  </si>
  <si>
    <t>Hieracium sp.</t>
  </si>
  <si>
    <t>Oenothera sp.</t>
  </si>
  <si>
    <t>bladrosett</t>
  </si>
  <si>
    <t>Hönsarv</t>
  </si>
  <si>
    <t>Vanlig femfingerört</t>
  </si>
  <si>
    <t>Berggröe</t>
  </si>
  <si>
    <t>Blomsterlupin</t>
  </si>
  <si>
    <t>Carex sp.</t>
  </si>
  <si>
    <t>Groddplanta dicotyledon</t>
  </si>
  <si>
    <t>mkt liten groddplanta</t>
  </si>
  <si>
    <t>Harstarr</t>
  </si>
  <si>
    <t>Käringtand</t>
  </si>
  <si>
    <t>Poaceae</t>
  </si>
  <si>
    <t>Steril med inrullade gröna blad (platta)</t>
  </si>
  <si>
    <t>Vedartad groddplanta</t>
  </si>
  <si>
    <t>Möjligen brakved</t>
  </si>
  <si>
    <t>Vedartad groddplanta x</t>
  </si>
  <si>
    <t>I denna ruta fanns två olika vedartade groddplantor vilka anges som x respektive y</t>
  </si>
  <si>
    <t>Vedartad groddplanta y</t>
  </si>
  <si>
    <t>Vårfryle</t>
  </si>
  <si>
    <t>Steril. Möjligen Festuca sp.</t>
  </si>
  <si>
    <t>Bergrör</t>
  </si>
  <si>
    <t>fetbladig</t>
  </si>
  <si>
    <t>Steril, rännformiga blekgröna blad</t>
  </si>
  <si>
    <t>Rödnarv</t>
  </si>
  <si>
    <t>Gårdsgroblad</t>
  </si>
  <si>
    <t>Sandnarv</t>
  </si>
  <si>
    <t>Finsk femfingerört</t>
  </si>
  <si>
    <t>Färgkulla</t>
  </si>
  <si>
    <t>Timotej</t>
  </si>
  <si>
    <t>Vildmorot</t>
  </si>
  <si>
    <t>Vit sötväppling</t>
  </si>
  <si>
    <t>Asteraceae</t>
  </si>
  <si>
    <t>Foderlosta</t>
  </si>
  <si>
    <t>Palsternacka</t>
  </si>
  <si>
    <t>Steril. Möjligen tuvtåtel.</t>
  </si>
  <si>
    <t>Bockrot</t>
  </si>
  <si>
    <t>Ev. två arter varav den ena troligen är storven.</t>
  </si>
  <si>
    <t>blomsterlupin</t>
  </si>
  <si>
    <t>A</t>
  </si>
  <si>
    <t>ca 10 m2</t>
  </si>
  <si>
    <t>kanadensiskt gullris</t>
  </si>
  <si>
    <t>J</t>
  </si>
  <si>
    <t>A/J</t>
  </si>
  <si>
    <t>inga problemarter noterade ens för stationen som helhet</t>
  </si>
  <si>
    <t>Förekommer främst i ytterkanterna av stationsområdet, inte så mycket i rotryckt område.</t>
  </si>
  <si>
    <t>Fjällvedel</t>
  </si>
  <si>
    <t>Grustrav</t>
  </si>
  <si>
    <t>Grusviva</t>
  </si>
  <si>
    <t>Klofibbla</t>
  </si>
  <si>
    <t>Småsporre</t>
  </si>
  <si>
    <t>Groblad</t>
  </si>
  <si>
    <t>Kummin</t>
  </si>
  <si>
    <t>Lundelm</t>
  </si>
  <si>
    <t>Fjällgröe</t>
  </si>
  <si>
    <t>Gatkamomill</t>
  </si>
  <si>
    <t>Krustistel</t>
  </si>
  <si>
    <t>Nordbaldersbrå</t>
  </si>
  <si>
    <t>Gulvial</t>
  </si>
  <si>
    <t>Rödsvingel?</t>
  </si>
  <si>
    <t>Timotej?</t>
  </si>
  <si>
    <t>Svenskfibbla</t>
  </si>
  <si>
    <t>Vitblära</t>
  </si>
  <si>
    <t>Klibbkorsört</t>
  </si>
  <si>
    <t>Skogsnäva</t>
  </si>
  <si>
    <t>Kummin?</t>
  </si>
  <si>
    <t>Sibirisk björnloka</t>
  </si>
  <si>
    <t>Smörblomma</t>
  </si>
  <si>
    <t>Revsmörblomma</t>
  </si>
  <si>
    <t>Styvmorsviol</t>
  </si>
  <si>
    <t>Tussilago</t>
  </si>
  <si>
    <t>Krypven</t>
  </si>
  <si>
    <t>Trampgröe</t>
  </si>
  <si>
    <t>Tall vårtbjörk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</si>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</sst>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Helvetica Neue"/>
      <family val="2"/>
    </font>
    <font>
      <sz val="11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Protection="0">
      <alignment vertical="top" wrapText="1"/>
    </xf>
    <xf numFmtId="0" fontId="6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 textRotation="90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3" xfId="0" applyBorder="1"/>
    <xf numFmtId="1" fontId="0" fillId="0" borderId="3" xfId="0" applyNumberFormat="1" applyBorder="1" applyAlignment="1">
      <alignment horizontal="right" textRotation="90"/>
    </xf>
    <xf numFmtId="0" fontId="2" fillId="0" borderId="3" xfId="1" applyBorder="1">
      <alignment vertical="top" wrapText="1"/>
    </xf>
    <xf numFmtId="49" fontId="2" fillId="0" borderId="3" xfId="1" applyNumberFormat="1" applyBorder="1">
      <alignment vertical="top" wrapText="1"/>
    </xf>
    <xf numFmtId="0" fontId="2" fillId="0" borderId="3" xfId="1" applyNumberFormat="1" applyBorder="1">
      <alignment vertical="top" wrapText="1"/>
    </xf>
    <xf numFmtId="1" fontId="0" fillId="0" borderId="3" xfId="0" applyNumberForma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9" fontId="0" fillId="0" borderId="2" xfId="0" applyNumberFormat="1" applyBorder="1" applyAlignment="1">
      <alignment horizontal="left" vertical="top" wrapText="1"/>
    </xf>
    <xf numFmtId="1" fontId="0" fillId="0" borderId="0" xfId="0" applyNumberFormat="1" applyAlignment="1">
      <alignment horizontal="left"/>
    </xf>
    <xf numFmtId="0" fontId="2" fillId="0" borderId="4" xfId="0" applyFont="1" applyBorder="1" applyAlignment="1">
      <alignment vertical="top"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top" wrapText="1"/>
    </xf>
    <xf numFmtId="49" fontId="6" fillId="2" borderId="1" xfId="2" applyNumberFormat="1" applyBorder="1" applyAlignment="1">
      <alignment vertical="top" wrapText="1"/>
    </xf>
    <xf numFmtId="0" fontId="6" fillId="2" borderId="0" xfId="2" applyAlignment="1">
      <alignment vertical="center"/>
    </xf>
  </cellXfs>
  <cellStyles count="3">
    <cellStyle name="Bad" xfId="2" builtinId="27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Fr&#228;sning\milling\Ytskrapning%20Rotryckning\data\Species%20list.xlsx" TargetMode="External"/><Relationship Id="rId1" Type="http://schemas.openxmlformats.org/officeDocument/2006/relationships/externalLinkPath" Target="Specie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Lönn</v>
          </cell>
          <cell r="B2" t="str">
            <v>Acer platanoides</v>
          </cell>
        </row>
        <row r="3">
          <cell r="A3" t="str">
            <v>Röllika</v>
          </cell>
          <cell r="B3" t="str">
            <v>Achillea millefolium</v>
          </cell>
        </row>
        <row r="4">
          <cell r="A4" t="str">
            <v>Nysört</v>
          </cell>
          <cell r="B4" t="str">
            <v>Achillea ptarmica</v>
          </cell>
        </row>
        <row r="5">
          <cell r="A5" t="str">
            <v>Kirskål</v>
          </cell>
          <cell r="B5" t="str">
            <v>Aegopodium podagraria</v>
          </cell>
        </row>
        <row r="6">
          <cell r="A6" t="str">
            <v>Vildpersilja</v>
          </cell>
          <cell r="B6" t="str">
            <v>Aethusa cynapium</v>
          </cell>
        </row>
        <row r="7">
          <cell r="A7" t="str">
            <v>Rödven</v>
          </cell>
          <cell r="B7" t="str">
            <v>Agrostis capillaris</v>
          </cell>
        </row>
        <row r="8">
          <cell r="A8" t="str">
            <v>Krypven</v>
          </cell>
          <cell r="B8" t="str">
            <v>Agrostis stolonifera</v>
          </cell>
        </row>
        <row r="9">
          <cell r="A9" t="str">
            <v>Blåsuga</v>
          </cell>
          <cell r="B9" t="str">
            <v>Ajuga pyramidalis</v>
          </cell>
        </row>
        <row r="10">
          <cell r="A10" t="str">
            <v>Daggkåpa</v>
          </cell>
          <cell r="B10" t="str">
            <v>Alchemilla vulgaris</v>
          </cell>
        </row>
        <row r="11">
          <cell r="A11" t="str">
            <v>Klibbal</v>
          </cell>
          <cell r="B11" t="str">
            <v>Alnus glutinosa</v>
          </cell>
        </row>
        <row r="12">
          <cell r="A12" t="str">
            <v>Ängskavle</v>
          </cell>
          <cell r="B12" t="str">
            <v>Alopecurus pratensis</v>
          </cell>
        </row>
        <row r="13">
          <cell r="A13" t="str">
            <v>Vitsippa</v>
          </cell>
          <cell r="B13" t="str">
            <v>Anemone nemorosa</v>
          </cell>
        </row>
        <row r="14">
          <cell r="A14" t="str">
            <v>Strätta</v>
          </cell>
          <cell r="B14" t="str">
            <v>Angelica sylvestris</v>
          </cell>
        </row>
        <row r="15">
          <cell r="A15" t="str">
            <v>Vårbrodd</v>
          </cell>
          <cell r="B15" t="str">
            <v>Anthoxanthum odoratum agg.</v>
          </cell>
        </row>
        <row r="16">
          <cell r="A16" t="str">
            <v>Hundkex</v>
          </cell>
          <cell r="B16" t="str">
            <v>Anthriscus sylvestris</v>
          </cell>
        </row>
        <row r="17">
          <cell r="A17" t="str">
            <v>Stor getväppling</v>
          </cell>
          <cell r="B17" t="str">
            <v>Anthyllis vulneraria</v>
          </cell>
        </row>
        <row r="18">
          <cell r="A18" t="str">
            <v>Akleja</v>
          </cell>
          <cell r="B18" t="str">
            <v>Aquilegia vulgaris</v>
          </cell>
        </row>
        <row r="19">
          <cell r="A19" t="str">
            <v>Sandnarv</v>
          </cell>
          <cell r="B19" t="str">
            <v>Arenaria serpyllifolia</v>
          </cell>
        </row>
        <row r="20">
          <cell r="A20" t="str">
            <v>Gåsört</v>
          </cell>
          <cell r="B20" t="str">
            <v>Argentina anserina</v>
          </cell>
        </row>
        <row r="21">
          <cell r="A21" t="str">
            <v>Knylhavre</v>
          </cell>
          <cell r="B21" t="str">
            <v>Arrhenatherum elatius</v>
          </cell>
        </row>
        <row r="22">
          <cell r="A22" t="str">
            <v>Gråbo</v>
          </cell>
          <cell r="B22" t="str">
            <v>Artemisia vulgaris</v>
          </cell>
        </row>
        <row r="23">
          <cell r="A23" t="str">
            <v>Majbräken</v>
          </cell>
          <cell r="B23" t="str">
            <v>Athyrium filix-femina</v>
          </cell>
        </row>
        <row r="24">
          <cell r="A24" t="str">
            <v>Kruståtel</v>
          </cell>
          <cell r="B24" t="str">
            <v>Avenella flexuosa</v>
          </cell>
        </row>
        <row r="25">
          <cell r="A25" t="str">
            <v>Vårtbjörk</v>
          </cell>
          <cell r="B25" t="str">
            <v>Betula pendula</v>
          </cell>
        </row>
        <row r="26">
          <cell r="A26" t="str">
            <v>Glasbjörk</v>
          </cell>
          <cell r="B26" t="str">
            <v>Betula pubescens</v>
          </cell>
        </row>
        <row r="27">
          <cell r="A27" t="str">
            <v>Ormrot</v>
          </cell>
          <cell r="B27" t="str">
            <v>Bistorta vivipara</v>
          </cell>
        </row>
        <row r="28">
          <cell r="A28" t="str">
            <v>Foderlosta</v>
          </cell>
          <cell r="B28" t="str">
            <v>Bromopsis inermis</v>
          </cell>
        </row>
        <row r="29">
          <cell r="A29" t="str">
            <v>Ryssgubbe</v>
          </cell>
          <cell r="B29" t="str">
            <v>Bunias orientalis</v>
          </cell>
        </row>
        <row r="30">
          <cell r="A30" t="str">
            <v>Piprör</v>
          </cell>
          <cell r="B30" t="str">
            <v>Calamagrostis arundinacea</v>
          </cell>
        </row>
        <row r="31">
          <cell r="A31" t="str">
            <v>Bergrör</v>
          </cell>
          <cell r="B31" t="str">
            <v>Calamagrostis epigejos</v>
          </cell>
        </row>
        <row r="32">
          <cell r="A32" t="str">
            <v>Ljung</v>
          </cell>
          <cell r="B32" t="str">
            <v>Calluna vulgaris</v>
          </cell>
        </row>
        <row r="33">
          <cell r="A33" t="str">
            <v>Kabbleka</v>
          </cell>
          <cell r="B33" t="str">
            <v>Caltha palustris</v>
          </cell>
        </row>
        <row r="34">
          <cell r="A34" t="str">
            <v>Ängsklocka</v>
          </cell>
          <cell r="B34" t="str">
            <v>Campanula patula</v>
          </cell>
        </row>
        <row r="35">
          <cell r="A35" t="str">
            <v>Storblåklocka</v>
          </cell>
          <cell r="B35" t="str">
            <v>Campanula persicifolia</v>
          </cell>
        </row>
        <row r="36">
          <cell r="A36" t="str">
            <v>Knölklocka</v>
          </cell>
          <cell r="B36" t="str">
            <v>Campanula rapunculoides</v>
          </cell>
        </row>
        <row r="37">
          <cell r="A37" t="str">
            <v>Liten blåklocka</v>
          </cell>
          <cell r="B37" t="str">
            <v>Campanula rotundifolia</v>
          </cell>
        </row>
        <row r="38">
          <cell r="A38" t="str">
            <v>Vasstarr</v>
          </cell>
          <cell r="B38" t="str">
            <v>Carex acuta</v>
          </cell>
        </row>
        <row r="39">
          <cell r="A39" t="str">
            <v>Vispstarr</v>
          </cell>
          <cell r="B39" t="str">
            <v>Carex digitata</v>
          </cell>
        </row>
        <row r="40">
          <cell r="A40" t="str">
            <v>Slankstarr</v>
          </cell>
          <cell r="B40" t="str">
            <v>Carex flacca</v>
          </cell>
        </row>
        <row r="41">
          <cell r="A41" t="str">
            <v>Knagglestarr</v>
          </cell>
          <cell r="B41" t="str">
            <v>Carex flava</v>
          </cell>
        </row>
        <row r="42">
          <cell r="A42" t="str">
            <v>Harstarr</v>
          </cell>
          <cell r="B42" t="str">
            <v>Carex leporina</v>
          </cell>
        </row>
        <row r="43">
          <cell r="A43" t="str">
            <v>Hundstarr</v>
          </cell>
          <cell r="B43" t="str">
            <v>Carex nigra</v>
          </cell>
        </row>
        <row r="44">
          <cell r="A44" t="str">
            <v>Ärtstarr</v>
          </cell>
          <cell r="B44" t="str">
            <v>Carex oederi</v>
          </cell>
        </row>
        <row r="45">
          <cell r="A45" t="str">
            <v>Blekstarr</v>
          </cell>
          <cell r="B45" t="str">
            <v>Carex pallescens</v>
          </cell>
        </row>
        <row r="46">
          <cell r="A46" t="str">
            <v>Hirsstarr</v>
          </cell>
          <cell r="B46" t="str">
            <v>Carex panicea</v>
          </cell>
        </row>
        <row r="47">
          <cell r="A47" t="str">
            <v>Pillerstarr</v>
          </cell>
          <cell r="B47" t="str">
            <v>Carex pilulifera</v>
          </cell>
        </row>
        <row r="48">
          <cell r="A48" t="str">
            <v>Kummin</v>
          </cell>
          <cell r="B48" t="str">
            <v>Carum carvi</v>
          </cell>
        </row>
        <row r="49">
          <cell r="A49" t="str">
            <v>Blåklint</v>
          </cell>
          <cell r="B49" t="str">
            <v>Centaurea cyanus</v>
          </cell>
        </row>
        <row r="50">
          <cell r="A50" t="str">
            <v>Rödklint</v>
          </cell>
          <cell r="B50" t="str">
            <v>Centaurea jacea</v>
          </cell>
        </row>
        <row r="51">
          <cell r="A51" t="str">
            <v>Hönsarv</v>
          </cell>
          <cell r="B51" t="str">
            <v>Cerastium fontanum</v>
          </cell>
        </row>
        <row r="52">
          <cell r="A52" t="str">
            <v>Mjölkört</v>
          </cell>
          <cell r="B52" t="str">
            <v>Chamaenerion angustifolium</v>
          </cell>
        </row>
        <row r="53">
          <cell r="A53" t="str">
            <v>Rallarros</v>
          </cell>
          <cell r="B53" t="str">
            <v>Chamaenerion angustifolium</v>
          </cell>
        </row>
        <row r="54">
          <cell r="A54" t="str">
            <v>Åkertistel</v>
          </cell>
          <cell r="B54" t="str">
            <v>Cirsium arvense</v>
          </cell>
        </row>
        <row r="55">
          <cell r="A55" t="str">
            <v>Brudborste</v>
          </cell>
          <cell r="B55" t="str">
            <v>Cirsium heterophyllum</v>
          </cell>
        </row>
        <row r="56">
          <cell r="A56" t="str">
            <v>Kärrtistel</v>
          </cell>
          <cell r="B56" t="str">
            <v>Cirsium palustre</v>
          </cell>
        </row>
        <row r="57">
          <cell r="A57" t="str">
            <v>Vägtistel</v>
          </cell>
          <cell r="B57" t="str">
            <v>Cirsium vulgare</v>
          </cell>
        </row>
        <row r="58">
          <cell r="A58" t="str">
            <v>Kråkklöver</v>
          </cell>
          <cell r="B58" t="str">
            <v>Comarum palustre</v>
          </cell>
        </row>
        <row r="59">
          <cell r="A59" t="str">
            <v>Liljekonvalj</v>
          </cell>
          <cell r="B59" t="str">
            <v>Convallaria majalis</v>
          </cell>
        </row>
        <row r="60">
          <cell r="A60" t="str">
            <v>Åkervinda</v>
          </cell>
          <cell r="B60" t="str">
            <v>Convolvulus arvensis</v>
          </cell>
        </row>
        <row r="61">
          <cell r="A61" t="str">
            <v>Färgkulla</v>
          </cell>
          <cell r="B61" t="str">
            <v>Cota tinctoria</v>
          </cell>
        </row>
        <row r="62">
          <cell r="A62" t="str">
            <v>Klasefibbla</v>
          </cell>
          <cell r="B62" t="str">
            <v>Crepis praemorsa</v>
          </cell>
        </row>
        <row r="63">
          <cell r="A63" t="str">
            <v>Hundäxing</v>
          </cell>
          <cell r="B63" t="str">
            <v>Dactylis glomerata</v>
          </cell>
        </row>
        <row r="64">
          <cell r="A64" t="str">
            <v>Fläcknycklar</v>
          </cell>
          <cell r="B64" t="str">
            <v>Dactylorhiza maculata</v>
          </cell>
        </row>
        <row r="65">
          <cell r="A65" t="str">
            <v>Vildmorot</v>
          </cell>
          <cell r="B65" t="str">
            <v>Daucus carota subsp. carota</v>
          </cell>
        </row>
        <row r="66">
          <cell r="A66" t="str">
            <v>Backnejlika</v>
          </cell>
          <cell r="B66" t="str">
            <v>Dianthus deltoides</v>
          </cell>
        </row>
        <row r="67">
          <cell r="A67" t="str">
            <v>Kvickrot</v>
          </cell>
          <cell r="B67" t="str">
            <v>Elytrigia repens</v>
          </cell>
        </row>
        <row r="68">
          <cell r="A68" t="str">
            <v>Vit dunört</v>
          </cell>
          <cell r="B68" t="str">
            <v>Epilobium ciliatum</v>
          </cell>
        </row>
        <row r="69">
          <cell r="A69" t="str">
            <v>Fräken</v>
          </cell>
          <cell r="B69" t="str">
            <v>Equisetum</v>
          </cell>
        </row>
        <row r="70">
          <cell r="A70" t="str">
            <v>Åkerfräken</v>
          </cell>
          <cell r="B70" t="str">
            <v>Equisetum arvense</v>
          </cell>
        </row>
        <row r="71">
          <cell r="A71" t="str">
            <v>Sjöfräken</v>
          </cell>
          <cell r="B71" t="str">
            <v>Equisetum fluviatile</v>
          </cell>
        </row>
        <row r="72">
          <cell r="A72" t="str">
            <v>Skogsfräken</v>
          </cell>
          <cell r="B72" t="str">
            <v>Equisetum sylvaticum</v>
          </cell>
        </row>
        <row r="73">
          <cell r="A73" t="str">
            <v>Gråbinka</v>
          </cell>
          <cell r="B73" t="str">
            <v>Erigeron acris</v>
          </cell>
        </row>
        <row r="74">
          <cell r="A74" t="str">
            <v>Gråögontröst</v>
          </cell>
          <cell r="B74" t="str">
            <v>Euphrasia nemorosa</v>
          </cell>
        </row>
        <row r="75">
          <cell r="A75" t="str">
            <v>Hårdsvingel</v>
          </cell>
          <cell r="B75" t="str">
            <v>Festuca brevipila</v>
          </cell>
        </row>
        <row r="76">
          <cell r="A76" t="str">
            <v>Fårsvingel</v>
          </cell>
          <cell r="B76" t="str">
            <v>Festuca ovina</v>
          </cell>
        </row>
        <row r="77">
          <cell r="A77" t="str">
            <v>Rödsvingel</v>
          </cell>
          <cell r="B77" t="str">
            <v>Festuca rubra</v>
          </cell>
        </row>
        <row r="78">
          <cell r="A78" t="str">
            <v>Svalört</v>
          </cell>
          <cell r="B78" t="str">
            <v>Ficaria verna</v>
          </cell>
        </row>
        <row r="79">
          <cell r="A79" t="str">
            <v>Älggräs</v>
          </cell>
          <cell r="B79" t="str">
            <v>Filipendula ulmaria</v>
          </cell>
        </row>
        <row r="80">
          <cell r="A80" t="str">
            <v>Älgört</v>
          </cell>
          <cell r="B80" t="str">
            <v>Filipendula ulmaria</v>
          </cell>
        </row>
        <row r="81">
          <cell r="A81" t="str">
            <v>Smultron</v>
          </cell>
          <cell r="B81" t="str">
            <v>Fragaria vesca</v>
          </cell>
        </row>
        <row r="82">
          <cell r="A82" t="str">
            <v>Brakved</v>
          </cell>
          <cell r="B82" t="str">
            <v>Frangula alnus</v>
          </cell>
        </row>
        <row r="83">
          <cell r="A83" t="str">
            <v>Vitmåra</v>
          </cell>
          <cell r="B83" t="str">
            <v>Galium boreale</v>
          </cell>
        </row>
        <row r="84">
          <cell r="A84" t="str">
            <v>Sumpmåra</v>
          </cell>
          <cell r="B84" t="str">
            <v>Galium uliginosum</v>
          </cell>
        </row>
        <row r="85">
          <cell r="A85" t="str">
            <v>Gulmåra</v>
          </cell>
          <cell r="B85" t="str">
            <v>Galium verum</v>
          </cell>
        </row>
        <row r="86">
          <cell r="A86" t="str">
            <v>Stormåra</v>
          </cell>
          <cell r="B86" t="str">
            <v>Gallium mollugo</v>
          </cell>
        </row>
        <row r="87">
          <cell r="A87" t="str">
            <v>Skuggnäva</v>
          </cell>
          <cell r="B87" t="str">
            <v>Geranium pyrenaicum</v>
          </cell>
        </row>
        <row r="88">
          <cell r="A88" t="str">
            <v>Midsommarblomster</v>
          </cell>
          <cell r="B88" t="str">
            <v>Geranium sylvaticum</v>
          </cell>
        </row>
        <row r="89">
          <cell r="A89" t="str">
            <v>Skogsnäva</v>
          </cell>
          <cell r="B89" t="str">
            <v>Geranium sylvaticum</v>
          </cell>
        </row>
        <row r="90">
          <cell r="A90" t="str">
            <v>Humleblomster</v>
          </cell>
          <cell r="B90" t="str">
            <v>Geum rivale</v>
          </cell>
        </row>
        <row r="91">
          <cell r="A91" t="str">
            <v>Nejlikrot</v>
          </cell>
          <cell r="B91" t="str">
            <v>Geum urbanum</v>
          </cell>
        </row>
        <row r="92">
          <cell r="A92" t="str">
            <v>Gullkrage</v>
          </cell>
          <cell r="B92" t="str">
            <v>Glebionis segetum</v>
          </cell>
        </row>
        <row r="93">
          <cell r="A93" t="str">
            <v>Björnloka</v>
          </cell>
          <cell r="B93" t="str">
            <v>Heracleum sphondylium</v>
          </cell>
        </row>
        <row r="94">
          <cell r="A94" t="str">
            <v>Krattfibblor</v>
          </cell>
          <cell r="B94" t="str">
            <v>Hieracium sect. Bifida</v>
          </cell>
        </row>
        <row r="95">
          <cell r="A95" t="str">
            <v>Skogsfibblor</v>
          </cell>
          <cell r="B95" t="str">
            <v>Hieracium sect. Hieracium agg.</v>
          </cell>
        </row>
        <row r="96">
          <cell r="A96" t="str">
            <v>Styvfibblor</v>
          </cell>
          <cell r="B96" t="str">
            <v>Hieracium sect. Tridentata</v>
          </cell>
        </row>
        <row r="97">
          <cell r="A97" t="str">
            <v>Hagfibblor</v>
          </cell>
          <cell r="B97" t="str">
            <v>Hieracium sect. Vulgata</v>
          </cell>
        </row>
        <row r="98">
          <cell r="A98" t="str">
            <v>Hårig fibbla</v>
          </cell>
          <cell r="B98" t="str">
            <v>Hieracium spp.</v>
          </cell>
        </row>
        <row r="99">
          <cell r="A99" t="str">
            <v>Flockfibbla</v>
          </cell>
          <cell r="B99" t="str">
            <v>Hieracium umbellatum</v>
          </cell>
        </row>
        <row r="100">
          <cell r="A100" t="str">
            <v>Fyrkantig johannesört</v>
          </cell>
          <cell r="B100" t="str">
            <v>Hypericum maculatum</v>
          </cell>
        </row>
        <row r="101">
          <cell r="A101" t="str">
            <v>Johannesört</v>
          </cell>
          <cell r="B101" t="str">
            <v>Hypericum perforatum</v>
          </cell>
        </row>
        <row r="102">
          <cell r="A102" t="str">
            <v>Äkta johannesört</v>
          </cell>
          <cell r="B102" t="str">
            <v>Hypericum perforatum</v>
          </cell>
        </row>
        <row r="103">
          <cell r="A103" t="str">
            <v>Knapptåg</v>
          </cell>
          <cell r="B103" t="str">
            <v>Juncus conglomeratus</v>
          </cell>
        </row>
        <row r="104">
          <cell r="A104" t="str">
            <v>Veketåg</v>
          </cell>
          <cell r="B104" t="str">
            <v>Juncus effusus</v>
          </cell>
        </row>
        <row r="105">
          <cell r="A105" t="str">
            <v>Åkervädd</v>
          </cell>
          <cell r="B105" t="str">
            <v>Knautia arvensis</v>
          </cell>
        </row>
        <row r="106">
          <cell r="A106" t="str">
            <v>Skogssallat</v>
          </cell>
          <cell r="B106" t="str">
            <v>Lactuca muralis</v>
          </cell>
        </row>
        <row r="107">
          <cell r="A107" t="str">
            <v>Vitplister</v>
          </cell>
          <cell r="B107" t="str">
            <v>Lamium album</v>
          </cell>
        </row>
        <row r="108">
          <cell r="A108" t="str">
            <v>Harkål</v>
          </cell>
          <cell r="B108" t="str">
            <v>Lapsana communis</v>
          </cell>
        </row>
        <row r="109">
          <cell r="A109" t="str">
            <v>Gökärt</v>
          </cell>
          <cell r="B109" t="str">
            <v>Lathyrus linifolius</v>
          </cell>
        </row>
        <row r="110">
          <cell r="A110" t="str">
            <v>Gulvial</v>
          </cell>
          <cell r="B110" t="str">
            <v>Lathyrus pratensis</v>
          </cell>
        </row>
        <row r="111">
          <cell r="A111" t="str">
            <v>Prästkrage</v>
          </cell>
          <cell r="B111" t="str">
            <v>Leucanthemum vulgare</v>
          </cell>
        </row>
        <row r="112">
          <cell r="A112" t="str">
            <v>Gulsporre</v>
          </cell>
          <cell r="B112" t="str">
            <v>Linaria vulgaris</v>
          </cell>
        </row>
        <row r="113">
          <cell r="A113" t="str">
            <v>Vildlin</v>
          </cell>
          <cell r="B113" t="str">
            <v>Linum catharticum</v>
          </cell>
        </row>
        <row r="114">
          <cell r="A114" t="str">
            <v>Käringtand</v>
          </cell>
          <cell r="B114" t="str">
            <v>Lotus corniculatus</v>
          </cell>
        </row>
        <row r="115">
          <cell r="A115" t="str">
            <v>Lupin</v>
          </cell>
          <cell r="B115" t="str">
            <v>Lupinus polyphyllus</v>
          </cell>
        </row>
        <row r="116">
          <cell r="A116" t="str">
            <v>Ängsfryle</v>
          </cell>
          <cell r="B116" t="str">
            <v>Luzula multiflora</v>
          </cell>
        </row>
        <row r="117">
          <cell r="A117" t="str">
            <v>Blekfryle</v>
          </cell>
          <cell r="B117" t="str">
            <v>Luzula pallescens</v>
          </cell>
        </row>
        <row r="118">
          <cell r="A118" t="str">
            <v>Vårfryle</v>
          </cell>
          <cell r="B118" t="str">
            <v>Luzula pilosa</v>
          </cell>
        </row>
        <row r="119">
          <cell r="A119" t="str">
            <v>Gökblomster</v>
          </cell>
          <cell r="B119" t="str">
            <v>Lychnis flos-cuculi</v>
          </cell>
        </row>
        <row r="120">
          <cell r="A120" t="str">
            <v>Ekorrbär</v>
          </cell>
          <cell r="B120" t="str">
            <v>Maianthemum bifolium</v>
          </cell>
        </row>
        <row r="121">
          <cell r="A121" t="str">
            <v>Humlelusern</v>
          </cell>
          <cell r="B121" t="str">
            <v>Medicago lupulina</v>
          </cell>
        </row>
        <row r="122">
          <cell r="A122" t="str">
            <v>Ängskovall</v>
          </cell>
          <cell r="B122" t="str">
            <v>Melampyrum pratense</v>
          </cell>
        </row>
        <row r="123">
          <cell r="A123" t="str">
            <v>Skogskovall</v>
          </cell>
          <cell r="B123" t="str">
            <v>Melampyrum sylvaticum</v>
          </cell>
        </row>
        <row r="124">
          <cell r="A124" t="str">
            <v>Bergslok</v>
          </cell>
          <cell r="B124" t="str">
            <v>Melica nutans</v>
          </cell>
        </row>
        <row r="125">
          <cell r="A125" t="str">
            <v>Kransmynta</v>
          </cell>
          <cell r="B125" t="str">
            <v>Mentha x verticillata</v>
          </cell>
        </row>
        <row r="126">
          <cell r="A126" t="str">
            <v>Skogsnarv</v>
          </cell>
          <cell r="B126" t="str">
            <v>Moehringia trinervia</v>
          </cell>
        </row>
        <row r="127">
          <cell r="A127" t="str">
            <v>Åkerförgätmigej</v>
          </cell>
          <cell r="B127" t="str">
            <v>Myosotis arvensis</v>
          </cell>
        </row>
        <row r="128">
          <cell r="A128" t="str">
            <v>Förgätmigej</v>
          </cell>
          <cell r="B128" t="str">
            <v>Myosotis scorpioides</v>
          </cell>
        </row>
        <row r="129">
          <cell r="A129" t="str">
            <v>Äkta förgätmigej</v>
          </cell>
          <cell r="B129" t="str">
            <v>Myosotis scorpioides</v>
          </cell>
        </row>
        <row r="130">
          <cell r="A130" t="str">
            <v>Tvåblad</v>
          </cell>
          <cell r="B130" t="str">
            <v>Neottia ovata</v>
          </cell>
        </row>
        <row r="131">
          <cell r="A131" t="str">
            <v>Backskärvfrö</v>
          </cell>
          <cell r="B131" t="str">
            <v>Noccaea caerulescens</v>
          </cell>
        </row>
        <row r="132">
          <cell r="A132" t="str">
            <v>Ormbär</v>
          </cell>
          <cell r="B132" t="str">
            <v>Paris quadrifolia</v>
          </cell>
        </row>
        <row r="133">
          <cell r="A133" t="str">
            <v>Slåtterblomma</v>
          </cell>
          <cell r="B133" t="str">
            <v>Parnassia palustris</v>
          </cell>
        </row>
        <row r="134">
          <cell r="A134" t="str">
            <v>Kärrspira</v>
          </cell>
          <cell r="B134" t="str">
            <v>Pedicularis palustris</v>
          </cell>
        </row>
        <row r="135">
          <cell r="A135" t="str">
            <v>Rörflen</v>
          </cell>
          <cell r="B135" t="str">
            <v>Phalaris arundinacea</v>
          </cell>
        </row>
        <row r="136">
          <cell r="A136" t="str">
            <v>Fjälltimotej</v>
          </cell>
          <cell r="B136" t="str">
            <v>Phleum alpinum</v>
          </cell>
        </row>
        <row r="137">
          <cell r="A137" t="str">
            <v>Timotej</v>
          </cell>
          <cell r="B137" t="str">
            <v>Phleum pratense</v>
          </cell>
        </row>
        <row r="138">
          <cell r="A138" t="str">
            <v>Gran</v>
          </cell>
          <cell r="B138" t="str">
            <v>Picea abies</v>
          </cell>
        </row>
        <row r="139">
          <cell r="A139" t="str">
            <v>Kvastfibbla</v>
          </cell>
          <cell r="B139" t="str">
            <v>Pilosella cymosa</v>
          </cell>
        </row>
        <row r="140">
          <cell r="A140" t="str">
            <v>Revfibbla</v>
          </cell>
          <cell r="B140" t="str">
            <v>Pilosella lactucella</v>
          </cell>
        </row>
        <row r="141">
          <cell r="A141" t="str">
            <v>Gråfibbla</v>
          </cell>
          <cell r="B141" t="str">
            <v>Pilosella officinarum</v>
          </cell>
        </row>
        <row r="142">
          <cell r="A142" t="str">
            <v>Bockrot</v>
          </cell>
          <cell r="B142" t="str">
            <v>Pimpinella saxifraga</v>
          </cell>
        </row>
        <row r="143">
          <cell r="A143" t="str">
            <v>Tätört</v>
          </cell>
          <cell r="B143" t="str">
            <v>Pinguicula vulgaris</v>
          </cell>
        </row>
        <row r="144">
          <cell r="A144" t="str">
            <v>Tall</v>
          </cell>
          <cell r="B144" t="str">
            <v>Pinus sylvestris</v>
          </cell>
        </row>
        <row r="145">
          <cell r="A145" t="str">
            <v>Svartkämpar</v>
          </cell>
          <cell r="B145" t="str">
            <v>Plantago lanceolata</v>
          </cell>
        </row>
        <row r="146">
          <cell r="A146" t="str">
            <v>Groblad</v>
          </cell>
          <cell r="B146" t="str">
            <v>Plantago major</v>
          </cell>
        </row>
        <row r="147">
          <cell r="A147" t="str">
            <v>Parkgröe</v>
          </cell>
          <cell r="B147" t="str">
            <v>Poa chaixii</v>
          </cell>
        </row>
        <row r="148">
          <cell r="A148" t="str">
            <v>Ängsgröe</v>
          </cell>
          <cell r="B148" t="str">
            <v>Poa pratensis</v>
          </cell>
        </row>
        <row r="149">
          <cell r="A149" t="str">
            <v>Trampgröe</v>
          </cell>
          <cell r="B149" t="str">
            <v>Poa supina</v>
          </cell>
        </row>
        <row r="150">
          <cell r="A150" t="str">
            <v>Kärrgröe</v>
          </cell>
          <cell r="B150" t="str">
            <v>Poa trivialis</v>
          </cell>
        </row>
        <row r="151">
          <cell r="A151" t="str">
            <v>Jungfrulin</v>
          </cell>
          <cell r="B151" t="str">
            <v>Polygala vulgaris</v>
          </cell>
        </row>
        <row r="152">
          <cell r="A152" t="str">
            <v>Asp</v>
          </cell>
          <cell r="B152" t="str">
            <v>Populus tremula</v>
          </cell>
        </row>
        <row r="153">
          <cell r="A153" t="str">
            <v>Femfingerört</v>
          </cell>
          <cell r="B153" t="str">
            <v>Potentilla argentea</v>
          </cell>
        </row>
        <row r="154">
          <cell r="A154" t="str">
            <v>Blodrot</v>
          </cell>
          <cell r="B154" t="str">
            <v>Potentilla erecta</v>
          </cell>
        </row>
        <row r="155">
          <cell r="A155" t="str">
            <v>Revfingerört</v>
          </cell>
          <cell r="B155" t="str">
            <v>Potentilla reptans</v>
          </cell>
        </row>
        <row r="156">
          <cell r="A156" t="str">
            <v>Gullviva</v>
          </cell>
          <cell r="B156" t="str">
            <v>Primula veris</v>
          </cell>
        </row>
        <row r="157">
          <cell r="A157" t="str">
            <v>Brunört</v>
          </cell>
          <cell r="B157" t="str">
            <v>Prunella vulgaris</v>
          </cell>
        </row>
        <row r="158">
          <cell r="A158" t="str">
            <v>Hägg</v>
          </cell>
          <cell r="B158" t="str">
            <v>Prunus padus</v>
          </cell>
        </row>
        <row r="159">
          <cell r="A159" t="str">
            <v>Örnbräken</v>
          </cell>
          <cell r="B159" t="str">
            <v xml:space="preserve">Pteridium </v>
          </cell>
        </row>
        <row r="160">
          <cell r="A160" t="str">
            <v>Klotpyrola</v>
          </cell>
          <cell r="B160" t="str">
            <v>Pyrola minor</v>
          </cell>
        </row>
        <row r="161">
          <cell r="A161" t="str">
            <v>Vitpyrola</v>
          </cell>
          <cell r="B161" t="str">
            <v>Pyrola rotundifolia</v>
          </cell>
        </row>
        <row r="162">
          <cell r="A162" t="str">
            <v>Vanlig smörblomma</v>
          </cell>
          <cell r="B162" t="str">
            <v>Ranunculus acris subsp. acris</v>
          </cell>
        </row>
        <row r="163">
          <cell r="A163" t="str">
            <v>Majsmörblomma</v>
          </cell>
          <cell r="B163" t="str">
            <v>Ranunculus auricomus agg.</v>
          </cell>
        </row>
        <row r="164">
          <cell r="A164" t="str">
            <v>Revsmörblomma</v>
          </cell>
          <cell r="B164" t="str">
            <v>Ranunculus repens</v>
          </cell>
        </row>
        <row r="165">
          <cell r="A165" t="str">
            <v>Ängsskallra</v>
          </cell>
          <cell r="B165" t="str">
            <v>Rhinanthus minor</v>
          </cell>
        </row>
        <row r="166">
          <cell r="A166" t="str">
            <v>Åkerbär</v>
          </cell>
          <cell r="B166" t="str">
            <v>Rubus arcticus</v>
          </cell>
        </row>
        <row r="167">
          <cell r="A167" t="str">
            <v>Björnbär</v>
          </cell>
          <cell r="B167" t="str">
            <v>Rubus fruticosus</v>
          </cell>
        </row>
        <row r="168">
          <cell r="A168" t="str">
            <v>Hallon</v>
          </cell>
          <cell r="B168" t="str">
            <v>Rubus idaeus</v>
          </cell>
        </row>
        <row r="169">
          <cell r="A169" t="str">
            <v>Stenbär</v>
          </cell>
          <cell r="B169" t="str">
            <v>Rubus saxatilis</v>
          </cell>
        </row>
        <row r="170">
          <cell r="A170" t="str">
            <v>Ängssyra</v>
          </cell>
          <cell r="B170" t="str">
            <v>Rumex acetosa</v>
          </cell>
        </row>
        <row r="171">
          <cell r="A171" t="str">
            <v>Bergsyra</v>
          </cell>
          <cell r="B171" t="str">
            <v>Rumex acetosella</v>
          </cell>
        </row>
        <row r="172">
          <cell r="A172" t="str">
            <v>Krusskräppa</v>
          </cell>
          <cell r="B172" t="str">
            <v>Rumex crispus</v>
          </cell>
        </row>
        <row r="173">
          <cell r="A173" t="str">
            <v>Gårdsskräppa</v>
          </cell>
          <cell r="B173" t="str">
            <v>Rumex longifolius</v>
          </cell>
        </row>
        <row r="174">
          <cell r="A174" t="str">
            <v>Krypnarv</v>
          </cell>
          <cell r="B174" t="str">
            <v>Sagina procumbens</v>
          </cell>
        </row>
        <row r="175">
          <cell r="A175" t="str">
            <v>Sylnarv</v>
          </cell>
          <cell r="B175" t="str">
            <v>Sagina revelierei</v>
          </cell>
        </row>
        <row r="176">
          <cell r="A176" t="str">
            <v>Bindvide</v>
          </cell>
          <cell r="B176" t="str">
            <v>Salix aurita</v>
          </cell>
        </row>
        <row r="177">
          <cell r="A177" t="str">
            <v>Sälg</v>
          </cell>
          <cell r="B177" t="str">
            <v>Salix caprea</v>
          </cell>
        </row>
        <row r="178">
          <cell r="A178" t="str">
            <v>Gråvide</v>
          </cell>
          <cell r="B178" t="str">
            <v>Salix cinerea</v>
          </cell>
        </row>
        <row r="179">
          <cell r="A179" t="str">
            <v>Jolster</v>
          </cell>
          <cell r="B179" t="str">
            <v>Salix pentandra</v>
          </cell>
        </row>
        <row r="180">
          <cell r="A180" t="str">
            <v>Ängssvingel</v>
          </cell>
          <cell r="B180" t="str">
            <v>Schedonorus pratensis</v>
          </cell>
        </row>
        <row r="181">
          <cell r="A181" t="str">
            <v>Skogssäv</v>
          </cell>
          <cell r="B181" t="str">
            <v>Scirpus sylvaticus</v>
          </cell>
        </row>
        <row r="182">
          <cell r="A182" t="str">
            <v>Vitknavel</v>
          </cell>
          <cell r="B182" t="str">
            <v>Scleranthus perennis</v>
          </cell>
        </row>
        <row r="183">
          <cell r="A183" t="str">
            <v>Svinrot</v>
          </cell>
          <cell r="B183" t="str">
            <v>Scorzonera humilis</v>
          </cell>
        </row>
        <row r="184">
          <cell r="A184" t="str">
            <v>Höstfibbla</v>
          </cell>
          <cell r="B184" t="str">
            <v>Scorzoneroides autumnalis</v>
          </cell>
        </row>
        <row r="185">
          <cell r="A185" t="str">
            <v>Krusfrö</v>
          </cell>
          <cell r="B185" t="str">
            <v>Selinum carvifolia</v>
          </cell>
        </row>
        <row r="186">
          <cell r="A186" t="str">
            <v>Smällglim</v>
          </cell>
          <cell r="B186" t="str">
            <v>Silene vulgaris</v>
          </cell>
        </row>
        <row r="187">
          <cell r="A187" t="str">
            <v>Kanadensiskt gullris</v>
          </cell>
          <cell r="B187" t="str">
            <v>Solidago canadensis</v>
          </cell>
        </row>
        <row r="188">
          <cell r="A188" t="str">
            <v>Gullris</v>
          </cell>
          <cell r="B188" t="str">
            <v>Solidago virgaurea</v>
          </cell>
        </row>
        <row r="189">
          <cell r="A189" t="str">
            <v>Kålmolke</v>
          </cell>
          <cell r="B189" t="str">
            <v>Sonchus oleraceus</v>
          </cell>
        </row>
        <row r="190">
          <cell r="A190" t="str">
            <v>Rönn</v>
          </cell>
          <cell r="B190" t="str">
            <v>Sorbus aucuparia</v>
          </cell>
        </row>
        <row r="191">
          <cell r="A191" t="str">
            <v>Knölsyska</v>
          </cell>
          <cell r="B191" t="str">
            <v>Stachys palustris</v>
          </cell>
        </row>
        <row r="192">
          <cell r="A192" t="str">
            <v>Grässtjärnblomma</v>
          </cell>
          <cell r="B192" t="str">
            <v>Stellaria graminea</v>
          </cell>
        </row>
        <row r="193">
          <cell r="A193" t="str">
            <v>Skogsstjärnblomma</v>
          </cell>
          <cell r="B193" t="str">
            <v>Stellaria longifolia</v>
          </cell>
        </row>
        <row r="194">
          <cell r="A194" t="str">
            <v>Ängsvädd</v>
          </cell>
          <cell r="B194" t="str">
            <v>Succisa pratensis</v>
          </cell>
        </row>
        <row r="195">
          <cell r="A195" t="str">
            <v>Fodervallört</v>
          </cell>
          <cell r="B195" t="str">
            <v>Symphytum asperum</v>
          </cell>
        </row>
        <row r="196">
          <cell r="A196" t="str">
            <v>Renfana</v>
          </cell>
          <cell r="B196" t="str">
            <v>Tanacetum vulgare</v>
          </cell>
        </row>
        <row r="197">
          <cell r="A197" t="str">
            <v>Maskros</v>
          </cell>
          <cell r="B197" t="str">
            <v>Taraxacum</v>
          </cell>
        </row>
        <row r="198">
          <cell r="A198" t="str">
            <v>Ängshaverrot</v>
          </cell>
          <cell r="B198" t="str">
            <v>Tragopogon pratensis</v>
          </cell>
        </row>
        <row r="199">
          <cell r="A199" t="str">
            <v>Gullklöver</v>
          </cell>
          <cell r="B199" t="str">
            <v>Trifolium aureoum</v>
          </cell>
        </row>
        <row r="200">
          <cell r="A200" t="str">
            <v>Alsikeklöver</v>
          </cell>
          <cell r="B200" t="str">
            <v>Trifolium hybridum</v>
          </cell>
        </row>
        <row r="201">
          <cell r="A201" t="str">
            <v>Skogsklöver</v>
          </cell>
          <cell r="B201" t="str">
            <v>Trifolium medium</v>
          </cell>
        </row>
        <row r="202">
          <cell r="A202" t="str">
            <v>Rödklöver</v>
          </cell>
          <cell r="B202" t="str">
            <v>Trifolium pratense</v>
          </cell>
        </row>
        <row r="203">
          <cell r="A203" t="str">
            <v>Vitklöver</v>
          </cell>
          <cell r="B203" t="str">
            <v>Trifolium repens</v>
          </cell>
        </row>
        <row r="204">
          <cell r="A204" t="str">
            <v>Brunklöver</v>
          </cell>
          <cell r="B204" t="str">
            <v>Trifolium spadiceum</v>
          </cell>
        </row>
        <row r="205">
          <cell r="A205" t="str">
            <v>Baldersbrå</v>
          </cell>
          <cell r="B205" t="str">
            <v>Tripleurospermum inodorum</v>
          </cell>
        </row>
        <row r="206">
          <cell r="A206" t="str">
            <v>Hästhov</v>
          </cell>
          <cell r="B206" t="str">
            <v>Tussilago farfara</v>
          </cell>
        </row>
        <row r="207">
          <cell r="A207" t="str">
            <v>Tussilago</v>
          </cell>
          <cell r="B207" t="str">
            <v>Tussilago farfara</v>
          </cell>
        </row>
        <row r="208">
          <cell r="A208" t="str">
            <v>Brännässla</v>
          </cell>
          <cell r="B208" t="str">
            <v>Urtica dioica</v>
          </cell>
        </row>
        <row r="209">
          <cell r="A209" t="str">
            <v>Blåbär</v>
          </cell>
          <cell r="B209" t="str">
            <v>Vaccinium myrtillus</v>
          </cell>
        </row>
        <row r="210">
          <cell r="A210" t="str">
            <v>Odon</v>
          </cell>
          <cell r="B210" t="str">
            <v>Vaccinium uliginosum</v>
          </cell>
        </row>
        <row r="211">
          <cell r="A211" t="str">
            <v>Lingon</v>
          </cell>
          <cell r="B211" t="str">
            <v>Vaccinium vitis-idaea</v>
          </cell>
        </row>
        <row r="212">
          <cell r="A212" t="str">
            <v>Mörkt kungsljus</v>
          </cell>
          <cell r="B212" t="str">
            <v>Verbascum nigrum</v>
          </cell>
        </row>
        <row r="213">
          <cell r="A213" t="str">
            <v>Fältveronika</v>
          </cell>
          <cell r="B213" t="str">
            <v>Veronica arvensis</v>
          </cell>
        </row>
        <row r="214">
          <cell r="A214" t="str">
            <v>Bäckveronika</v>
          </cell>
          <cell r="B214" t="str">
            <v>Veronica beccabunga</v>
          </cell>
        </row>
        <row r="215">
          <cell r="A215" t="str">
            <v>Teveronika</v>
          </cell>
          <cell r="B215" t="str">
            <v>Veronica chamaedrys</v>
          </cell>
        </row>
        <row r="216">
          <cell r="A216" t="str">
            <v>Ärenpris</v>
          </cell>
          <cell r="B216" t="str">
            <v>Veronica officinalis</v>
          </cell>
        </row>
        <row r="217">
          <cell r="A217" t="str">
            <v>Kråkvicker</v>
          </cell>
          <cell r="B217" t="str">
            <v>Vicia cracca</v>
          </cell>
        </row>
        <row r="218">
          <cell r="A218" t="str">
            <v>Häckvicker</v>
          </cell>
          <cell r="B218" t="str">
            <v>Vicia sepium</v>
          </cell>
        </row>
        <row r="219">
          <cell r="A219" t="str">
            <v>Skogsvicker</v>
          </cell>
          <cell r="B219" t="str">
            <v>Vicia sylvatica</v>
          </cell>
        </row>
        <row r="220">
          <cell r="A220" t="str">
            <v>Sparvvicker</v>
          </cell>
          <cell r="B220" t="str">
            <v>Vicia tetrasperma</v>
          </cell>
        </row>
        <row r="221">
          <cell r="A221" t="str">
            <v>Åkerviol</v>
          </cell>
          <cell r="B221" t="str">
            <v>Viola arvensis</v>
          </cell>
        </row>
        <row r="222">
          <cell r="A222" t="str">
            <v>Ängsviol</v>
          </cell>
          <cell r="B222" t="str">
            <v>Viola canina</v>
          </cell>
        </row>
        <row r="223">
          <cell r="A223" t="str">
            <v>Skogsviol</v>
          </cell>
          <cell r="B223" t="str">
            <v>Viola riviniana</v>
          </cell>
        </row>
        <row r="224">
          <cell r="A224" t="str">
            <v>Knippfryle</v>
          </cell>
          <cell r="B224" t="str">
            <v>Luzula campestris</v>
          </cell>
        </row>
        <row r="225">
          <cell r="A225" t="str">
            <v>Knytling</v>
          </cell>
          <cell r="B225" t="str">
            <v>Herniaria glabra</v>
          </cell>
        </row>
        <row r="226">
          <cell r="A226" t="str">
            <v>Svinmolke</v>
          </cell>
          <cell r="B226" t="str">
            <v>Sonchus asper</v>
          </cell>
        </row>
        <row r="227">
          <cell r="A227" t="str">
            <v>Strimsporre</v>
          </cell>
          <cell r="B227" t="str">
            <v>Linaria repens</v>
          </cell>
        </row>
        <row r="228">
          <cell r="A228" t="str">
            <v>Svinmålla</v>
          </cell>
          <cell r="B228" t="str">
            <v>Chenopodium album</v>
          </cell>
        </row>
        <row r="229">
          <cell r="A229" t="str">
            <v>Grusnarv</v>
          </cell>
          <cell r="B229" t="str">
            <v>Arenaria humifusa</v>
          </cell>
        </row>
        <row r="230">
          <cell r="A230" t="str">
            <v>Grustrav</v>
          </cell>
          <cell r="B230" t="str">
            <v>Arabidopsis suecica</v>
          </cell>
        </row>
        <row r="231">
          <cell r="A231" t="str">
            <v>Bergssyra</v>
          </cell>
          <cell r="B231" t="str">
            <v>Rumex acetosella</v>
          </cell>
        </row>
        <row r="232">
          <cell r="A232" t="str">
            <v>Småsporre</v>
          </cell>
          <cell r="B232" t="str">
            <v>Chaenorhinum minus</v>
          </cell>
        </row>
        <row r="233">
          <cell r="A233" t="str">
            <v>Korsört</v>
          </cell>
          <cell r="B233" t="str">
            <v>Senecio vulgaris</v>
          </cell>
        </row>
        <row r="234">
          <cell r="A234" t="str">
            <v>Berggröe</v>
          </cell>
          <cell r="B234" t="str">
            <v>Poa compressa</v>
          </cell>
        </row>
        <row r="235">
          <cell r="A235" t="str">
            <v>Nagelört</v>
          </cell>
          <cell r="B235" t="str">
            <v>Draba verna</v>
          </cell>
        </row>
        <row r="236">
          <cell r="A236" t="str">
            <v>Åkerspärgel</v>
          </cell>
          <cell r="B236" t="str">
            <v>Spergula arvensis</v>
          </cell>
        </row>
        <row r="237">
          <cell r="A237" t="str">
            <v>Svartvide</v>
          </cell>
          <cell r="B237" t="str">
            <v>Salix myrsinifolia</v>
          </cell>
        </row>
        <row r="238">
          <cell r="A238" t="str">
            <v>Bergdunört</v>
          </cell>
          <cell r="B238" t="str">
            <v>Epilobium montanum</v>
          </cell>
        </row>
        <row r="239">
          <cell r="A239" t="str">
            <v>Skavfräken</v>
          </cell>
          <cell r="B239" t="str">
            <v>Equisetum hyemale</v>
          </cell>
        </row>
        <row r="240">
          <cell r="A240" t="str">
            <v>Mjölon</v>
          </cell>
          <cell r="B240" t="str">
            <v>Arctostaphylos uva-ursi</v>
          </cell>
        </row>
        <row r="241">
          <cell r="A241" t="str">
            <v>Fjällvedel</v>
          </cell>
          <cell r="B241" t="str">
            <v>Astragalus alpinus</v>
          </cell>
        </row>
        <row r="242">
          <cell r="A242" t="str">
            <v>Getväppling</v>
          </cell>
          <cell r="B242" t="str">
            <v>Anthyllis vulneraria</v>
          </cell>
        </row>
        <row r="243">
          <cell r="A243" t="str">
            <v>Klofibbla</v>
          </cell>
          <cell r="B243" t="str">
            <v>Crepis tectorum</v>
          </cell>
        </row>
        <row r="244">
          <cell r="A244" t="str">
            <v>Ogräsmaskros</v>
          </cell>
          <cell r="B244" t="str">
            <v>Taraxacum sp.</v>
          </cell>
        </row>
        <row r="245">
          <cell r="A245" t="str">
            <v>Viol</v>
          </cell>
          <cell r="B245" t="str">
            <v>Viola sp.</v>
          </cell>
        </row>
        <row r="246">
          <cell r="A246" t="str">
            <v>Björk</v>
          </cell>
          <cell r="B246" t="str">
            <v>Betula sp.</v>
          </cell>
        </row>
        <row r="247">
          <cell r="A247" t="str">
            <v>Blomsterlupin</v>
          </cell>
          <cell r="B247" t="str">
            <v>Lupinus polyphyllus</v>
          </cell>
        </row>
        <row r="248">
          <cell r="A248" t="str">
            <v>Hökfibblor</v>
          </cell>
          <cell r="B248" t="str">
            <v>Hieracium sp.</v>
          </cell>
        </row>
        <row r="249">
          <cell r="A249" t="str">
            <v>Tåg</v>
          </cell>
          <cell r="B249" t="str">
            <v>Juncus sp.</v>
          </cell>
        </row>
        <row r="250">
          <cell r="A250" t="str">
            <v>Dunörter</v>
          </cell>
          <cell r="B250" t="str">
            <v>Epilobium sp.</v>
          </cell>
        </row>
        <row r="251">
          <cell r="A251" t="str">
            <v>Frylen</v>
          </cell>
          <cell r="B251" t="str">
            <v>Luzula sp.</v>
          </cell>
        </row>
        <row r="252">
          <cell r="A252" t="str">
            <v>Klöverväxter</v>
          </cell>
          <cell r="B252" t="str">
            <v>Trifolium sp.</v>
          </cell>
        </row>
        <row r="253">
          <cell r="A253" t="str">
            <v>Tistlar</v>
          </cell>
          <cell r="B253" t="str">
            <v>Cirsium sp.</v>
          </cell>
        </row>
        <row r="254">
          <cell r="A254" t="str">
            <v>Skräppor</v>
          </cell>
          <cell r="B254" t="str">
            <v>Rumex sp.</v>
          </cell>
        </row>
        <row r="255">
          <cell r="A255" t="str">
            <v>Stångfibblor</v>
          </cell>
          <cell r="B255" t="str">
            <v>Pilosella Hill.</v>
          </cell>
        </row>
        <row r="256">
          <cell r="A256" t="str">
            <v>Ranunkler</v>
          </cell>
          <cell r="B256" t="str">
            <v>Ranunculus sp.</v>
          </cell>
        </row>
        <row r="257">
          <cell r="A257" t="str">
            <v>Viden</v>
          </cell>
          <cell r="B257" t="str">
            <v>Salix sp.</v>
          </cell>
        </row>
        <row r="258">
          <cell r="A258" t="str">
            <v>Sammetsdaggkåpa</v>
          </cell>
          <cell r="B258" t="str">
            <v>Alchemilla glaucescens</v>
          </cell>
        </row>
        <row r="259">
          <cell r="A259" t="str">
            <v>Sandtrav</v>
          </cell>
          <cell r="B259" t="str">
            <v>Arabidopsis arenosa</v>
          </cell>
        </row>
        <row r="260">
          <cell r="A260" t="str">
            <v>Ögontröster</v>
          </cell>
          <cell r="B260" t="str">
            <v>Euphrasia sp.</v>
          </cell>
        </row>
        <row r="261">
          <cell r="A261" t="str">
            <v>Smörblomma</v>
          </cell>
          <cell r="B261" t="str">
            <v>Ranunculus acris</v>
          </cell>
        </row>
        <row r="262">
          <cell r="A262" t="str">
            <v>Rödfibbla</v>
          </cell>
          <cell r="B262" t="str">
            <v>Pilosella aurantiaca var. aurantiaca</v>
          </cell>
        </row>
        <row r="263">
          <cell r="A263" t="str">
            <v>Trampört</v>
          </cell>
          <cell r="B263" t="str">
            <v>Polygonum aviculare</v>
          </cell>
        </row>
        <row r="264">
          <cell r="A264" t="str">
            <v>Harklöver</v>
          </cell>
          <cell r="B264" t="str">
            <v>Trifolium arvense</v>
          </cell>
        </row>
        <row r="265">
          <cell r="A265" t="str">
            <v>Kanadabinka</v>
          </cell>
          <cell r="B265" t="str">
            <v>Conyza canadensis</v>
          </cell>
        </row>
        <row r="266">
          <cell r="A266" t="str">
            <v>Gråal</v>
          </cell>
          <cell r="B266" t="str">
            <v>Alnus incana</v>
          </cell>
        </row>
        <row r="267">
          <cell r="A267" t="str">
            <v>Rödnarv</v>
          </cell>
          <cell r="B267" t="str">
            <v>Spergularia rubra</v>
          </cell>
        </row>
        <row r="268">
          <cell r="A268" t="str">
            <v>Ängsfräken</v>
          </cell>
          <cell r="B268" t="str">
            <v>Equisetum pratense</v>
          </cell>
        </row>
        <row r="269">
          <cell r="A269" t="str">
            <v>Lentåtel</v>
          </cell>
          <cell r="B269" t="str">
            <v>Holcus mollis</v>
          </cell>
        </row>
        <row r="270">
          <cell r="A270" t="str">
            <v>Rosettjungfrulin</v>
          </cell>
          <cell r="B270" t="str">
            <v>Polygala amarella</v>
          </cell>
        </row>
        <row r="271">
          <cell r="A271" t="str">
            <v>Gul fetknopp</v>
          </cell>
          <cell r="B271" t="str">
            <v>Sedum acre</v>
          </cell>
        </row>
        <row r="272">
          <cell r="A272" t="str">
            <v>Månlåsbräken</v>
          </cell>
          <cell r="B272" t="str">
            <v>Botrychium lunaria</v>
          </cell>
        </row>
        <row r="273">
          <cell r="A273" t="str">
            <v>Palsternacka</v>
          </cell>
          <cell r="B273" t="str">
            <v>Pastinaca sativa</v>
          </cell>
        </row>
        <row r="274">
          <cell r="A274" t="str">
            <v>Blek fetknopp</v>
          </cell>
          <cell r="B274" t="str">
            <v>Sedum hispanicum</v>
          </cell>
        </row>
        <row r="275">
          <cell r="A275" t="str">
            <v>Vit sötväppling</v>
          </cell>
          <cell r="B275" t="str">
            <v>Melilotus albus</v>
          </cell>
        </row>
        <row r="276">
          <cell r="A276" t="str">
            <v>Fältarv</v>
          </cell>
          <cell r="B276" t="str">
            <v>Cerastium arvense</v>
          </cell>
        </row>
        <row r="277">
          <cell r="A277" t="str">
            <v>Olvon</v>
          </cell>
          <cell r="B277" t="str">
            <v>Viburnum opulus</v>
          </cell>
        </row>
        <row r="278">
          <cell r="A278" t="str">
            <v>Svarta vinbär</v>
          </cell>
          <cell r="B278" t="str">
            <v>Ribes nigrum</v>
          </cell>
        </row>
        <row r="279">
          <cell r="A279" t="str">
            <v>Grusviva</v>
          </cell>
          <cell r="B279" t="str">
            <v>Androsace septentrionalis</v>
          </cell>
        </row>
        <row r="280">
          <cell r="A280" t="str">
            <v>Storven</v>
          </cell>
          <cell r="B280" t="str">
            <v>Agrostis gigantea</v>
          </cell>
        </row>
        <row r="281">
          <cell r="A281" t="str">
            <v>Lundelm</v>
          </cell>
          <cell r="B281" t="str">
            <v>Elymus caninus</v>
          </cell>
        </row>
        <row r="282">
          <cell r="A282" t="str">
            <v>Fjällgröe</v>
          </cell>
          <cell r="B282" t="str">
            <v>Poa alpina</v>
          </cell>
        </row>
        <row r="283">
          <cell r="A283" t="str">
            <v>Gatkamomill</v>
          </cell>
          <cell r="B283" t="str">
            <v>Matricaria discoidea</v>
          </cell>
        </row>
        <row r="284">
          <cell r="A284" t="str">
            <v>Krustistel</v>
          </cell>
          <cell r="B284" t="str">
            <v>Carduus crispus</v>
          </cell>
        </row>
        <row r="285">
          <cell r="A285" t="str">
            <v>Nordbaldersbrå</v>
          </cell>
          <cell r="B285" t="str">
            <v>Tripleurospermum maritimum subsp. subpolare</v>
          </cell>
        </row>
        <row r="286">
          <cell r="A286" t="str">
            <v>Svenskfibbla</v>
          </cell>
          <cell r="B286" t="str">
            <v>Pilosella suecica</v>
          </cell>
        </row>
        <row r="287">
          <cell r="A287" t="str">
            <v>Vitblära</v>
          </cell>
          <cell r="B287" t="str">
            <v>Silene latifolia</v>
          </cell>
        </row>
        <row r="288">
          <cell r="A288" t="str">
            <v>Klibbkorsört</v>
          </cell>
          <cell r="B288" t="str">
            <v>Senecio viscosus</v>
          </cell>
        </row>
        <row r="289">
          <cell r="A289" t="str">
            <v>Sibirisk björnloka</v>
          </cell>
          <cell r="B289" t="str">
            <v>Heracleum sphondylium subsp. sibiricum</v>
          </cell>
        </row>
        <row r="290">
          <cell r="A290" t="str">
            <v>Styvmorsviol</v>
          </cell>
          <cell r="B290" t="str">
            <v>Viola tricolor</v>
          </cell>
        </row>
        <row r="291">
          <cell r="A291" t="str">
            <v>Hagfibbla</v>
          </cell>
          <cell r="B291" t="str">
            <v>Hieracium triviale</v>
          </cell>
        </row>
        <row r="292">
          <cell r="A292" t="str">
            <v>Blåeld</v>
          </cell>
          <cell r="B292" t="str">
            <v>Echium vulgare</v>
          </cell>
        </row>
        <row r="293">
          <cell r="A293" t="str">
            <v>Vanlig femfingerört</v>
          </cell>
          <cell r="B293" t="str">
            <v>Potentilla argentea var. argentea</v>
          </cell>
        </row>
        <row r="294">
          <cell r="A294" t="str">
            <v>Gårdsgroblad</v>
          </cell>
          <cell r="B294" t="str">
            <v>Plantago major subsp. major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46"/>
  <sheetViews>
    <sheetView tabSelected="1" workbookViewId="0">
      <pane ySplit="1" topLeftCell="A208" activePane="bottomLeft" state="frozen"/>
      <selection pane="bottomLeft" activeCell="E221" sqref="E221"/>
    </sheetView>
  </sheetViews>
  <sheetFormatPr defaultColWidth="8.85546875" defaultRowHeight="15"/>
  <cols>
    <col min="1" max="1" width="10.42578125" bestFit="1" customWidth="1"/>
    <col min="2" max="2" width="15.7109375" bestFit="1" customWidth="1"/>
    <col min="3" max="3" width="13.28515625" bestFit="1" customWidth="1"/>
    <col min="5" max="5" width="23.42578125" bestFit="1" customWidth="1"/>
    <col min="6" max="6" width="23.42578125" customWidth="1"/>
    <col min="7" max="7" width="26.28515625" bestFit="1" customWidth="1"/>
    <col min="9" max="20" width="5.7109375" customWidth="1"/>
  </cols>
  <sheetData>
    <row r="1" spans="1:20">
      <c r="A1" t="s">
        <v>2</v>
      </c>
      <c r="B1" t="s">
        <v>8</v>
      </c>
      <c r="C1" t="s">
        <v>0</v>
      </c>
      <c r="D1" t="s">
        <v>1</v>
      </c>
      <c r="E1" t="s">
        <v>20</v>
      </c>
      <c r="F1" t="s">
        <v>364</v>
      </c>
      <c r="G1" t="s">
        <v>23</v>
      </c>
      <c r="H1" t="s">
        <v>139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t="s">
        <v>25</v>
      </c>
      <c r="B2">
        <v>20170718</v>
      </c>
      <c r="C2" t="s">
        <v>31</v>
      </c>
      <c r="D2">
        <v>1</v>
      </c>
      <c r="E2" t="s">
        <v>44</v>
      </c>
      <c r="F2" t="s">
        <v>44</v>
      </c>
    </row>
    <row r="3" spans="1:20">
      <c r="A3" t="s">
        <v>25</v>
      </c>
      <c r="B3">
        <v>20170718</v>
      </c>
      <c r="C3" t="s">
        <v>31</v>
      </c>
      <c r="D3">
        <v>1</v>
      </c>
      <c r="E3" t="s">
        <v>326</v>
      </c>
      <c r="F3" t="str">
        <f>INDEX([1]Sheet1!$B$2:$B$290,MATCH(E3,[1]Sheet1!$A$2:$A$290,0))</f>
        <v>Pimpinella saxifraga</v>
      </c>
    </row>
    <row r="4" spans="1:20">
      <c r="A4" t="s">
        <v>25</v>
      </c>
      <c r="B4">
        <v>20170718</v>
      </c>
      <c r="C4" t="s">
        <v>31</v>
      </c>
      <c r="D4">
        <v>1</v>
      </c>
      <c r="E4" t="s">
        <v>336</v>
      </c>
      <c r="F4" t="str">
        <f>INDEX([1]Sheet1!$B$2:$B$290,MATCH(E4,[1]Sheet1!$A$2:$A$290,0))</f>
        <v>Astragalus alpinus</v>
      </c>
    </row>
    <row r="5" spans="1:20">
      <c r="A5" t="s">
        <v>25</v>
      </c>
      <c r="B5">
        <v>20170718</v>
      </c>
      <c r="C5" t="s">
        <v>31</v>
      </c>
      <c r="D5">
        <v>1</v>
      </c>
      <c r="E5" t="s">
        <v>146</v>
      </c>
      <c r="F5" t="str">
        <f>INDEX([1]Sheet1!$B$2:$B$290,MATCH(E5,[1]Sheet1!$A$2:$A$290,0))</f>
        <v>Hieracium umbellatum</v>
      </c>
    </row>
    <row r="6" spans="1:20">
      <c r="A6" t="s">
        <v>25</v>
      </c>
      <c r="B6">
        <v>20170718</v>
      </c>
      <c r="C6" t="s">
        <v>31</v>
      </c>
      <c r="D6">
        <v>1</v>
      </c>
      <c r="E6" t="s">
        <v>116</v>
      </c>
      <c r="F6" t="str">
        <f>INDEX([1]Sheet1!$B$2:$B$290,MATCH(E6,[1]Sheet1!$A$2:$A$290,0))</f>
        <v>Anthyllis vulneraria</v>
      </c>
    </row>
    <row r="7" spans="1:20">
      <c r="A7" t="s">
        <v>25</v>
      </c>
      <c r="B7">
        <v>20170718</v>
      </c>
      <c r="C7" t="s">
        <v>31</v>
      </c>
      <c r="D7">
        <v>1</v>
      </c>
      <c r="E7" t="s">
        <v>145</v>
      </c>
      <c r="F7" t="str">
        <f>INDEX([1]Sheet1!$B$2:$B$290,MATCH(E7,[1]Sheet1!$A$2:$A$290,0))</f>
        <v>Betula pubescens</v>
      </c>
    </row>
    <row r="8" spans="1:20">
      <c r="A8" t="s">
        <v>25</v>
      </c>
      <c r="B8">
        <v>20170718</v>
      </c>
      <c r="C8" t="s">
        <v>31</v>
      </c>
      <c r="D8">
        <v>1</v>
      </c>
      <c r="E8" t="s">
        <v>337</v>
      </c>
      <c r="F8" t="str">
        <f>INDEX([1]Sheet1!$B$2:$B$290,MATCH(E8,[1]Sheet1!$A$2:$A$290,0))</f>
        <v>Arabidopsis suecica</v>
      </c>
    </row>
    <row r="9" spans="1:20">
      <c r="A9" t="s">
        <v>25</v>
      </c>
      <c r="B9">
        <v>20170718</v>
      </c>
      <c r="C9" t="s">
        <v>31</v>
      </c>
      <c r="D9">
        <v>1</v>
      </c>
      <c r="E9" t="s">
        <v>338</v>
      </c>
      <c r="F9" t="str">
        <f>INDEX([1]Sheet1!$B$2:$B$290,MATCH(E9,[1]Sheet1!$A$2:$A$290,0))</f>
        <v>Androsace septentrionalis</v>
      </c>
    </row>
    <row r="10" spans="1:20">
      <c r="A10" t="s">
        <v>25</v>
      </c>
      <c r="B10">
        <v>20170718</v>
      </c>
      <c r="C10" t="s">
        <v>31</v>
      </c>
      <c r="D10">
        <v>1</v>
      </c>
      <c r="E10" t="s">
        <v>137</v>
      </c>
      <c r="F10" t="str">
        <f>INDEX([1]Sheet1!$B$2:$B$290,MATCH(E10,[1]Sheet1!$A$2:$A$290,0))</f>
        <v>Artemisia vulgaris</v>
      </c>
    </row>
    <row r="11" spans="1:20">
      <c r="A11" t="s">
        <v>25</v>
      </c>
      <c r="B11">
        <v>20170718</v>
      </c>
      <c r="C11" t="s">
        <v>31</v>
      </c>
      <c r="D11">
        <v>1</v>
      </c>
      <c r="E11" t="s">
        <v>131</v>
      </c>
      <c r="F11" t="str">
        <f>INDEX([1]Sheet1!$B$2:$B$290,MATCH(E11,[1]Sheet1!$A$2:$A$290,0))</f>
        <v>Pilosella officinarum</v>
      </c>
    </row>
    <row r="12" spans="1:20">
      <c r="A12" t="s">
        <v>25</v>
      </c>
      <c r="B12">
        <v>20170718</v>
      </c>
      <c r="C12" t="s">
        <v>31</v>
      </c>
      <c r="D12">
        <v>1</v>
      </c>
      <c r="E12" t="s">
        <v>142</v>
      </c>
      <c r="F12" t="str">
        <f>INDEX([1]Sheet1!$B$2:$B$290,MATCH(E12,[1]Sheet1!$A$2:$A$290,0))</f>
        <v>Linaria vulgaris</v>
      </c>
    </row>
    <row r="13" spans="1:20">
      <c r="A13" t="s">
        <v>25</v>
      </c>
      <c r="B13">
        <v>20170718</v>
      </c>
      <c r="C13" t="s">
        <v>31</v>
      </c>
      <c r="D13">
        <v>1</v>
      </c>
      <c r="E13" t="s">
        <v>285</v>
      </c>
      <c r="F13" t="str">
        <f>INDEX([1]Sheet1!$B$2:$B$290,MATCH(E13,[1]Sheet1!$A$2:$A$290,0))</f>
        <v>Dactylis glomerata</v>
      </c>
    </row>
    <row r="14" spans="1:20">
      <c r="A14" t="s">
        <v>25</v>
      </c>
      <c r="B14">
        <v>20170718</v>
      </c>
      <c r="C14" t="s">
        <v>31</v>
      </c>
      <c r="D14">
        <v>1</v>
      </c>
      <c r="E14" t="s">
        <v>339</v>
      </c>
      <c r="F14" t="str">
        <f>INDEX([1]Sheet1!$B$2:$B$290,MATCH(E14,[1]Sheet1!$A$2:$A$290,0))</f>
        <v>Crepis tectorum</v>
      </c>
    </row>
    <row r="15" spans="1:20">
      <c r="A15" t="s">
        <v>25</v>
      </c>
      <c r="B15">
        <v>20170718</v>
      </c>
      <c r="C15" t="s">
        <v>31</v>
      </c>
      <c r="D15">
        <v>1</v>
      </c>
      <c r="E15" t="s">
        <v>105</v>
      </c>
      <c r="F15" t="str">
        <f>INDEX([1]Sheet1!$B$2:$B$290,MATCH(E15,[1]Sheet1!$A$2:$A$290,0))</f>
        <v>Vicia cracca</v>
      </c>
    </row>
    <row r="16" spans="1:20">
      <c r="A16" t="s">
        <v>25</v>
      </c>
      <c r="B16">
        <v>20170718</v>
      </c>
      <c r="C16" t="s">
        <v>31</v>
      </c>
      <c r="D16">
        <v>1</v>
      </c>
      <c r="E16" t="s">
        <v>301</v>
      </c>
      <c r="F16" t="str">
        <f>INDEX([1]Sheet1!$B$2:$B$290,MATCH(E16,[1]Sheet1!$A$2:$A$290,0))</f>
        <v>Lotus corniculatus</v>
      </c>
    </row>
    <row r="17" spans="1:6">
      <c r="A17" t="s">
        <v>25</v>
      </c>
      <c r="B17">
        <v>20170718</v>
      </c>
      <c r="C17" t="s">
        <v>31</v>
      </c>
      <c r="D17">
        <v>1</v>
      </c>
      <c r="E17" t="s">
        <v>125</v>
      </c>
      <c r="F17" t="str">
        <f>INDEX([1]Sheet1!$B$2:$B$290,MATCH(E17,[1]Sheet1!$A$2:$A$290,0))</f>
        <v>Chamaenerion angustifolium</v>
      </c>
    </row>
    <row r="18" spans="1:6">
      <c r="A18" t="s">
        <v>25</v>
      </c>
      <c r="B18">
        <v>20170718</v>
      </c>
      <c r="C18" t="s">
        <v>31</v>
      </c>
      <c r="D18">
        <v>1</v>
      </c>
      <c r="E18" t="s">
        <v>46</v>
      </c>
      <c r="F18" t="s">
        <v>46</v>
      </c>
    </row>
    <row r="19" spans="1:6">
      <c r="A19" t="s">
        <v>25</v>
      </c>
      <c r="B19">
        <v>20170718</v>
      </c>
      <c r="C19" t="s">
        <v>31</v>
      </c>
      <c r="D19">
        <v>1</v>
      </c>
      <c r="E19" t="s">
        <v>107</v>
      </c>
      <c r="F19" t="str">
        <f>INDEX([1]Sheet1!$B$2:$B$290,MATCH(E19,[1]Sheet1!$A$2:$A$290,0))</f>
        <v>Tanacetum vulgare</v>
      </c>
    </row>
    <row r="20" spans="1:6">
      <c r="A20" t="s">
        <v>25</v>
      </c>
      <c r="B20">
        <v>20170718</v>
      </c>
      <c r="C20" t="s">
        <v>31</v>
      </c>
      <c r="D20">
        <v>1</v>
      </c>
      <c r="E20" t="s">
        <v>140</v>
      </c>
      <c r="F20" t="str">
        <f>INDEX([1]Sheet1!$B$2:$B$290,MATCH(E20,[1]Sheet1!$A$2:$A$290,0))</f>
        <v>Trifolium pratense</v>
      </c>
    </row>
    <row r="21" spans="1:6">
      <c r="A21" t="s">
        <v>25</v>
      </c>
      <c r="B21">
        <v>20170718</v>
      </c>
      <c r="C21" t="s">
        <v>31</v>
      </c>
      <c r="D21">
        <v>1</v>
      </c>
      <c r="E21" t="s">
        <v>103</v>
      </c>
      <c r="F21" t="str">
        <f>INDEX([1]Sheet1!$B$2:$B$290,MATCH(E21,[1]Sheet1!$A$2:$A$290,0))</f>
        <v>Festuca rubra</v>
      </c>
    </row>
    <row r="22" spans="1:6">
      <c r="A22" t="s">
        <v>25</v>
      </c>
      <c r="B22">
        <v>20170718</v>
      </c>
      <c r="C22" t="s">
        <v>31</v>
      </c>
      <c r="D22">
        <v>1</v>
      </c>
      <c r="E22" t="s">
        <v>135</v>
      </c>
      <c r="F22" t="str">
        <f>INDEX([1]Sheet1!$B$2:$B$290,MATCH(E22,[1]Sheet1!$A$2:$A$290,0))</f>
        <v>Achillea millefolium</v>
      </c>
    </row>
    <row r="23" spans="1:6">
      <c r="A23" t="s">
        <v>25</v>
      </c>
      <c r="B23">
        <v>20170718</v>
      </c>
      <c r="C23" t="s">
        <v>31</v>
      </c>
      <c r="D23">
        <v>1</v>
      </c>
      <c r="E23" t="s">
        <v>340</v>
      </c>
      <c r="F23" t="str">
        <f>INDEX([1]Sheet1!$B$2:$B$290,MATCH(E23,[1]Sheet1!$A$2:$A$290,0))</f>
        <v>Chaenorhinum minus</v>
      </c>
    </row>
    <row r="24" spans="1:6">
      <c r="A24" t="s">
        <v>25</v>
      </c>
      <c r="B24">
        <v>20170718</v>
      </c>
      <c r="C24" t="s">
        <v>31</v>
      </c>
      <c r="D24">
        <v>1</v>
      </c>
      <c r="E24" t="s">
        <v>284</v>
      </c>
      <c r="F24" t="str">
        <f>INDEX([1]Sheet1!$B$2:$B$290,MATCH(E24,[1]Sheet1!$A$2:$A$290,0))</f>
        <v>Agrostis gigantea</v>
      </c>
    </row>
    <row r="25" spans="1:6">
      <c r="A25" t="s">
        <v>25</v>
      </c>
      <c r="B25">
        <v>20170718</v>
      </c>
      <c r="C25" t="s">
        <v>31</v>
      </c>
      <c r="D25">
        <v>1</v>
      </c>
      <c r="E25" t="s">
        <v>45</v>
      </c>
      <c r="F25" t="s">
        <v>45</v>
      </c>
    </row>
    <row r="26" spans="1:6">
      <c r="A26" t="s">
        <v>25</v>
      </c>
      <c r="B26">
        <v>20170718</v>
      </c>
      <c r="C26" t="s">
        <v>31</v>
      </c>
      <c r="D26">
        <v>2</v>
      </c>
      <c r="E26" t="s">
        <v>44</v>
      </c>
      <c r="F26" t="s">
        <v>44</v>
      </c>
    </row>
    <row r="27" spans="1:6">
      <c r="A27" t="s">
        <v>25</v>
      </c>
      <c r="B27">
        <v>20170718</v>
      </c>
      <c r="C27" t="s">
        <v>31</v>
      </c>
      <c r="D27">
        <v>2</v>
      </c>
      <c r="E27" t="s">
        <v>326</v>
      </c>
      <c r="F27" t="str">
        <f>INDEX([1]Sheet1!$B$2:$B$290,MATCH(E27,[1]Sheet1!$A$2:$A$290,0))</f>
        <v>Pimpinella saxifraga</v>
      </c>
    </row>
    <row r="28" spans="1:6">
      <c r="A28" t="s">
        <v>25</v>
      </c>
      <c r="B28">
        <v>20170718</v>
      </c>
      <c r="C28" t="s">
        <v>31</v>
      </c>
      <c r="D28">
        <v>2</v>
      </c>
      <c r="E28" t="s">
        <v>47</v>
      </c>
      <c r="F28" t="s">
        <v>47</v>
      </c>
    </row>
    <row r="29" spans="1:6">
      <c r="A29" t="s">
        <v>25</v>
      </c>
      <c r="B29">
        <v>20170718</v>
      </c>
      <c r="C29" t="s">
        <v>31</v>
      </c>
      <c r="D29">
        <v>2</v>
      </c>
      <c r="E29" t="s">
        <v>336</v>
      </c>
      <c r="F29" t="str">
        <f>INDEX([1]Sheet1!$B$2:$B$290,MATCH(E29,[1]Sheet1!$A$2:$A$290,0))</f>
        <v>Astragalus alpinus</v>
      </c>
    </row>
    <row r="30" spans="1:6">
      <c r="A30" t="s">
        <v>25</v>
      </c>
      <c r="B30">
        <v>20170718</v>
      </c>
      <c r="C30" t="s">
        <v>31</v>
      </c>
      <c r="D30">
        <v>2</v>
      </c>
      <c r="E30" t="s">
        <v>146</v>
      </c>
      <c r="F30" t="str">
        <f>INDEX([1]Sheet1!$B$2:$B$290,MATCH(E30,[1]Sheet1!$A$2:$A$290,0))</f>
        <v>Hieracium umbellatum</v>
      </c>
    </row>
    <row r="31" spans="1:6">
      <c r="A31" t="s">
        <v>25</v>
      </c>
      <c r="B31">
        <v>20170718</v>
      </c>
      <c r="C31" t="s">
        <v>31</v>
      </c>
      <c r="D31">
        <v>2</v>
      </c>
      <c r="E31" t="s">
        <v>116</v>
      </c>
      <c r="F31" t="str">
        <f>INDEX([1]Sheet1!$B$2:$B$290,MATCH(E31,[1]Sheet1!$A$2:$A$290,0))</f>
        <v>Anthyllis vulneraria</v>
      </c>
    </row>
    <row r="32" spans="1:6">
      <c r="A32" t="s">
        <v>25</v>
      </c>
      <c r="B32">
        <v>20170718</v>
      </c>
      <c r="C32" t="s">
        <v>31</v>
      </c>
      <c r="D32">
        <v>2</v>
      </c>
      <c r="E32" t="s">
        <v>341</v>
      </c>
      <c r="F32" t="str">
        <f>INDEX([1]Sheet1!$B$2:$B$290,MATCH(E32,[1]Sheet1!$A$2:$A$290,0))</f>
        <v>Plantago major</v>
      </c>
    </row>
    <row r="33" spans="1:6">
      <c r="A33" t="s">
        <v>25</v>
      </c>
      <c r="B33">
        <v>20170718</v>
      </c>
      <c r="C33" t="s">
        <v>31</v>
      </c>
      <c r="D33">
        <v>2</v>
      </c>
      <c r="E33" t="s">
        <v>337</v>
      </c>
      <c r="F33" t="str">
        <f>INDEX([1]Sheet1!$B$2:$B$290,MATCH(E33,[1]Sheet1!$A$2:$A$290,0))</f>
        <v>Arabidopsis suecica</v>
      </c>
    </row>
    <row r="34" spans="1:6">
      <c r="A34" t="s">
        <v>25</v>
      </c>
      <c r="B34">
        <v>20170718</v>
      </c>
      <c r="C34" t="s">
        <v>31</v>
      </c>
      <c r="D34">
        <v>2</v>
      </c>
      <c r="E34" t="s">
        <v>338</v>
      </c>
      <c r="F34" t="str">
        <f>INDEX([1]Sheet1!$B$2:$B$290,MATCH(E34,[1]Sheet1!$A$2:$A$290,0))</f>
        <v>Androsace septentrionalis</v>
      </c>
    </row>
    <row r="35" spans="1:6">
      <c r="A35" t="s">
        <v>25</v>
      </c>
      <c r="B35">
        <v>20170718</v>
      </c>
      <c r="C35" t="s">
        <v>31</v>
      </c>
      <c r="D35">
        <v>2</v>
      </c>
      <c r="E35" t="s">
        <v>137</v>
      </c>
      <c r="F35" t="str">
        <f>INDEX([1]Sheet1!$B$2:$B$290,MATCH(E35,[1]Sheet1!$A$2:$A$290,0))</f>
        <v>Artemisia vulgaris</v>
      </c>
    </row>
    <row r="36" spans="1:6">
      <c r="A36" t="s">
        <v>25</v>
      </c>
      <c r="B36">
        <v>20170718</v>
      </c>
      <c r="C36" t="s">
        <v>31</v>
      </c>
      <c r="D36">
        <v>2</v>
      </c>
      <c r="E36" t="s">
        <v>142</v>
      </c>
      <c r="F36" t="str">
        <f>INDEX([1]Sheet1!$B$2:$B$290,MATCH(E36,[1]Sheet1!$A$2:$A$290,0))</f>
        <v>Linaria vulgaris</v>
      </c>
    </row>
    <row r="37" spans="1:6">
      <c r="A37" t="s">
        <v>25</v>
      </c>
      <c r="B37">
        <v>20170718</v>
      </c>
      <c r="C37" t="s">
        <v>31</v>
      </c>
      <c r="D37">
        <v>2</v>
      </c>
      <c r="E37" t="s">
        <v>285</v>
      </c>
      <c r="F37" t="str">
        <f>INDEX([1]Sheet1!$B$2:$B$290,MATCH(E37,[1]Sheet1!$A$2:$A$290,0))</f>
        <v>Dactylis glomerata</v>
      </c>
    </row>
    <row r="38" spans="1:6">
      <c r="A38" t="s">
        <v>25</v>
      </c>
      <c r="B38">
        <v>20170718</v>
      </c>
      <c r="C38" t="s">
        <v>31</v>
      </c>
      <c r="D38">
        <v>2</v>
      </c>
      <c r="E38" t="s">
        <v>104</v>
      </c>
      <c r="F38" t="str">
        <f>INDEX([1]Sheet1!$B$2:$B$290,MATCH(E38,[1]Sheet1!$A$2:$A$290,0))</f>
        <v>Scorzoneroides autumnalis</v>
      </c>
    </row>
    <row r="39" spans="1:6">
      <c r="A39" t="s">
        <v>25</v>
      </c>
      <c r="B39">
        <v>20170718</v>
      </c>
      <c r="C39" t="s">
        <v>31</v>
      </c>
      <c r="D39">
        <v>2</v>
      </c>
      <c r="E39" t="s">
        <v>339</v>
      </c>
      <c r="F39" t="str">
        <f>INDEX([1]Sheet1!$B$2:$B$290,MATCH(E39,[1]Sheet1!$A$2:$A$290,0))</f>
        <v>Crepis tectorum</v>
      </c>
    </row>
    <row r="40" spans="1:6">
      <c r="A40" t="s">
        <v>25</v>
      </c>
      <c r="B40">
        <v>20170718</v>
      </c>
      <c r="C40" t="s">
        <v>31</v>
      </c>
      <c r="D40">
        <v>2</v>
      </c>
      <c r="E40" t="s">
        <v>105</v>
      </c>
      <c r="F40" t="str">
        <f>INDEX([1]Sheet1!$B$2:$B$290,MATCH(E40,[1]Sheet1!$A$2:$A$290,0))</f>
        <v>Vicia cracca</v>
      </c>
    </row>
    <row r="41" spans="1:6">
      <c r="A41" t="s">
        <v>25</v>
      </c>
      <c r="B41">
        <v>20170718</v>
      </c>
      <c r="C41" t="s">
        <v>31</v>
      </c>
      <c r="D41">
        <v>2</v>
      </c>
      <c r="E41" t="s">
        <v>301</v>
      </c>
      <c r="F41" t="str">
        <f>INDEX([1]Sheet1!$B$2:$B$290,MATCH(E41,[1]Sheet1!$A$2:$A$290,0))</f>
        <v>Lotus corniculatus</v>
      </c>
    </row>
    <row r="42" spans="1:6">
      <c r="A42" t="s">
        <v>25</v>
      </c>
      <c r="B42">
        <v>20170718</v>
      </c>
      <c r="C42" t="s">
        <v>31</v>
      </c>
      <c r="D42">
        <v>2</v>
      </c>
      <c r="E42" t="s">
        <v>164</v>
      </c>
      <c r="F42" t="str">
        <f>INDEX([1]Sheet1!$B$2:$B$290,MATCH(E42,[1]Sheet1!$A$2:$A$290,0))</f>
        <v>Taraxacum</v>
      </c>
    </row>
    <row r="43" spans="1:6">
      <c r="A43" t="s">
        <v>25</v>
      </c>
      <c r="B43">
        <v>20170718</v>
      </c>
      <c r="C43" t="s">
        <v>31</v>
      </c>
      <c r="D43">
        <v>2</v>
      </c>
      <c r="E43" t="s">
        <v>125</v>
      </c>
      <c r="F43" t="str">
        <f>INDEX([1]Sheet1!$B$2:$B$290,MATCH(E43,[1]Sheet1!$A$2:$A$290,0))</f>
        <v>Chamaenerion angustifolium</v>
      </c>
    </row>
    <row r="44" spans="1:6">
      <c r="A44" t="s">
        <v>25</v>
      </c>
      <c r="B44">
        <v>20170718</v>
      </c>
      <c r="C44" t="s">
        <v>31</v>
      </c>
      <c r="D44">
        <v>2</v>
      </c>
      <c r="E44" t="s">
        <v>107</v>
      </c>
      <c r="F44" t="str">
        <f>INDEX([1]Sheet1!$B$2:$B$290,MATCH(E44,[1]Sheet1!$A$2:$A$290,0))</f>
        <v>Tanacetum vulgare</v>
      </c>
    </row>
    <row r="45" spans="1:6">
      <c r="A45" t="s">
        <v>25</v>
      </c>
      <c r="B45">
        <v>20170718</v>
      </c>
      <c r="C45" t="s">
        <v>31</v>
      </c>
      <c r="D45">
        <v>2</v>
      </c>
      <c r="E45" t="s">
        <v>103</v>
      </c>
      <c r="F45" t="str">
        <f>INDEX([1]Sheet1!$B$2:$B$290,MATCH(E45,[1]Sheet1!$A$2:$A$290,0))</f>
        <v>Festuca rubra</v>
      </c>
    </row>
    <row r="46" spans="1:6">
      <c r="A46" t="s">
        <v>25</v>
      </c>
      <c r="B46">
        <v>20170718</v>
      </c>
      <c r="C46" t="s">
        <v>31</v>
      </c>
      <c r="D46">
        <v>2</v>
      </c>
      <c r="E46" t="s">
        <v>135</v>
      </c>
      <c r="F46" t="str">
        <f>INDEX([1]Sheet1!$B$2:$B$290,MATCH(E46,[1]Sheet1!$A$2:$A$290,0))</f>
        <v>Achillea millefolium</v>
      </c>
    </row>
    <row r="47" spans="1:6">
      <c r="A47" t="s">
        <v>25</v>
      </c>
      <c r="B47">
        <v>20170718</v>
      </c>
      <c r="C47" t="s">
        <v>31</v>
      </c>
      <c r="D47">
        <v>2</v>
      </c>
      <c r="E47" t="s">
        <v>340</v>
      </c>
      <c r="F47" t="str">
        <f>INDEX([1]Sheet1!$B$2:$B$290,MATCH(E47,[1]Sheet1!$A$2:$A$290,0))</f>
        <v>Chaenorhinum minus</v>
      </c>
    </row>
    <row r="48" spans="1:6">
      <c r="A48" t="s">
        <v>25</v>
      </c>
      <c r="B48">
        <v>20170718</v>
      </c>
      <c r="C48" t="s">
        <v>31</v>
      </c>
      <c r="D48">
        <v>2</v>
      </c>
      <c r="E48" t="s">
        <v>106</v>
      </c>
      <c r="F48" t="str">
        <f>INDEX([1]Sheet1!$B$2:$B$290,MATCH(E48,[1]Sheet1!$A$2:$A$290,0))</f>
        <v>Gallium mollugo</v>
      </c>
    </row>
    <row r="49" spans="1:6">
      <c r="A49" t="s">
        <v>25</v>
      </c>
      <c r="B49">
        <v>20170718</v>
      </c>
      <c r="C49" t="s">
        <v>31</v>
      </c>
      <c r="D49">
        <v>2</v>
      </c>
      <c r="E49" t="s">
        <v>284</v>
      </c>
      <c r="F49" t="str">
        <f>INDEX([1]Sheet1!$B$2:$B$290,MATCH(E49,[1]Sheet1!$A$2:$A$290,0))</f>
        <v>Agrostis gigantea</v>
      </c>
    </row>
    <row r="50" spans="1:6">
      <c r="A50" t="s">
        <v>25</v>
      </c>
      <c r="B50">
        <v>20170718</v>
      </c>
      <c r="C50" t="s">
        <v>31</v>
      </c>
      <c r="D50">
        <v>2</v>
      </c>
      <c r="E50" t="s">
        <v>150</v>
      </c>
      <c r="F50" t="str">
        <f>INDEX([1]Sheet1!$B$2:$B$290,MATCH(E50,[1]Sheet1!$A$2:$A$290,0))</f>
        <v>Trifolium repens</v>
      </c>
    </row>
    <row r="51" spans="1:6">
      <c r="A51" t="s">
        <v>25</v>
      </c>
      <c r="B51">
        <v>20170718</v>
      </c>
      <c r="C51" t="s">
        <v>31</v>
      </c>
      <c r="D51">
        <v>3</v>
      </c>
      <c r="E51" t="s">
        <v>44</v>
      </c>
      <c r="F51" t="s">
        <v>44</v>
      </c>
    </row>
    <row r="52" spans="1:6">
      <c r="A52" t="s">
        <v>25</v>
      </c>
      <c r="B52">
        <v>20170718</v>
      </c>
      <c r="C52" t="s">
        <v>31</v>
      </c>
      <c r="D52">
        <v>3</v>
      </c>
      <c r="E52" t="s">
        <v>326</v>
      </c>
      <c r="F52" t="str">
        <f>INDEX([1]Sheet1!$B$2:$B$290,MATCH(E52,[1]Sheet1!$A$2:$A$290,0))</f>
        <v>Pimpinella saxifraga</v>
      </c>
    </row>
    <row r="53" spans="1:6">
      <c r="A53" t="s">
        <v>25</v>
      </c>
      <c r="B53">
        <v>20170718</v>
      </c>
      <c r="C53" t="s">
        <v>31</v>
      </c>
      <c r="D53">
        <v>3</v>
      </c>
      <c r="E53" t="s">
        <v>336</v>
      </c>
      <c r="F53" t="str">
        <f>INDEX([1]Sheet1!$B$2:$B$290,MATCH(E53,[1]Sheet1!$A$2:$A$290,0))</f>
        <v>Astragalus alpinus</v>
      </c>
    </row>
    <row r="54" spans="1:6">
      <c r="A54" t="s">
        <v>25</v>
      </c>
      <c r="B54">
        <v>20170718</v>
      </c>
      <c r="C54" t="s">
        <v>31</v>
      </c>
      <c r="D54">
        <v>3</v>
      </c>
      <c r="E54" t="s">
        <v>341</v>
      </c>
      <c r="F54" t="str">
        <f>INDEX([1]Sheet1!$B$2:$B$290,MATCH(E54,[1]Sheet1!$A$2:$A$290,0))</f>
        <v>Plantago major</v>
      </c>
    </row>
    <row r="55" spans="1:6">
      <c r="A55" t="s">
        <v>25</v>
      </c>
      <c r="B55">
        <v>20170718</v>
      </c>
      <c r="C55" t="s">
        <v>31</v>
      </c>
      <c r="D55">
        <v>3</v>
      </c>
      <c r="E55" t="s">
        <v>337</v>
      </c>
      <c r="F55" t="str">
        <f>INDEX([1]Sheet1!$B$2:$B$290,MATCH(E55,[1]Sheet1!$A$2:$A$290,0))</f>
        <v>Arabidopsis suecica</v>
      </c>
    </row>
    <row r="56" spans="1:6">
      <c r="A56" t="s">
        <v>25</v>
      </c>
      <c r="B56">
        <v>20170718</v>
      </c>
      <c r="C56" t="s">
        <v>31</v>
      </c>
      <c r="D56">
        <v>3</v>
      </c>
      <c r="E56" t="s">
        <v>338</v>
      </c>
      <c r="F56" t="str">
        <f>INDEX([1]Sheet1!$B$2:$B$290,MATCH(E56,[1]Sheet1!$A$2:$A$290,0))</f>
        <v>Androsace septentrionalis</v>
      </c>
    </row>
    <row r="57" spans="1:6">
      <c r="A57" t="s">
        <v>25</v>
      </c>
      <c r="B57">
        <v>20170718</v>
      </c>
      <c r="C57" t="s">
        <v>31</v>
      </c>
      <c r="D57">
        <v>3</v>
      </c>
      <c r="E57" t="s">
        <v>137</v>
      </c>
      <c r="F57" t="str">
        <f>INDEX([1]Sheet1!$B$2:$B$290,MATCH(E57,[1]Sheet1!$A$2:$A$290,0))</f>
        <v>Artemisia vulgaris</v>
      </c>
    </row>
    <row r="58" spans="1:6">
      <c r="A58" t="s">
        <v>25</v>
      </c>
      <c r="B58">
        <v>20170718</v>
      </c>
      <c r="C58" t="s">
        <v>31</v>
      </c>
      <c r="D58">
        <v>3</v>
      </c>
      <c r="E58" t="s">
        <v>142</v>
      </c>
      <c r="F58" t="str">
        <f>INDEX([1]Sheet1!$B$2:$B$290,MATCH(E58,[1]Sheet1!$A$2:$A$290,0))</f>
        <v>Linaria vulgaris</v>
      </c>
    </row>
    <row r="59" spans="1:6">
      <c r="A59" t="s">
        <v>25</v>
      </c>
      <c r="B59">
        <v>20170718</v>
      </c>
      <c r="C59" t="s">
        <v>31</v>
      </c>
      <c r="D59">
        <v>3</v>
      </c>
      <c r="E59" t="s">
        <v>339</v>
      </c>
      <c r="F59" t="str">
        <f>INDEX([1]Sheet1!$B$2:$B$290,MATCH(E59,[1]Sheet1!$A$2:$A$290,0))</f>
        <v>Crepis tectorum</v>
      </c>
    </row>
    <row r="60" spans="1:6">
      <c r="A60" t="s">
        <v>25</v>
      </c>
      <c r="B60">
        <v>20170718</v>
      </c>
      <c r="C60" t="s">
        <v>31</v>
      </c>
      <c r="D60">
        <v>3</v>
      </c>
      <c r="E60" t="s">
        <v>342</v>
      </c>
      <c r="F60" t="str">
        <f>INDEX([1]Sheet1!$B$2:$B$290,MATCH(E60,[1]Sheet1!$A$2:$A$290,0))</f>
        <v>Carum carvi</v>
      </c>
    </row>
    <row r="61" spans="1:6">
      <c r="A61" t="s">
        <v>25</v>
      </c>
      <c r="B61">
        <v>20170718</v>
      </c>
      <c r="C61" t="s">
        <v>31</v>
      </c>
      <c r="D61">
        <v>3</v>
      </c>
      <c r="E61" t="s">
        <v>164</v>
      </c>
      <c r="F61" t="str">
        <f>INDEX([1]Sheet1!$B$2:$B$290,MATCH(E61,[1]Sheet1!$A$2:$A$290,0))</f>
        <v>Taraxacum</v>
      </c>
    </row>
    <row r="62" spans="1:6">
      <c r="A62" t="s">
        <v>25</v>
      </c>
      <c r="B62">
        <v>20170718</v>
      </c>
      <c r="C62" t="s">
        <v>31</v>
      </c>
      <c r="D62">
        <v>3</v>
      </c>
      <c r="E62" t="s">
        <v>125</v>
      </c>
      <c r="F62" t="str">
        <f>INDEX([1]Sheet1!$B$2:$B$290,MATCH(E62,[1]Sheet1!$A$2:$A$290,0))</f>
        <v>Chamaenerion angustifolium</v>
      </c>
    </row>
    <row r="63" spans="1:6">
      <c r="A63" t="s">
        <v>25</v>
      </c>
      <c r="B63">
        <v>20170718</v>
      </c>
      <c r="C63" t="s">
        <v>31</v>
      </c>
      <c r="D63">
        <v>3</v>
      </c>
      <c r="E63" t="s">
        <v>46</v>
      </c>
      <c r="F63" t="s">
        <v>46</v>
      </c>
    </row>
    <row r="64" spans="1:6">
      <c r="A64" t="s">
        <v>25</v>
      </c>
      <c r="B64">
        <v>20170718</v>
      </c>
      <c r="C64" t="s">
        <v>31</v>
      </c>
      <c r="D64">
        <v>3</v>
      </c>
      <c r="E64" t="s">
        <v>140</v>
      </c>
      <c r="F64" t="str">
        <f>INDEX([1]Sheet1!$B$2:$B$290,MATCH(E64,[1]Sheet1!$A$2:$A$290,0))</f>
        <v>Trifolium pratense</v>
      </c>
    </row>
    <row r="65" spans="1:6">
      <c r="A65" t="s">
        <v>25</v>
      </c>
      <c r="B65">
        <v>20170718</v>
      </c>
      <c r="C65" t="s">
        <v>31</v>
      </c>
      <c r="D65">
        <v>3</v>
      </c>
      <c r="E65" t="s">
        <v>103</v>
      </c>
      <c r="F65" t="str">
        <f>INDEX([1]Sheet1!$B$2:$B$290,MATCH(E65,[1]Sheet1!$A$2:$A$290,0))</f>
        <v>Festuca rubra</v>
      </c>
    </row>
    <row r="66" spans="1:6">
      <c r="A66" t="s">
        <v>25</v>
      </c>
      <c r="B66">
        <v>20170718</v>
      </c>
      <c r="C66" t="s">
        <v>31</v>
      </c>
      <c r="D66">
        <v>3</v>
      </c>
      <c r="E66" t="s">
        <v>135</v>
      </c>
      <c r="F66" t="str">
        <f>INDEX([1]Sheet1!$B$2:$B$290,MATCH(E66,[1]Sheet1!$A$2:$A$290,0))</f>
        <v>Achillea millefolium</v>
      </c>
    </row>
    <row r="67" spans="1:6">
      <c r="A67" t="s">
        <v>25</v>
      </c>
      <c r="B67">
        <v>20170718</v>
      </c>
      <c r="C67" t="s">
        <v>31</v>
      </c>
      <c r="D67">
        <v>3</v>
      </c>
      <c r="E67" t="s">
        <v>340</v>
      </c>
      <c r="F67" t="str">
        <f>INDEX([1]Sheet1!$B$2:$B$290,MATCH(E67,[1]Sheet1!$A$2:$A$290,0))</f>
        <v>Chaenorhinum minus</v>
      </c>
    </row>
    <row r="68" spans="1:6">
      <c r="A68" t="s">
        <v>25</v>
      </c>
      <c r="B68">
        <v>20170718</v>
      </c>
      <c r="C68" t="s">
        <v>31</v>
      </c>
      <c r="D68">
        <v>3</v>
      </c>
      <c r="E68" t="s">
        <v>106</v>
      </c>
      <c r="F68" t="str">
        <f>INDEX([1]Sheet1!$B$2:$B$290,MATCH(E68,[1]Sheet1!$A$2:$A$290,0))</f>
        <v>Gallium mollugo</v>
      </c>
    </row>
    <row r="69" spans="1:6">
      <c r="A69" t="s">
        <v>25</v>
      </c>
      <c r="B69">
        <v>20170718</v>
      </c>
      <c r="C69" t="s">
        <v>31</v>
      </c>
      <c r="D69">
        <v>3</v>
      </c>
      <c r="E69" t="s">
        <v>284</v>
      </c>
      <c r="F69" t="str">
        <f>INDEX([1]Sheet1!$B$2:$B$290,MATCH(E69,[1]Sheet1!$A$2:$A$290,0))</f>
        <v>Agrostis gigantea</v>
      </c>
    </row>
    <row r="70" spans="1:6">
      <c r="A70" t="s">
        <v>25</v>
      </c>
      <c r="B70">
        <v>20170718</v>
      </c>
      <c r="C70" t="s">
        <v>31</v>
      </c>
      <c r="D70">
        <v>3</v>
      </c>
      <c r="E70" t="s">
        <v>150</v>
      </c>
      <c r="F70" t="str">
        <f>INDEX([1]Sheet1!$B$2:$B$290,MATCH(E70,[1]Sheet1!$A$2:$A$290,0))</f>
        <v>Trifolium repens</v>
      </c>
    </row>
    <row r="71" spans="1:6">
      <c r="A71" t="s">
        <v>25</v>
      </c>
      <c r="B71">
        <v>20170718</v>
      </c>
      <c r="C71" t="s">
        <v>31</v>
      </c>
      <c r="D71">
        <v>4</v>
      </c>
      <c r="E71" t="s">
        <v>44</v>
      </c>
      <c r="F71" t="s">
        <v>44</v>
      </c>
    </row>
    <row r="72" spans="1:6">
      <c r="A72" t="s">
        <v>25</v>
      </c>
      <c r="B72">
        <v>20170718</v>
      </c>
      <c r="C72" t="s">
        <v>31</v>
      </c>
      <c r="D72">
        <v>4</v>
      </c>
      <c r="E72" t="s">
        <v>114</v>
      </c>
      <c r="F72" t="str">
        <f>INDEX([1]Sheet1!$B$2:$B$290,MATCH(E72,[1]Sheet1!$A$2:$A$290,0))</f>
        <v>Noccaea caerulescens</v>
      </c>
    </row>
    <row r="73" spans="1:6">
      <c r="A73" t="s">
        <v>25</v>
      </c>
      <c r="B73">
        <v>20170718</v>
      </c>
      <c r="C73" t="s">
        <v>31</v>
      </c>
      <c r="D73">
        <v>4</v>
      </c>
      <c r="E73" t="s">
        <v>326</v>
      </c>
      <c r="F73" t="str">
        <f>INDEX([1]Sheet1!$B$2:$B$290,MATCH(E73,[1]Sheet1!$A$2:$A$290,0))</f>
        <v>Pimpinella saxifraga</v>
      </c>
    </row>
    <row r="74" spans="1:6">
      <c r="A74" t="s">
        <v>25</v>
      </c>
      <c r="B74">
        <v>20170718</v>
      </c>
      <c r="C74" t="s">
        <v>31</v>
      </c>
      <c r="D74">
        <v>4</v>
      </c>
      <c r="E74" t="s">
        <v>48</v>
      </c>
      <c r="F74" t="s">
        <v>48</v>
      </c>
    </row>
    <row r="75" spans="1:6">
      <c r="A75" t="s">
        <v>25</v>
      </c>
      <c r="B75">
        <v>20170718</v>
      </c>
      <c r="C75" t="s">
        <v>31</v>
      </c>
      <c r="D75">
        <v>4</v>
      </c>
      <c r="E75" t="s">
        <v>336</v>
      </c>
      <c r="F75" t="str">
        <f>INDEX([1]Sheet1!$B$2:$B$290,MATCH(E75,[1]Sheet1!$A$2:$A$290,0))</f>
        <v>Astragalus alpinus</v>
      </c>
    </row>
    <row r="76" spans="1:6">
      <c r="A76" t="s">
        <v>25</v>
      </c>
      <c r="B76">
        <v>20170718</v>
      </c>
      <c r="C76" t="s">
        <v>31</v>
      </c>
      <c r="D76">
        <v>4</v>
      </c>
      <c r="E76" t="s">
        <v>146</v>
      </c>
      <c r="F76" t="str">
        <f>INDEX([1]Sheet1!$B$2:$B$290,MATCH(E76,[1]Sheet1!$A$2:$A$290,0))</f>
        <v>Hieracium umbellatum</v>
      </c>
    </row>
    <row r="77" spans="1:6">
      <c r="A77" t="s">
        <v>25</v>
      </c>
      <c r="B77">
        <v>20170718</v>
      </c>
      <c r="C77" t="s">
        <v>31</v>
      </c>
      <c r="D77">
        <v>4</v>
      </c>
      <c r="E77" t="s">
        <v>116</v>
      </c>
      <c r="F77" t="str">
        <f>INDEX([1]Sheet1!$B$2:$B$290,MATCH(E77,[1]Sheet1!$A$2:$A$290,0))</f>
        <v>Anthyllis vulneraria</v>
      </c>
    </row>
    <row r="78" spans="1:6">
      <c r="A78" t="s">
        <v>25</v>
      </c>
      <c r="B78">
        <v>20170718</v>
      </c>
      <c r="C78" t="s">
        <v>31</v>
      </c>
      <c r="D78">
        <v>4</v>
      </c>
      <c r="E78" t="s">
        <v>341</v>
      </c>
      <c r="F78" t="str">
        <f>INDEX([1]Sheet1!$B$2:$B$290,MATCH(E78,[1]Sheet1!$A$2:$A$290,0))</f>
        <v>Plantago major</v>
      </c>
    </row>
    <row r="79" spans="1:6">
      <c r="A79" t="s">
        <v>25</v>
      </c>
      <c r="B79">
        <v>20170718</v>
      </c>
      <c r="C79" t="s">
        <v>31</v>
      </c>
      <c r="D79">
        <v>4</v>
      </c>
      <c r="E79" t="s">
        <v>337</v>
      </c>
      <c r="F79" t="str">
        <f>INDEX([1]Sheet1!$B$2:$B$290,MATCH(E79,[1]Sheet1!$A$2:$A$290,0))</f>
        <v>Arabidopsis suecica</v>
      </c>
    </row>
    <row r="80" spans="1:6">
      <c r="A80" t="s">
        <v>25</v>
      </c>
      <c r="B80">
        <v>20170718</v>
      </c>
      <c r="C80" t="s">
        <v>31</v>
      </c>
      <c r="D80">
        <v>4</v>
      </c>
      <c r="E80" t="s">
        <v>338</v>
      </c>
      <c r="F80" t="str">
        <f>INDEX([1]Sheet1!$B$2:$B$290,MATCH(E80,[1]Sheet1!$A$2:$A$290,0))</f>
        <v>Androsace septentrionalis</v>
      </c>
    </row>
    <row r="81" spans="1:6">
      <c r="A81" t="s">
        <v>25</v>
      </c>
      <c r="B81">
        <v>20170718</v>
      </c>
      <c r="C81" t="s">
        <v>31</v>
      </c>
      <c r="D81">
        <v>4</v>
      </c>
      <c r="E81" t="s">
        <v>137</v>
      </c>
      <c r="F81" t="str">
        <f>INDEX([1]Sheet1!$B$2:$B$290,MATCH(E81,[1]Sheet1!$A$2:$A$290,0))</f>
        <v>Artemisia vulgaris</v>
      </c>
    </row>
    <row r="82" spans="1:6">
      <c r="A82" t="s">
        <v>25</v>
      </c>
      <c r="B82">
        <v>20170718</v>
      </c>
      <c r="C82" t="s">
        <v>31</v>
      </c>
      <c r="D82">
        <v>4</v>
      </c>
      <c r="E82" t="s">
        <v>142</v>
      </c>
      <c r="F82" t="str">
        <f>INDEX([1]Sheet1!$B$2:$B$290,MATCH(E82,[1]Sheet1!$A$2:$A$290,0))</f>
        <v>Linaria vulgaris</v>
      </c>
    </row>
    <row r="83" spans="1:6">
      <c r="A83" t="s">
        <v>25</v>
      </c>
      <c r="B83">
        <v>20170718</v>
      </c>
      <c r="C83" t="s">
        <v>31</v>
      </c>
      <c r="D83">
        <v>4</v>
      </c>
      <c r="E83" t="s">
        <v>339</v>
      </c>
      <c r="F83" t="str">
        <f>INDEX([1]Sheet1!$B$2:$B$290,MATCH(E83,[1]Sheet1!$A$2:$A$290,0))</f>
        <v>Crepis tectorum</v>
      </c>
    </row>
    <row r="84" spans="1:6">
      <c r="A84" t="s">
        <v>25</v>
      </c>
      <c r="B84">
        <v>20170718</v>
      </c>
      <c r="C84" t="s">
        <v>31</v>
      </c>
      <c r="D84">
        <v>4</v>
      </c>
      <c r="E84" t="s">
        <v>342</v>
      </c>
      <c r="F84" t="str">
        <f>INDEX([1]Sheet1!$B$2:$B$290,MATCH(E84,[1]Sheet1!$A$2:$A$290,0))</f>
        <v>Carum carvi</v>
      </c>
    </row>
    <row r="85" spans="1:6">
      <c r="A85" t="s">
        <v>25</v>
      </c>
      <c r="B85">
        <v>20170718</v>
      </c>
      <c r="C85" t="s">
        <v>31</v>
      </c>
      <c r="D85">
        <v>4</v>
      </c>
      <c r="E85" t="s">
        <v>343</v>
      </c>
      <c r="F85" t="str">
        <f>INDEX([1]Sheet1!$B$2:$B$290,MATCH(E85,[1]Sheet1!$A$2:$A$290,0))</f>
        <v>Elymus caninus</v>
      </c>
    </row>
    <row r="86" spans="1:6">
      <c r="A86" t="s">
        <v>25</v>
      </c>
      <c r="B86">
        <v>20170718</v>
      </c>
      <c r="C86" t="s">
        <v>31</v>
      </c>
      <c r="D86">
        <v>4</v>
      </c>
      <c r="E86" t="s">
        <v>164</v>
      </c>
      <c r="F86" t="str">
        <f>INDEX([1]Sheet1!$B$2:$B$290,MATCH(E86,[1]Sheet1!$A$2:$A$290,0))</f>
        <v>Taraxacum</v>
      </c>
    </row>
    <row r="87" spans="1:6">
      <c r="A87" t="s">
        <v>25</v>
      </c>
      <c r="B87">
        <v>20170718</v>
      </c>
      <c r="C87" t="s">
        <v>31</v>
      </c>
      <c r="D87">
        <v>4</v>
      </c>
      <c r="E87" t="s">
        <v>125</v>
      </c>
      <c r="F87" t="str">
        <f>INDEX([1]Sheet1!$B$2:$B$290,MATCH(E87,[1]Sheet1!$A$2:$A$290,0))</f>
        <v>Chamaenerion angustifolium</v>
      </c>
    </row>
    <row r="88" spans="1:6">
      <c r="A88" t="s">
        <v>25</v>
      </c>
      <c r="B88">
        <v>20170718</v>
      </c>
      <c r="C88" t="s">
        <v>31</v>
      </c>
      <c r="D88">
        <v>4</v>
      </c>
      <c r="E88" t="s">
        <v>140</v>
      </c>
      <c r="F88" t="str">
        <f>INDEX([1]Sheet1!$B$2:$B$290,MATCH(E88,[1]Sheet1!$A$2:$A$290,0))</f>
        <v>Trifolium pratense</v>
      </c>
    </row>
    <row r="89" spans="1:6">
      <c r="A89" t="s">
        <v>25</v>
      </c>
      <c r="B89">
        <v>20170718</v>
      </c>
      <c r="C89" t="s">
        <v>31</v>
      </c>
      <c r="D89">
        <v>4</v>
      </c>
      <c r="E89" t="s">
        <v>103</v>
      </c>
      <c r="F89" t="str">
        <f>INDEX([1]Sheet1!$B$2:$B$290,MATCH(E89,[1]Sheet1!$A$2:$A$290,0))</f>
        <v>Festuca rubra</v>
      </c>
    </row>
    <row r="90" spans="1:6">
      <c r="A90" t="s">
        <v>25</v>
      </c>
      <c r="B90">
        <v>20170718</v>
      </c>
      <c r="C90" t="s">
        <v>31</v>
      </c>
      <c r="D90">
        <v>4</v>
      </c>
      <c r="E90" t="s">
        <v>135</v>
      </c>
      <c r="F90" t="str">
        <f>INDEX([1]Sheet1!$B$2:$B$290,MATCH(E90,[1]Sheet1!$A$2:$A$290,0))</f>
        <v>Achillea millefolium</v>
      </c>
    </row>
    <row r="91" spans="1:6">
      <c r="A91" t="s">
        <v>25</v>
      </c>
      <c r="B91">
        <v>20170718</v>
      </c>
      <c r="C91" t="s">
        <v>31</v>
      </c>
      <c r="D91">
        <v>4</v>
      </c>
      <c r="E91" t="s">
        <v>106</v>
      </c>
      <c r="F91" t="str">
        <f>INDEX([1]Sheet1!$B$2:$B$290,MATCH(E91,[1]Sheet1!$A$2:$A$290,0))</f>
        <v>Gallium mollugo</v>
      </c>
    </row>
    <row r="92" spans="1:6">
      <c r="A92" t="s">
        <v>25</v>
      </c>
      <c r="B92">
        <v>20170718</v>
      </c>
      <c r="C92" t="s">
        <v>31</v>
      </c>
      <c r="D92">
        <v>4</v>
      </c>
      <c r="E92" t="s">
        <v>319</v>
      </c>
      <c r="F92" t="str">
        <f>INDEX([1]Sheet1!$B$2:$B$290,MATCH(E92,[1]Sheet1!$A$2:$A$290,0))</f>
        <v>Phleum pratense</v>
      </c>
    </row>
    <row r="93" spans="1:6">
      <c r="A93" t="s">
        <v>25</v>
      </c>
      <c r="B93">
        <v>20170718</v>
      </c>
      <c r="C93" t="s">
        <v>31</v>
      </c>
      <c r="D93">
        <v>4</v>
      </c>
      <c r="E93" t="s">
        <v>150</v>
      </c>
      <c r="F93" t="str">
        <f>INDEX([1]Sheet1!$B$2:$B$290,MATCH(E93,[1]Sheet1!$A$2:$A$290,0))</f>
        <v>Trifolium repens</v>
      </c>
    </row>
    <row r="94" spans="1:6">
      <c r="A94" t="s">
        <v>25</v>
      </c>
      <c r="B94">
        <v>20170718</v>
      </c>
      <c r="C94" t="s">
        <v>31</v>
      </c>
      <c r="D94">
        <v>5</v>
      </c>
      <c r="E94" t="s">
        <v>44</v>
      </c>
      <c r="F94" t="s">
        <v>44</v>
      </c>
    </row>
    <row r="95" spans="1:6">
      <c r="A95" t="s">
        <v>25</v>
      </c>
      <c r="B95">
        <v>20170718</v>
      </c>
      <c r="C95" t="s">
        <v>31</v>
      </c>
      <c r="D95">
        <v>5</v>
      </c>
      <c r="E95" t="s">
        <v>114</v>
      </c>
      <c r="F95" t="str">
        <f>INDEX([1]Sheet1!$B$2:$B$290,MATCH(E95,[1]Sheet1!$A$2:$A$290,0))</f>
        <v>Noccaea caerulescens</v>
      </c>
    </row>
    <row r="96" spans="1:6">
      <c r="A96" t="s">
        <v>25</v>
      </c>
      <c r="B96">
        <v>20170718</v>
      </c>
      <c r="C96" t="s">
        <v>31</v>
      </c>
      <c r="D96">
        <v>5</v>
      </c>
      <c r="E96" t="s">
        <v>326</v>
      </c>
      <c r="F96" t="str">
        <f>INDEX([1]Sheet1!$B$2:$B$290,MATCH(E96,[1]Sheet1!$A$2:$A$290,0))</f>
        <v>Pimpinella saxifraga</v>
      </c>
    </row>
    <row r="97" spans="1:7">
      <c r="A97" t="s">
        <v>25</v>
      </c>
      <c r="B97">
        <v>20170718</v>
      </c>
      <c r="C97" t="s">
        <v>31</v>
      </c>
      <c r="D97">
        <v>5</v>
      </c>
      <c r="E97" t="s">
        <v>336</v>
      </c>
      <c r="F97" t="str">
        <f>INDEX([1]Sheet1!$B$2:$B$290,MATCH(E97,[1]Sheet1!$A$2:$A$290,0))</f>
        <v>Astragalus alpinus</v>
      </c>
    </row>
    <row r="98" spans="1:7">
      <c r="A98" t="s">
        <v>25</v>
      </c>
      <c r="B98">
        <v>20170718</v>
      </c>
      <c r="C98" t="s">
        <v>31</v>
      </c>
      <c r="D98">
        <v>5</v>
      </c>
      <c r="E98" t="s">
        <v>146</v>
      </c>
      <c r="F98" t="str">
        <f>INDEX([1]Sheet1!$B$2:$B$290,MATCH(E98,[1]Sheet1!$A$2:$A$290,0))</f>
        <v>Hieracium umbellatum</v>
      </c>
    </row>
    <row r="99" spans="1:7">
      <c r="A99" t="s">
        <v>25</v>
      </c>
      <c r="B99">
        <v>20170718</v>
      </c>
      <c r="C99" t="s">
        <v>31</v>
      </c>
      <c r="D99">
        <v>5</v>
      </c>
      <c r="E99" t="s">
        <v>116</v>
      </c>
      <c r="F99" t="str">
        <f>INDEX([1]Sheet1!$B$2:$B$290,MATCH(E99,[1]Sheet1!$A$2:$A$290,0))</f>
        <v>Anthyllis vulneraria</v>
      </c>
    </row>
    <row r="100" spans="1:7">
      <c r="A100" t="s">
        <v>25</v>
      </c>
      <c r="B100">
        <v>20170718</v>
      </c>
      <c r="C100" t="s">
        <v>31</v>
      </c>
      <c r="D100">
        <v>5</v>
      </c>
      <c r="E100" t="s">
        <v>145</v>
      </c>
      <c r="F100" t="str">
        <f>INDEX([1]Sheet1!$B$2:$B$290,MATCH(E100,[1]Sheet1!$A$2:$A$290,0))</f>
        <v>Betula pubescens</v>
      </c>
    </row>
    <row r="101" spans="1:7">
      <c r="A101" t="s">
        <v>25</v>
      </c>
      <c r="B101">
        <v>20170718</v>
      </c>
      <c r="C101" t="s">
        <v>31</v>
      </c>
      <c r="D101">
        <v>5</v>
      </c>
      <c r="E101" t="s">
        <v>341</v>
      </c>
      <c r="F101" t="str">
        <f>INDEX([1]Sheet1!$B$2:$B$290,MATCH(E101,[1]Sheet1!$A$2:$A$290,0))</f>
        <v>Plantago major</v>
      </c>
    </row>
    <row r="102" spans="1:7">
      <c r="A102" t="s">
        <v>25</v>
      </c>
      <c r="B102">
        <v>20170718</v>
      </c>
      <c r="C102" t="s">
        <v>31</v>
      </c>
      <c r="D102">
        <v>5</v>
      </c>
      <c r="E102" t="s">
        <v>337</v>
      </c>
      <c r="F102" t="str">
        <f>INDEX([1]Sheet1!$B$2:$B$290,MATCH(E102,[1]Sheet1!$A$2:$A$290,0))</f>
        <v>Arabidopsis suecica</v>
      </c>
    </row>
    <row r="103" spans="1:7">
      <c r="A103" t="s">
        <v>25</v>
      </c>
      <c r="B103">
        <v>20170718</v>
      </c>
      <c r="C103" t="s">
        <v>31</v>
      </c>
      <c r="D103">
        <v>5</v>
      </c>
      <c r="E103" t="s">
        <v>338</v>
      </c>
      <c r="F103" t="str">
        <f>INDEX([1]Sheet1!$B$2:$B$290,MATCH(E103,[1]Sheet1!$A$2:$A$290,0))</f>
        <v>Androsace septentrionalis</v>
      </c>
    </row>
    <row r="104" spans="1:7">
      <c r="A104" t="s">
        <v>25</v>
      </c>
      <c r="B104">
        <v>20170718</v>
      </c>
      <c r="C104" t="s">
        <v>31</v>
      </c>
      <c r="D104">
        <v>5</v>
      </c>
      <c r="E104" t="s">
        <v>137</v>
      </c>
      <c r="F104" t="str">
        <f>INDEX([1]Sheet1!$B$2:$B$290,MATCH(E104,[1]Sheet1!$A$2:$A$290,0))</f>
        <v>Artemisia vulgaris</v>
      </c>
    </row>
    <row r="105" spans="1:7">
      <c r="A105" t="s">
        <v>25</v>
      </c>
      <c r="B105">
        <v>20170718</v>
      </c>
      <c r="C105" t="s">
        <v>31</v>
      </c>
      <c r="D105">
        <v>5</v>
      </c>
      <c r="E105" t="s">
        <v>131</v>
      </c>
      <c r="F105" t="str">
        <f>INDEX([1]Sheet1!$B$2:$B$290,MATCH(E105,[1]Sheet1!$A$2:$A$290,0))</f>
        <v>Pilosella officinarum</v>
      </c>
    </row>
    <row r="106" spans="1:7">
      <c r="A106" t="s">
        <v>25</v>
      </c>
      <c r="B106">
        <v>20170718</v>
      </c>
      <c r="C106" t="s">
        <v>31</v>
      </c>
      <c r="D106">
        <v>5</v>
      </c>
      <c r="E106" t="s">
        <v>339</v>
      </c>
      <c r="F106" t="str">
        <f>INDEX([1]Sheet1!$B$2:$B$290,MATCH(E106,[1]Sheet1!$A$2:$A$290,0))</f>
        <v>Crepis tectorum</v>
      </c>
    </row>
    <row r="107" spans="1:7">
      <c r="A107" t="s">
        <v>25</v>
      </c>
      <c r="B107">
        <v>20170718</v>
      </c>
      <c r="C107" t="s">
        <v>31</v>
      </c>
      <c r="D107">
        <v>5</v>
      </c>
      <c r="E107" t="s">
        <v>105</v>
      </c>
      <c r="F107" t="str">
        <f>INDEX([1]Sheet1!$B$2:$B$290,MATCH(E107,[1]Sheet1!$A$2:$A$290,0))</f>
        <v>Vicia cracca</v>
      </c>
    </row>
    <row r="108" spans="1:7">
      <c r="A108" t="s">
        <v>25</v>
      </c>
      <c r="B108">
        <v>20170718</v>
      </c>
      <c r="C108" t="s">
        <v>31</v>
      </c>
      <c r="D108">
        <v>5</v>
      </c>
      <c r="E108" t="s">
        <v>342</v>
      </c>
      <c r="F108" t="str">
        <f>INDEX([1]Sheet1!$B$2:$B$290,MATCH(E108,[1]Sheet1!$A$2:$A$290,0))</f>
        <v>Carum carvi</v>
      </c>
    </row>
    <row r="109" spans="1:7">
      <c r="A109" t="s">
        <v>25</v>
      </c>
      <c r="B109">
        <v>20170718</v>
      </c>
      <c r="C109" t="s">
        <v>31</v>
      </c>
      <c r="D109">
        <v>5</v>
      </c>
      <c r="E109" t="s">
        <v>301</v>
      </c>
      <c r="F109" t="str">
        <f>INDEX([1]Sheet1!$B$2:$B$290,MATCH(E109,[1]Sheet1!$A$2:$A$290,0))</f>
        <v>Lotus corniculatus</v>
      </c>
    </row>
    <row r="110" spans="1:7">
      <c r="A110" t="s">
        <v>25</v>
      </c>
      <c r="B110">
        <v>20170718</v>
      </c>
      <c r="C110" t="s">
        <v>31</v>
      </c>
      <c r="D110">
        <v>5</v>
      </c>
      <c r="E110" t="s">
        <v>162</v>
      </c>
      <c r="F110" t="str">
        <f>INDEX([1]Sheet1!$B$2:$B$290,MATCH(E110,[1]Sheet1!$A$2:$A$290,0))</f>
        <v>Campanula rotundifolia</v>
      </c>
    </row>
    <row r="111" spans="1:7">
      <c r="A111" t="s">
        <v>25</v>
      </c>
      <c r="B111">
        <v>20170718</v>
      </c>
      <c r="C111" t="s">
        <v>31</v>
      </c>
      <c r="D111">
        <v>5</v>
      </c>
      <c r="E111" t="s">
        <v>343</v>
      </c>
      <c r="F111" t="str">
        <f>INDEX([1]Sheet1!$B$2:$B$290,MATCH(E111,[1]Sheet1!$A$2:$A$290,0))</f>
        <v>Elymus caninus</v>
      </c>
      <c r="G111" t="s">
        <v>98</v>
      </c>
    </row>
    <row r="112" spans="1:7">
      <c r="A112" t="s">
        <v>25</v>
      </c>
      <c r="B112">
        <v>20170718</v>
      </c>
      <c r="C112" t="s">
        <v>31</v>
      </c>
      <c r="D112">
        <v>5</v>
      </c>
      <c r="E112" t="s">
        <v>125</v>
      </c>
      <c r="F112" t="str">
        <f>INDEX([1]Sheet1!$B$2:$B$290,MATCH(E112,[1]Sheet1!$A$2:$A$290,0))</f>
        <v>Chamaenerion angustifolium</v>
      </c>
    </row>
    <row r="113" spans="1:6">
      <c r="A113" t="s">
        <v>25</v>
      </c>
      <c r="B113">
        <v>20170718</v>
      </c>
      <c r="C113" t="s">
        <v>31</v>
      </c>
      <c r="D113">
        <v>5</v>
      </c>
      <c r="E113" t="s">
        <v>107</v>
      </c>
      <c r="F113" t="str">
        <f>INDEX([1]Sheet1!$B$2:$B$290,MATCH(E113,[1]Sheet1!$A$2:$A$290,0))</f>
        <v>Tanacetum vulgare</v>
      </c>
    </row>
    <row r="114" spans="1:6">
      <c r="A114" t="s">
        <v>25</v>
      </c>
      <c r="B114">
        <v>20170718</v>
      </c>
      <c r="C114" t="s">
        <v>31</v>
      </c>
      <c r="D114">
        <v>5</v>
      </c>
      <c r="E114" t="s">
        <v>103</v>
      </c>
      <c r="F114" t="str">
        <f>INDEX([1]Sheet1!$B$2:$B$290,MATCH(E114,[1]Sheet1!$A$2:$A$290,0))</f>
        <v>Festuca rubra</v>
      </c>
    </row>
    <row r="115" spans="1:6">
      <c r="A115" t="s">
        <v>25</v>
      </c>
      <c r="B115">
        <v>20170718</v>
      </c>
      <c r="C115" t="s">
        <v>31</v>
      </c>
      <c r="D115">
        <v>5</v>
      </c>
      <c r="E115" t="s">
        <v>135</v>
      </c>
      <c r="F115" t="str">
        <f>INDEX([1]Sheet1!$B$2:$B$290,MATCH(E115,[1]Sheet1!$A$2:$A$290,0))</f>
        <v>Achillea millefolium</v>
      </c>
    </row>
    <row r="116" spans="1:6">
      <c r="A116" t="s">
        <v>25</v>
      </c>
      <c r="B116">
        <v>20170718</v>
      </c>
      <c r="C116" t="s">
        <v>31</v>
      </c>
      <c r="D116">
        <v>5</v>
      </c>
      <c r="E116" t="s">
        <v>340</v>
      </c>
      <c r="F116" t="str">
        <f>INDEX([1]Sheet1!$B$2:$B$290,MATCH(E116,[1]Sheet1!$A$2:$A$290,0))</f>
        <v>Chaenorhinum minus</v>
      </c>
    </row>
    <row r="117" spans="1:6">
      <c r="A117" t="s">
        <v>25</v>
      </c>
      <c r="B117">
        <v>20170718</v>
      </c>
      <c r="C117" t="s">
        <v>31</v>
      </c>
      <c r="D117">
        <v>5</v>
      </c>
      <c r="E117" t="s">
        <v>106</v>
      </c>
      <c r="F117" t="str">
        <f>INDEX([1]Sheet1!$B$2:$B$290,MATCH(E117,[1]Sheet1!$A$2:$A$290,0))</f>
        <v>Gallium mollugo</v>
      </c>
    </row>
    <row r="118" spans="1:6">
      <c r="A118" t="s">
        <v>25</v>
      </c>
      <c r="B118">
        <v>20170718</v>
      </c>
      <c r="C118" t="s">
        <v>31</v>
      </c>
      <c r="D118">
        <v>5</v>
      </c>
      <c r="E118" t="s">
        <v>284</v>
      </c>
      <c r="F118" t="str">
        <f>INDEX([1]Sheet1!$B$2:$B$290,MATCH(E118,[1]Sheet1!$A$2:$A$290,0))</f>
        <v>Agrostis gigantea</v>
      </c>
    </row>
    <row r="119" spans="1:6">
      <c r="A119" t="s">
        <v>25</v>
      </c>
      <c r="B119">
        <v>20170718</v>
      </c>
      <c r="C119" t="s">
        <v>31</v>
      </c>
      <c r="D119">
        <v>5</v>
      </c>
      <c r="E119" t="s">
        <v>150</v>
      </c>
      <c r="F119" t="str">
        <f>INDEX([1]Sheet1!$B$2:$B$290,MATCH(E119,[1]Sheet1!$A$2:$A$290,0))</f>
        <v>Trifolium repens</v>
      </c>
    </row>
    <row r="120" spans="1:6">
      <c r="A120" t="s">
        <v>25</v>
      </c>
      <c r="B120">
        <v>20170718</v>
      </c>
      <c r="C120" t="s">
        <v>31</v>
      </c>
      <c r="D120">
        <v>6</v>
      </c>
      <c r="E120" t="s">
        <v>44</v>
      </c>
      <c r="F120" t="s">
        <v>44</v>
      </c>
    </row>
    <row r="121" spans="1:6">
      <c r="A121" t="s">
        <v>25</v>
      </c>
      <c r="B121">
        <v>20170718</v>
      </c>
      <c r="C121" t="s">
        <v>31</v>
      </c>
      <c r="D121">
        <v>6</v>
      </c>
      <c r="E121" t="s">
        <v>47</v>
      </c>
      <c r="F121" t="s">
        <v>47</v>
      </c>
    </row>
    <row r="122" spans="1:6">
      <c r="A122" t="s">
        <v>25</v>
      </c>
      <c r="B122">
        <v>20170718</v>
      </c>
      <c r="C122" t="s">
        <v>31</v>
      </c>
      <c r="D122">
        <v>6</v>
      </c>
      <c r="E122" t="s">
        <v>336</v>
      </c>
      <c r="F122" t="str">
        <f>INDEX([1]Sheet1!$B$2:$B$290,MATCH(E122,[1]Sheet1!$A$2:$A$290,0))</f>
        <v>Astragalus alpinus</v>
      </c>
    </row>
    <row r="123" spans="1:6">
      <c r="A123" t="s">
        <v>25</v>
      </c>
      <c r="B123">
        <v>20170718</v>
      </c>
      <c r="C123" t="s">
        <v>31</v>
      </c>
      <c r="D123">
        <v>6</v>
      </c>
      <c r="E123" t="s">
        <v>116</v>
      </c>
      <c r="F123" t="str">
        <f>INDEX([1]Sheet1!$B$2:$B$290,MATCH(E123,[1]Sheet1!$A$2:$A$290,0))</f>
        <v>Anthyllis vulneraria</v>
      </c>
    </row>
    <row r="124" spans="1:6">
      <c r="A124" t="s">
        <v>25</v>
      </c>
      <c r="B124">
        <v>20170718</v>
      </c>
      <c r="C124" t="s">
        <v>31</v>
      </c>
      <c r="D124">
        <v>6</v>
      </c>
      <c r="E124" t="s">
        <v>341</v>
      </c>
      <c r="F124" t="str">
        <f>INDEX([1]Sheet1!$B$2:$B$290,MATCH(E124,[1]Sheet1!$A$2:$A$290,0))</f>
        <v>Plantago major</v>
      </c>
    </row>
    <row r="125" spans="1:6">
      <c r="A125" t="s">
        <v>25</v>
      </c>
      <c r="B125">
        <v>20170718</v>
      </c>
      <c r="C125" t="s">
        <v>31</v>
      </c>
      <c r="D125">
        <v>6</v>
      </c>
      <c r="E125" t="s">
        <v>337</v>
      </c>
      <c r="F125" t="str">
        <f>INDEX([1]Sheet1!$B$2:$B$290,MATCH(E125,[1]Sheet1!$A$2:$A$290,0))</f>
        <v>Arabidopsis suecica</v>
      </c>
    </row>
    <row r="126" spans="1:6">
      <c r="A126" t="s">
        <v>25</v>
      </c>
      <c r="B126">
        <v>20170718</v>
      </c>
      <c r="C126" t="s">
        <v>31</v>
      </c>
      <c r="D126">
        <v>6</v>
      </c>
      <c r="E126" t="s">
        <v>338</v>
      </c>
      <c r="F126" t="str">
        <f>INDEX([1]Sheet1!$B$2:$B$290,MATCH(E126,[1]Sheet1!$A$2:$A$290,0))</f>
        <v>Androsace septentrionalis</v>
      </c>
    </row>
    <row r="127" spans="1:6">
      <c r="A127" t="s">
        <v>25</v>
      </c>
      <c r="B127">
        <v>20170718</v>
      </c>
      <c r="C127" t="s">
        <v>31</v>
      </c>
      <c r="D127">
        <v>6</v>
      </c>
      <c r="E127" t="s">
        <v>137</v>
      </c>
      <c r="F127" t="str">
        <f>INDEX([1]Sheet1!$B$2:$B$290,MATCH(E127,[1]Sheet1!$A$2:$A$290,0))</f>
        <v>Artemisia vulgaris</v>
      </c>
    </row>
    <row r="128" spans="1:6">
      <c r="A128" t="s">
        <v>25</v>
      </c>
      <c r="B128">
        <v>20170718</v>
      </c>
      <c r="C128" t="s">
        <v>31</v>
      </c>
      <c r="D128">
        <v>6</v>
      </c>
      <c r="E128" t="s">
        <v>131</v>
      </c>
      <c r="F128" t="str">
        <f>INDEX([1]Sheet1!$B$2:$B$290,MATCH(E128,[1]Sheet1!$A$2:$A$290,0))</f>
        <v>Pilosella officinarum</v>
      </c>
    </row>
    <row r="129" spans="1:6">
      <c r="A129" t="s">
        <v>25</v>
      </c>
      <c r="B129">
        <v>20170718</v>
      </c>
      <c r="C129" t="s">
        <v>31</v>
      </c>
      <c r="D129">
        <v>6</v>
      </c>
      <c r="E129" t="s">
        <v>142</v>
      </c>
      <c r="F129" t="str">
        <f>INDEX([1]Sheet1!$B$2:$B$290,MATCH(E129,[1]Sheet1!$A$2:$A$290,0))</f>
        <v>Linaria vulgaris</v>
      </c>
    </row>
    <row r="130" spans="1:6">
      <c r="A130" t="s">
        <v>25</v>
      </c>
      <c r="B130">
        <v>20170718</v>
      </c>
      <c r="C130" t="s">
        <v>31</v>
      </c>
      <c r="D130">
        <v>6</v>
      </c>
      <c r="E130" t="s">
        <v>339</v>
      </c>
      <c r="F130" t="str">
        <f>INDEX([1]Sheet1!$B$2:$B$290,MATCH(E130,[1]Sheet1!$A$2:$A$290,0))</f>
        <v>Crepis tectorum</v>
      </c>
    </row>
    <row r="131" spans="1:6">
      <c r="A131" t="s">
        <v>25</v>
      </c>
      <c r="B131">
        <v>20170718</v>
      </c>
      <c r="C131" t="s">
        <v>31</v>
      </c>
      <c r="D131">
        <v>6</v>
      </c>
      <c r="E131" t="s">
        <v>342</v>
      </c>
      <c r="F131" t="str">
        <f>INDEX([1]Sheet1!$B$2:$B$290,MATCH(E131,[1]Sheet1!$A$2:$A$290,0))</f>
        <v>Carum carvi</v>
      </c>
    </row>
    <row r="132" spans="1:6">
      <c r="A132" t="s">
        <v>25</v>
      </c>
      <c r="B132">
        <v>20170718</v>
      </c>
      <c r="C132" t="s">
        <v>31</v>
      </c>
      <c r="D132">
        <v>6</v>
      </c>
      <c r="E132" t="s">
        <v>343</v>
      </c>
      <c r="F132" t="str">
        <f>INDEX([1]Sheet1!$B$2:$B$290,MATCH(E132,[1]Sheet1!$A$2:$A$290,0))</f>
        <v>Elymus caninus</v>
      </c>
    </row>
    <row r="133" spans="1:6">
      <c r="A133" t="s">
        <v>25</v>
      </c>
      <c r="B133">
        <v>20170718</v>
      </c>
      <c r="C133" t="s">
        <v>31</v>
      </c>
      <c r="D133">
        <v>6</v>
      </c>
      <c r="E133" t="s">
        <v>125</v>
      </c>
      <c r="F133" t="str">
        <f>INDEX([1]Sheet1!$B$2:$B$290,MATCH(E133,[1]Sheet1!$A$2:$A$290,0))</f>
        <v>Chamaenerion angustifolium</v>
      </c>
    </row>
    <row r="134" spans="1:6">
      <c r="A134" t="s">
        <v>25</v>
      </c>
      <c r="B134">
        <v>20170718</v>
      </c>
      <c r="C134" t="s">
        <v>31</v>
      </c>
      <c r="D134">
        <v>6</v>
      </c>
      <c r="E134" t="s">
        <v>107</v>
      </c>
      <c r="F134" t="str">
        <f>INDEX([1]Sheet1!$B$2:$B$290,MATCH(E134,[1]Sheet1!$A$2:$A$290,0))</f>
        <v>Tanacetum vulgare</v>
      </c>
    </row>
    <row r="135" spans="1:6">
      <c r="A135" t="s">
        <v>25</v>
      </c>
      <c r="B135">
        <v>20170718</v>
      </c>
      <c r="C135" t="s">
        <v>31</v>
      </c>
      <c r="D135">
        <v>6</v>
      </c>
      <c r="E135" t="s">
        <v>140</v>
      </c>
      <c r="F135" t="str">
        <f>INDEX([1]Sheet1!$B$2:$B$290,MATCH(E135,[1]Sheet1!$A$2:$A$290,0))</f>
        <v>Trifolium pratense</v>
      </c>
    </row>
    <row r="136" spans="1:6">
      <c r="A136" t="s">
        <v>25</v>
      </c>
      <c r="B136">
        <v>20170718</v>
      </c>
      <c r="C136" t="s">
        <v>31</v>
      </c>
      <c r="D136">
        <v>6</v>
      </c>
      <c r="E136" t="s">
        <v>103</v>
      </c>
      <c r="F136" t="str">
        <f>INDEX([1]Sheet1!$B$2:$B$290,MATCH(E136,[1]Sheet1!$A$2:$A$290,0))</f>
        <v>Festuca rubra</v>
      </c>
    </row>
    <row r="137" spans="1:6">
      <c r="A137" t="s">
        <v>25</v>
      </c>
      <c r="B137">
        <v>20170718</v>
      </c>
      <c r="C137" t="s">
        <v>31</v>
      </c>
      <c r="D137">
        <v>6</v>
      </c>
      <c r="E137" t="s">
        <v>135</v>
      </c>
      <c r="F137" t="str">
        <f>INDEX([1]Sheet1!$B$2:$B$290,MATCH(E137,[1]Sheet1!$A$2:$A$290,0))</f>
        <v>Achillea millefolium</v>
      </c>
    </row>
    <row r="138" spans="1:6">
      <c r="A138" t="s">
        <v>25</v>
      </c>
      <c r="B138">
        <v>20170718</v>
      </c>
      <c r="C138" t="s">
        <v>31</v>
      </c>
      <c r="D138">
        <v>6</v>
      </c>
      <c r="E138" t="s">
        <v>316</v>
      </c>
      <c r="F138" t="str">
        <f>INDEX([1]Sheet1!$B$2:$B$290,MATCH(E138,[1]Sheet1!$A$2:$A$290,0))</f>
        <v>Arenaria serpyllifolia</v>
      </c>
    </row>
    <row r="139" spans="1:6">
      <c r="A139" t="s">
        <v>25</v>
      </c>
      <c r="B139">
        <v>20170718</v>
      </c>
      <c r="C139" t="s">
        <v>31</v>
      </c>
      <c r="D139">
        <v>6</v>
      </c>
      <c r="E139" t="s">
        <v>340</v>
      </c>
      <c r="F139" t="str">
        <f>INDEX([1]Sheet1!$B$2:$B$290,MATCH(E139,[1]Sheet1!$A$2:$A$290,0))</f>
        <v>Chaenorhinum minus</v>
      </c>
    </row>
    <row r="140" spans="1:6">
      <c r="A140" t="s">
        <v>25</v>
      </c>
      <c r="B140">
        <v>20170718</v>
      </c>
      <c r="C140" t="s">
        <v>31</v>
      </c>
      <c r="D140">
        <v>6</v>
      </c>
      <c r="E140" t="s">
        <v>106</v>
      </c>
      <c r="F140" t="str">
        <f>INDEX([1]Sheet1!$B$2:$B$290,MATCH(E140,[1]Sheet1!$A$2:$A$290,0))</f>
        <v>Gallium mollugo</v>
      </c>
    </row>
    <row r="141" spans="1:6">
      <c r="A141" t="s">
        <v>25</v>
      </c>
      <c r="B141">
        <v>20170718</v>
      </c>
      <c r="C141" t="s">
        <v>31</v>
      </c>
      <c r="D141">
        <v>6</v>
      </c>
      <c r="E141" t="s">
        <v>284</v>
      </c>
      <c r="F141" t="str">
        <f>INDEX([1]Sheet1!$B$2:$B$290,MATCH(E141,[1]Sheet1!$A$2:$A$290,0))</f>
        <v>Agrostis gigantea</v>
      </c>
    </row>
    <row r="142" spans="1:6">
      <c r="A142" t="s">
        <v>25</v>
      </c>
      <c r="B142">
        <v>20170718</v>
      </c>
      <c r="C142" t="s">
        <v>31</v>
      </c>
      <c r="D142">
        <v>6</v>
      </c>
      <c r="E142" t="s">
        <v>150</v>
      </c>
      <c r="F142" t="str">
        <f>INDEX([1]Sheet1!$B$2:$B$290,MATCH(E142,[1]Sheet1!$A$2:$A$290,0))</f>
        <v>Trifolium repens</v>
      </c>
    </row>
    <row r="143" spans="1:6">
      <c r="A143" t="s">
        <v>78</v>
      </c>
      <c r="B143">
        <v>20170722</v>
      </c>
      <c r="C143" t="s">
        <v>31</v>
      </c>
      <c r="D143">
        <v>1</v>
      </c>
      <c r="E143" t="s">
        <v>70</v>
      </c>
      <c r="F143" t="s">
        <v>70</v>
      </c>
    </row>
    <row r="144" spans="1:6">
      <c r="A144" t="s">
        <v>78</v>
      </c>
      <c r="B144">
        <v>20170722</v>
      </c>
      <c r="C144" t="s">
        <v>31</v>
      </c>
      <c r="D144">
        <v>1</v>
      </c>
      <c r="E144" t="s">
        <v>88</v>
      </c>
      <c r="F144" t="s">
        <v>88</v>
      </c>
    </row>
    <row r="145" spans="1:7">
      <c r="A145" t="s">
        <v>78</v>
      </c>
      <c r="B145">
        <v>20170722</v>
      </c>
      <c r="C145" t="s">
        <v>31</v>
      </c>
      <c r="D145">
        <v>1</v>
      </c>
      <c r="E145" t="s">
        <v>91</v>
      </c>
      <c r="F145" t="s">
        <v>91</v>
      </c>
      <c r="G145" t="s">
        <v>92</v>
      </c>
    </row>
    <row r="146" spans="1:7">
      <c r="A146" t="s">
        <v>78</v>
      </c>
      <c r="B146">
        <v>20170722</v>
      </c>
      <c r="C146" t="s">
        <v>31</v>
      </c>
      <c r="D146">
        <v>1</v>
      </c>
      <c r="E146" t="s">
        <v>344</v>
      </c>
      <c r="F146" t="str">
        <f>INDEX([1]Sheet1!$B$2:$B$290,MATCH(E146,[1]Sheet1!$A$2:$A$290,0))</f>
        <v>Poa alpina</v>
      </c>
    </row>
    <row r="147" spans="1:7">
      <c r="A147" t="s">
        <v>78</v>
      </c>
      <c r="B147">
        <v>20170722</v>
      </c>
      <c r="C147" t="s">
        <v>31</v>
      </c>
      <c r="D147">
        <v>1</v>
      </c>
      <c r="E147" t="s">
        <v>345</v>
      </c>
      <c r="F147" t="str">
        <f>INDEX([1]Sheet1!$B$2:$B$290,MATCH(E147,[1]Sheet1!$A$2:$A$290,0))</f>
        <v>Matricaria discoidea</v>
      </c>
    </row>
    <row r="148" spans="1:7">
      <c r="A148" t="s">
        <v>78</v>
      </c>
      <c r="B148">
        <v>20170722</v>
      </c>
      <c r="C148" t="s">
        <v>31</v>
      </c>
      <c r="D148">
        <v>1</v>
      </c>
      <c r="E148" t="s">
        <v>137</v>
      </c>
      <c r="F148" t="str">
        <f>INDEX([1]Sheet1!$B$2:$B$290,MATCH(E148,[1]Sheet1!$A$2:$A$290,0))</f>
        <v>Artemisia vulgaris</v>
      </c>
    </row>
    <row r="149" spans="1:7">
      <c r="A149" t="s">
        <v>78</v>
      </c>
      <c r="B149">
        <v>20170722</v>
      </c>
      <c r="C149" t="s">
        <v>31</v>
      </c>
      <c r="D149">
        <v>1</v>
      </c>
      <c r="E149" t="s">
        <v>285</v>
      </c>
      <c r="F149" t="str">
        <f>INDEX([1]Sheet1!$B$2:$B$290,MATCH(E149,[1]Sheet1!$A$2:$A$290,0))</f>
        <v>Dactylis glomerata</v>
      </c>
    </row>
    <row r="150" spans="1:7">
      <c r="A150" t="s">
        <v>78</v>
      </c>
      <c r="B150">
        <v>20170722</v>
      </c>
      <c r="C150" t="s">
        <v>31</v>
      </c>
      <c r="D150">
        <v>1</v>
      </c>
      <c r="E150" t="s">
        <v>339</v>
      </c>
      <c r="F150" t="str">
        <f>INDEX([1]Sheet1!$B$2:$B$290,MATCH(E150,[1]Sheet1!$A$2:$A$290,0))</f>
        <v>Crepis tectorum</v>
      </c>
    </row>
    <row r="151" spans="1:7">
      <c r="A151" t="s">
        <v>78</v>
      </c>
      <c r="B151">
        <v>20170722</v>
      </c>
      <c r="C151" t="s">
        <v>31</v>
      </c>
      <c r="D151">
        <v>1</v>
      </c>
      <c r="E151" t="s">
        <v>346</v>
      </c>
      <c r="F151" t="str">
        <f>INDEX([1]Sheet1!$B$2:$B$290,MATCH(E151,[1]Sheet1!$A$2:$A$290,0))</f>
        <v>Carduus crispus</v>
      </c>
    </row>
    <row r="152" spans="1:7">
      <c r="A152" t="s">
        <v>78</v>
      </c>
      <c r="B152">
        <v>20170722</v>
      </c>
      <c r="C152" t="s">
        <v>31</v>
      </c>
      <c r="D152">
        <v>1</v>
      </c>
      <c r="E152" t="s">
        <v>105</v>
      </c>
      <c r="F152" t="str">
        <f>INDEX([1]Sheet1!$B$2:$B$290,MATCH(E152,[1]Sheet1!$A$2:$A$290,0))</f>
        <v>Vicia cracca</v>
      </c>
    </row>
    <row r="153" spans="1:7">
      <c r="A153" t="s">
        <v>78</v>
      </c>
      <c r="B153">
        <v>20170722</v>
      </c>
      <c r="C153" t="s">
        <v>31</v>
      </c>
      <c r="D153">
        <v>1</v>
      </c>
      <c r="E153" t="s">
        <v>283</v>
      </c>
      <c r="F153" t="str">
        <f>INDEX([1]Sheet1!$B$2:$B$290,MATCH(E153,[1]Sheet1!$A$2:$A$290,0))</f>
        <v>Elytrigia repens</v>
      </c>
    </row>
    <row r="154" spans="1:7">
      <c r="A154" t="s">
        <v>78</v>
      </c>
      <c r="B154">
        <v>20170722</v>
      </c>
      <c r="C154" t="s">
        <v>31</v>
      </c>
      <c r="D154">
        <v>1</v>
      </c>
      <c r="E154" t="s">
        <v>301</v>
      </c>
      <c r="F154" t="str">
        <f>INDEX([1]Sheet1!$B$2:$B$290,MATCH(E154,[1]Sheet1!$A$2:$A$290,0))</f>
        <v>Lotus corniculatus</v>
      </c>
    </row>
    <row r="155" spans="1:7">
      <c r="A155" t="s">
        <v>78</v>
      </c>
      <c r="B155">
        <v>20170722</v>
      </c>
      <c r="C155" t="s">
        <v>31</v>
      </c>
      <c r="D155">
        <v>1</v>
      </c>
      <c r="E155" t="s">
        <v>347</v>
      </c>
      <c r="F155" t="str">
        <f>INDEX([1]Sheet1!$B$2:$B$290,MATCH(E155,[1]Sheet1!$A$2:$A$290,0))</f>
        <v>Tripleurospermum maritimum subsp. subpolare</v>
      </c>
    </row>
    <row r="156" spans="1:7">
      <c r="A156" t="s">
        <v>78</v>
      </c>
      <c r="B156">
        <v>20170722</v>
      </c>
      <c r="C156" t="s">
        <v>31</v>
      </c>
      <c r="D156">
        <v>1</v>
      </c>
      <c r="E156" t="s">
        <v>140</v>
      </c>
      <c r="F156" t="str">
        <f>INDEX([1]Sheet1!$B$2:$B$290,MATCH(E156,[1]Sheet1!$A$2:$A$290,0))</f>
        <v>Trifolium pratense</v>
      </c>
    </row>
    <row r="157" spans="1:7">
      <c r="A157" t="s">
        <v>78</v>
      </c>
      <c r="B157">
        <v>20170722</v>
      </c>
      <c r="C157" t="s">
        <v>31</v>
      </c>
      <c r="D157">
        <v>1</v>
      </c>
      <c r="E157" t="s">
        <v>103</v>
      </c>
      <c r="F157" t="str">
        <f>INDEX([1]Sheet1!$B$2:$B$290,MATCH(E157,[1]Sheet1!$A$2:$A$290,0))</f>
        <v>Festuca rubra</v>
      </c>
    </row>
    <row r="158" spans="1:7">
      <c r="A158" t="s">
        <v>78</v>
      </c>
      <c r="B158">
        <v>20170722</v>
      </c>
      <c r="C158" t="s">
        <v>31</v>
      </c>
      <c r="D158">
        <v>1</v>
      </c>
      <c r="E158" t="s">
        <v>122</v>
      </c>
      <c r="F158" t="str">
        <f>INDEX([1]Sheet1!$B$2:$B$290,MATCH(E158,[1]Sheet1!$A$2:$A$290,0))</f>
        <v>Agrostis capillaris</v>
      </c>
    </row>
    <row r="159" spans="1:7">
      <c r="A159" t="s">
        <v>78</v>
      </c>
      <c r="B159">
        <v>20170722</v>
      </c>
      <c r="C159" t="s">
        <v>31</v>
      </c>
      <c r="D159">
        <v>1</v>
      </c>
      <c r="E159" t="s">
        <v>135</v>
      </c>
      <c r="F159" t="str">
        <f>INDEX([1]Sheet1!$B$2:$B$290,MATCH(E159,[1]Sheet1!$A$2:$A$290,0))</f>
        <v>Achillea millefolium</v>
      </c>
    </row>
    <row r="160" spans="1:7">
      <c r="A160" t="s">
        <v>78</v>
      </c>
      <c r="B160">
        <v>20170722</v>
      </c>
      <c r="C160" t="s">
        <v>31</v>
      </c>
      <c r="D160">
        <v>1</v>
      </c>
      <c r="E160" t="s">
        <v>316</v>
      </c>
      <c r="F160" t="str">
        <f>INDEX([1]Sheet1!$B$2:$B$290,MATCH(E160,[1]Sheet1!$A$2:$A$290,0))</f>
        <v>Arenaria serpyllifolia</v>
      </c>
    </row>
    <row r="161" spans="1:6">
      <c r="A161" t="s">
        <v>78</v>
      </c>
      <c r="B161">
        <v>20170722</v>
      </c>
      <c r="C161" t="s">
        <v>31</v>
      </c>
      <c r="D161">
        <v>1</v>
      </c>
      <c r="E161" t="s">
        <v>96</v>
      </c>
      <c r="F161" t="str">
        <f>INDEX([1]Sheet1!$B$2:$B$290,MATCH(E161,[1]Sheet1!$A$2:$A$290,0))</f>
        <v>Arabidopsis arenosa</v>
      </c>
    </row>
    <row r="162" spans="1:6">
      <c r="A162" t="s">
        <v>78</v>
      </c>
      <c r="B162">
        <v>20170722</v>
      </c>
      <c r="C162" t="s">
        <v>31</v>
      </c>
      <c r="D162">
        <v>1</v>
      </c>
      <c r="E162" t="s">
        <v>96</v>
      </c>
      <c r="F162" t="str">
        <f>INDEX([1]Sheet1!$B$2:$B$290,MATCH(E162,[1]Sheet1!$A$2:$A$290,0))</f>
        <v>Arabidopsis arenosa</v>
      </c>
    </row>
    <row r="163" spans="1:6">
      <c r="A163" t="s">
        <v>78</v>
      </c>
      <c r="B163">
        <v>20170722</v>
      </c>
      <c r="C163" t="s">
        <v>31</v>
      </c>
      <c r="D163">
        <v>1</v>
      </c>
      <c r="E163" t="s">
        <v>284</v>
      </c>
      <c r="F163" t="str">
        <f>INDEX([1]Sheet1!$B$2:$B$290,MATCH(E163,[1]Sheet1!$A$2:$A$290,0))</f>
        <v>Agrostis gigantea</v>
      </c>
    </row>
    <row r="164" spans="1:6">
      <c r="A164" t="s">
        <v>78</v>
      </c>
      <c r="B164">
        <v>20170722</v>
      </c>
      <c r="C164" t="s">
        <v>31</v>
      </c>
      <c r="D164">
        <v>1</v>
      </c>
      <c r="E164" t="s">
        <v>89</v>
      </c>
      <c r="F164" t="s">
        <v>89</v>
      </c>
    </row>
    <row r="165" spans="1:6">
      <c r="A165" t="s">
        <v>78</v>
      </c>
      <c r="B165">
        <v>20170722</v>
      </c>
      <c r="C165" t="s">
        <v>31</v>
      </c>
      <c r="D165">
        <v>1</v>
      </c>
      <c r="E165" t="s">
        <v>319</v>
      </c>
      <c r="F165" t="str">
        <f>INDEX([1]Sheet1!$B$2:$B$290,MATCH(E165,[1]Sheet1!$A$2:$A$290,0))</f>
        <v>Phleum pratense</v>
      </c>
    </row>
    <row r="166" spans="1:6">
      <c r="A166" t="s">
        <v>78</v>
      </c>
      <c r="B166">
        <v>20170722</v>
      </c>
      <c r="C166" t="s">
        <v>31</v>
      </c>
      <c r="D166">
        <v>2</v>
      </c>
      <c r="E166" t="s">
        <v>88</v>
      </c>
      <c r="F166" t="s">
        <v>88</v>
      </c>
    </row>
    <row r="167" spans="1:6">
      <c r="A167" t="s">
        <v>78</v>
      </c>
      <c r="B167">
        <v>20170722</v>
      </c>
      <c r="C167" t="s">
        <v>31</v>
      </c>
      <c r="D167">
        <v>2</v>
      </c>
      <c r="E167" t="s">
        <v>323</v>
      </c>
      <c r="F167" t="str">
        <f>INDEX([1]Sheet1!$B$2:$B$290,MATCH(E167,[1]Sheet1!$A$2:$A$290,0))</f>
        <v>Bromopsis inermis</v>
      </c>
    </row>
    <row r="168" spans="1:6">
      <c r="A168" t="s">
        <v>78</v>
      </c>
      <c r="B168">
        <v>20170722</v>
      </c>
      <c r="C168" t="s">
        <v>31</v>
      </c>
      <c r="D168">
        <v>2</v>
      </c>
      <c r="E168" t="s">
        <v>345</v>
      </c>
      <c r="F168" t="str">
        <f>INDEX([1]Sheet1!$B$2:$B$290,MATCH(E168,[1]Sheet1!$A$2:$A$290,0))</f>
        <v>Matricaria discoidea</v>
      </c>
    </row>
    <row r="169" spans="1:6">
      <c r="A169" t="s">
        <v>78</v>
      </c>
      <c r="B169">
        <v>20170722</v>
      </c>
      <c r="C169" t="s">
        <v>31</v>
      </c>
      <c r="D169">
        <v>2</v>
      </c>
      <c r="E169" t="s">
        <v>137</v>
      </c>
      <c r="F169" t="str">
        <f>INDEX([1]Sheet1!$B$2:$B$290,MATCH(E169,[1]Sheet1!$A$2:$A$290,0))</f>
        <v>Artemisia vulgaris</v>
      </c>
    </row>
    <row r="170" spans="1:6">
      <c r="A170" t="s">
        <v>78</v>
      </c>
      <c r="B170">
        <v>20170722</v>
      </c>
      <c r="C170" t="s">
        <v>31</v>
      </c>
      <c r="D170">
        <v>2</v>
      </c>
      <c r="E170" t="s">
        <v>348</v>
      </c>
      <c r="F170" t="str">
        <f>INDEX([1]Sheet1!$B$2:$B$290,MATCH(E170,[1]Sheet1!$A$2:$A$290,0))</f>
        <v>Lathyrus pratensis</v>
      </c>
    </row>
    <row r="171" spans="1:6">
      <c r="A171" t="s">
        <v>78</v>
      </c>
      <c r="B171">
        <v>20170722</v>
      </c>
      <c r="C171" t="s">
        <v>31</v>
      </c>
      <c r="D171">
        <v>2</v>
      </c>
      <c r="E171" t="s">
        <v>104</v>
      </c>
      <c r="F171" t="str">
        <f>INDEX([1]Sheet1!$B$2:$B$290,MATCH(E171,[1]Sheet1!$A$2:$A$290,0))</f>
        <v>Scorzoneroides autumnalis</v>
      </c>
    </row>
    <row r="172" spans="1:6">
      <c r="A172" t="s">
        <v>78</v>
      </c>
      <c r="B172">
        <v>20170722</v>
      </c>
      <c r="C172" t="s">
        <v>31</v>
      </c>
      <c r="D172">
        <v>2</v>
      </c>
      <c r="E172" t="s">
        <v>339</v>
      </c>
      <c r="F172" t="str">
        <f>INDEX([1]Sheet1!$B$2:$B$290,MATCH(E172,[1]Sheet1!$A$2:$A$290,0))</f>
        <v>Crepis tectorum</v>
      </c>
    </row>
    <row r="173" spans="1:6">
      <c r="A173" t="s">
        <v>78</v>
      </c>
      <c r="B173">
        <v>20170722</v>
      </c>
      <c r="C173" t="s">
        <v>31</v>
      </c>
      <c r="D173">
        <v>2</v>
      </c>
      <c r="E173" t="s">
        <v>346</v>
      </c>
      <c r="F173" t="str">
        <f>INDEX([1]Sheet1!$B$2:$B$290,MATCH(E173,[1]Sheet1!$A$2:$A$290,0))</f>
        <v>Carduus crispus</v>
      </c>
    </row>
    <row r="174" spans="1:6">
      <c r="A174" t="s">
        <v>78</v>
      </c>
      <c r="B174">
        <v>20170722</v>
      </c>
      <c r="C174" t="s">
        <v>31</v>
      </c>
      <c r="D174">
        <v>2</v>
      </c>
      <c r="E174" t="s">
        <v>105</v>
      </c>
      <c r="F174" t="str">
        <f>INDEX([1]Sheet1!$B$2:$B$290,MATCH(E174,[1]Sheet1!$A$2:$A$290,0))</f>
        <v>Vicia cracca</v>
      </c>
    </row>
    <row r="175" spans="1:6">
      <c r="A175" t="s">
        <v>78</v>
      </c>
      <c r="B175">
        <v>20170722</v>
      </c>
      <c r="C175" t="s">
        <v>31</v>
      </c>
      <c r="D175">
        <v>2</v>
      </c>
      <c r="E175" t="s">
        <v>301</v>
      </c>
      <c r="F175" t="str">
        <f>INDEX([1]Sheet1!$B$2:$B$290,MATCH(E175,[1]Sheet1!$A$2:$A$290,0))</f>
        <v>Lotus corniculatus</v>
      </c>
    </row>
    <row r="176" spans="1:6">
      <c r="A176" t="s">
        <v>78</v>
      </c>
      <c r="B176">
        <v>20170722</v>
      </c>
      <c r="C176" t="s">
        <v>31</v>
      </c>
      <c r="D176">
        <v>2</v>
      </c>
      <c r="E176" t="s">
        <v>125</v>
      </c>
      <c r="F176" t="str">
        <f>INDEX([1]Sheet1!$B$2:$B$290,MATCH(E176,[1]Sheet1!$A$2:$A$290,0))</f>
        <v>Chamaenerion angustifolium</v>
      </c>
    </row>
    <row r="177" spans="1:7">
      <c r="A177" t="s">
        <v>78</v>
      </c>
      <c r="B177">
        <v>20170722</v>
      </c>
      <c r="C177" t="s">
        <v>31</v>
      </c>
      <c r="D177">
        <v>2</v>
      </c>
      <c r="E177" t="s">
        <v>140</v>
      </c>
      <c r="F177" t="str">
        <f>INDEX([1]Sheet1!$B$2:$B$290,MATCH(E177,[1]Sheet1!$A$2:$A$290,0))</f>
        <v>Trifolium pratense</v>
      </c>
    </row>
    <row r="178" spans="1:7">
      <c r="A178" t="s">
        <v>78</v>
      </c>
      <c r="B178">
        <v>20170722</v>
      </c>
      <c r="C178" t="s">
        <v>31</v>
      </c>
      <c r="D178">
        <v>2</v>
      </c>
      <c r="E178" t="s">
        <v>349</v>
      </c>
      <c r="F178" t="e">
        <f>INDEX([1]Sheet1!$B$2:$B$290,MATCH(E178,[1]Sheet1!$A$2:$A$290,0))</f>
        <v>#N/A</v>
      </c>
      <c r="G178" t="s">
        <v>93</v>
      </c>
    </row>
    <row r="179" spans="1:7">
      <c r="A179" t="s">
        <v>78</v>
      </c>
      <c r="B179">
        <v>20170722</v>
      </c>
      <c r="C179" t="s">
        <v>31</v>
      </c>
      <c r="D179">
        <v>2</v>
      </c>
      <c r="E179" t="s">
        <v>135</v>
      </c>
      <c r="F179" t="str">
        <f>INDEX([1]Sheet1!$B$2:$B$290,MATCH(E179,[1]Sheet1!$A$2:$A$290,0))</f>
        <v>Achillea millefolium</v>
      </c>
    </row>
    <row r="180" spans="1:7">
      <c r="A180" t="s">
        <v>78</v>
      </c>
      <c r="B180">
        <v>20170722</v>
      </c>
      <c r="C180" t="s">
        <v>31</v>
      </c>
      <c r="D180">
        <v>2</v>
      </c>
      <c r="E180" t="s">
        <v>96</v>
      </c>
      <c r="F180" t="str">
        <f>INDEX([1]Sheet1!$B$2:$B$290,MATCH(E180,[1]Sheet1!$A$2:$A$290,0))</f>
        <v>Arabidopsis arenosa</v>
      </c>
    </row>
    <row r="181" spans="1:7">
      <c r="A181" t="s">
        <v>78</v>
      </c>
      <c r="B181">
        <v>20170722</v>
      </c>
      <c r="C181" t="s">
        <v>31</v>
      </c>
      <c r="D181">
        <v>2</v>
      </c>
      <c r="E181" t="s">
        <v>96</v>
      </c>
      <c r="F181" t="str">
        <f>INDEX([1]Sheet1!$B$2:$B$290,MATCH(E181,[1]Sheet1!$A$2:$A$290,0))</f>
        <v>Arabidopsis arenosa</v>
      </c>
    </row>
    <row r="182" spans="1:7">
      <c r="A182" t="s">
        <v>78</v>
      </c>
      <c r="B182">
        <v>20170722</v>
      </c>
      <c r="C182" t="s">
        <v>31</v>
      </c>
      <c r="D182">
        <v>2</v>
      </c>
      <c r="E182" t="s">
        <v>284</v>
      </c>
      <c r="F182" t="str">
        <f>INDEX([1]Sheet1!$B$2:$B$290,MATCH(E182,[1]Sheet1!$A$2:$A$290,0))</f>
        <v>Agrostis gigantea</v>
      </c>
    </row>
    <row r="183" spans="1:7">
      <c r="A183" t="s">
        <v>78</v>
      </c>
      <c r="B183">
        <v>20170722</v>
      </c>
      <c r="C183" t="s">
        <v>31</v>
      </c>
      <c r="D183">
        <v>2</v>
      </c>
      <c r="E183" t="s">
        <v>89</v>
      </c>
      <c r="F183" t="s">
        <v>89</v>
      </c>
    </row>
    <row r="184" spans="1:7">
      <c r="A184" t="s">
        <v>78</v>
      </c>
      <c r="B184">
        <v>20170722</v>
      </c>
      <c r="C184" t="s">
        <v>31</v>
      </c>
      <c r="D184">
        <v>2</v>
      </c>
      <c r="E184" t="s">
        <v>319</v>
      </c>
      <c r="F184" t="str">
        <f>INDEX([1]Sheet1!$B$2:$B$290,MATCH(E184,[1]Sheet1!$A$2:$A$290,0))</f>
        <v>Phleum pratense</v>
      </c>
    </row>
    <row r="185" spans="1:7">
      <c r="A185" t="s">
        <v>78</v>
      </c>
      <c r="B185">
        <v>20170722</v>
      </c>
      <c r="C185" t="s">
        <v>31</v>
      </c>
      <c r="D185">
        <v>3</v>
      </c>
      <c r="E185" t="s">
        <v>311</v>
      </c>
      <c r="F185" t="str">
        <f>INDEX([1]Sheet1!$B$2:$B$290,MATCH(E185,[1]Sheet1!$A$2:$A$290,0))</f>
        <v>Calamagrostis epigejos</v>
      </c>
    </row>
    <row r="186" spans="1:7">
      <c r="A186" t="s">
        <v>78</v>
      </c>
      <c r="B186">
        <v>20170722</v>
      </c>
      <c r="C186" t="s">
        <v>31</v>
      </c>
      <c r="D186">
        <v>3</v>
      </c>
      <c r="E186" t="s">
        <v>345</v>
      </c>
      <c r="F186" t="str">
        <f>INDEX([1]Sheet1!$B$2:$B$290,MATCH(E186,[1]Sheet1!$A$2:$A$290,0))</f>
        <v>Matricaria discoidea</v>
      </c>
    </row>
    <row r="187" spans="1:7">
      <c r="A187" t="s">
        <v>78</v>
      </c>
      <c r="B187">
        <v>20170722</v>
      </c>
      <c r="C187" t="s">
        <v>31</v>
      </c>
      <c r="D187">
        <v>3</v>
      </c>
      <c r="E187" t="s">
        <v>137</v>
      </c>
      <c r="F187" t="str">
        <f>INDEX([1]Sheet1!$B$2:$B$290,MATCH(E187,[1]Sheet1!$A$2:$A$290,0))</f>
        <v>Artemisia vulgaris</v>
      </c>
    </row>
    <row r="188" spans="1:7">
      <c r="A188" t="s">
        <v>78</v>
      </c>
      <c r="B188">
        <v>20170722</v>
      </c>
      <c r="C188" t="s">
        <v>31</v>
      </c>
      <c r="D188">
        <v>3</v>
      </c>
      <c r="E188" t="s">
        <v>348</v>
      </c>
      <c r="F188" t="str">
        <f>INDEX([1]Sheet1!$B$2:$B$290,MATCH(E188,[1]Sheet1!$A$2:$A$290,0))</f>
        <v>Lathyrus pratensis</v>
      </c>
    </row>
    <row r="189" spans="1:7">
      <c r="A189" t="s">
        <v>78</v>
      </c>
      <c r="B189">
        <v>20170722</v>
      </c>
      <c r="C189" t="s">
        <v>31</v>
      </c>
      <c r="D189">
        <v>3</v>
      </c>
      <c r="E189" t="s">
        <v>285</v>
      </c>
      <c r="F189" t="str">
        <f>INDEX([1]Sheet1!$B$2:$B$290,MATCH(E189,[1]Sheet1!$A$2:$A$290,0))</f>
        <v>Dactylis glomerata</v>
      </c>
    </row>
    <row r="190" spans="1:7">
      <c r="A190" t="s">
        <v>78</v>
      </c>
      <c r="B190">
        <v>20170722</v>
      </c>
      <c r="C190" t="s">
        <v>31</v>
      </c>
      <c r="D190">
        <v>3</v>
      </c>
      <c r="E190" t="s">
        <v>339</v>
      </c>
      <c r="F190" t="str">
        <f>INDEX([1]Sheet1!$B$2:$B$290,MATCH(E190,[1]Sheet1!$A$2:$A$290,0))</f>
        <v>Crepis tectorum</v>
      </c>
    </row>
    <row r="191" spans="1:7">
      <c r="A191" t="s">
        <v>78</v>
      </c>
      <c r="B191">
        <v>20170722</v>
      </c>
      <c r="C191" t="s">
        <v>31</v>
      </c>
      <c r="D191">
        <v>3</v>
      </c>
      <c r="E191" t="s">
        <v>105</v>
      </c>
      <c r="F191" t="str">
        <f>INDEX([1]Sheet1!$B$2:$B$290,MATCH(E191,[1]Sheet1!$A$2:$A$290,0))</f>
        <v>Vicia cracca</v>
      </c>
    </row>
    <row r="192" spans="1:7">
      <c r="A192" t="s">
        <v>78</v>
      </c>
      <c r="B192">
        <v>20170722</v>
      </c>
      <c r="C192" t="s">
        <v>31</v>
      </c>
      <c r="D192">
        <v>3</v>
      </c>
      <c r="E192" t="s">
        <v>283</v>
      </c>
      <c r="F192" t="str">
        <f>INDEX([1]Sheet1!$B$2:$B$290,MATCH(E192,[1]Sheet1!$A$2:$A$290,0))</f>
        <v>Elytrigia repens</v>
      </c>
    </row>
    <row r="193" spans="1:7">
      <c r="A193" t="s">
        <v>78</v>
      </c>
      <c r="B193">
        <v>20170722</v>
      </c>
      <c r="C193" t="s">
        <v>31</v>
      </c>
      <c r="D193">
        <v>3</v>
      </c>
      <c r="E193" t="s">
        <v>140</v>
      </c>
      <c r="F193" t="str">
        <f>INDEX([1]Sheet1!$B$2:$B$290,MATCH(E193,[1]Sheet1!$A$2:$A$290,0))</f>
        <v>Trifolium pratense</v>
      </c>
    </row>
    <row r="194" spans="1:7">
      <c r="A194" t="s">
        <v>78</v>
      </c>
      <c r="B194">
        <v>20170722</v>
      </c>
      <c r="C194" t="s">
        <v>31</v>
      </c>
      <c r="D194">
        <v>3</v>
      </c>
      <c r="E194" t="s">
        <v>349</v>
      </c>
      <c r="F194" t="e">
        <f>INDEX([1]Sheet1!$B$2:$B$290,MATCH(E194,[1]Sheet1!$A$2:$A$290,0))</f>
        <v>#N/A</v>
      </c>
      <c r="G194" t="s">
        <v>94</v>
      </c>
    </row>
    <row r="195" spans="1:7">
      <c r="A195" t="s">
        <v>78</v>
      </c>
      <c r="B195">
        <v>20170722</v>
      </c>
      <c r="C195" t="s">
        <v>31</v>
      </c>
      <c r="D195">
        <v>3</v>
      </c>
      <c r="E195" t="s">
        <v>135</v>
      </c>
      <c r="F195" t="str">
        <f>INDEX([1]Sheet1!$B$2:$B$290,MATCH(E195,[1]Sheet1!$A$2:$A$290,0))</f>
        <v>Achillea millefolium</v>
      </c>
    </row>
    <row r="196" spans="1:7">
      <c r="A196" t="s">
        <v>78</v>
      </c>
      <c r="B196">
        <v>20170722</v>
      </c>
      <c r="C196" t="s">
        <v>31</v>
      </c>
      <c r="D196">
        <v>3</v>
      </c>
      <c r="E196" t="s">
        <v>96</v>
      </c>
      <c r="F196" t="str">
        <f>INDEX([1]Sheet1!$B$2:$B$290,MATCH(E196,[1]Sheet1!$A$2:$A$290,0))</f>
        <v>Arabidopsis arenosa</v>
      </c>
    </row>
    <row r="197" spans="1:7">
      <c r="A197" t="s">
        <v>78</v>
      </c>
      <c r="B197">
        <v>20170722</v>
      </c>
      <c r="C197" t="s">
        <v>31</v>
      </c>
      <c r="D197">
        <v>3</v>
      </c>
      <c r="E197" t="s">
        <v>106</v>
      </c>
      <c r="F197" t="str">
        <f>INDEX([1]Sheet1!$B$2:$B$290,MATCH(E197,[1]Sheet1!$A$2:$A$290,0))</f>
        <v>Gallium mollugo</v>
      </c>
    </row>
    <row r="198" spans="1:7">
      <c r="A198" t="s">
        <v>78</v>
      </c>
      <c r="B198">
        <v>20170722</v>
      </c>
      <c r="C198" t="s">
        <v>31</v>
      </c>
      <c r="D198">
        <v>3</v>
      </c>
      <c r="E198" t="s">
        <v>284</v>
      </c>
      <c r="F198" t="str">
        <f>INDEX([1]Sheet1!$B$2:$B$290,MATCH(E198,[1]Sheet1!$A$2:$A$290,0))</f>
        <v>Agrostis gigantea</v>
      </c>
    </row>
    <row r="199" spans="1:7">
      <c r="A199" t="s">
        <v>78</v>
      </c>
      <c r="B199">
        <v>20170722</v>
      </c>
      <c r="C199" t="s">
        <v>31</v>
      </c>
      <c r="D199">
        <v>3</v>
      </c>
      <c r="E199" t="s">
        <v>89</v>
      </c>
      <c r="F199" t="s">
        <v>89</v>
      </c>
    </row>
    <row r="200" spans="1:7">
      <c r="A200" t="s">
        <v>78</v>
      </c>
      <c r="B200">
        <v>20170722</v>
      </c>
      <c r="C200" t="s">
        <v>31</v>
      </c>
      <c r="D200">
        <v>3</v>
      </c>
      <c r="E200" t="s">
        <v>319</v>
      </c>
      <c r="F200" t="str">
        <f>INDEX([1]Sheet1!$B$2:$B$290,MATCH(E200,[1]Sheet1!$A$2:$A$290,0))</f>
        <v>Phleum pratense</v>
      </c>
    </row>
    <row r="201" spans="1:7">
      <c r="A201" t="s">
        <v>78</v>
      </c>
      <c r="B201">
        <v>20170722</v>
      </c>
      <c r="C201" t="s">
        <v>31</v>
      </c>
      <c r="D201">
        <v>4</v>
      </c>
      <c r="E201" t="s">
        <v>311</v>
      </c>
      <c r="F201" t="str">
        <f>INDEX([1]Sheet1!$B$2:$B$290,MATCH(E201,[1]Sheet1!$A$2:$A$290,0))</f>
        <v>Calamagrostis epigejos</v>
      </c>
    </row>
    <row r="202" spans="1:7">
      <c r="A202" t="s">
        <v>78</v>
      </c>
      <c r="B202">
        <v>20170722</v>
      </c>
      <c r="C202" t="s">
        <v>31</v>
      </c>
      <c r="D202">
        <v>4</v>
      </c>
      <c r="E202" t="s">
        <v>326</v>
      </c>
      <c r="F202" t="str">
        <f>INDEX([1]Sheet1!$B$2:$B$290,MATCH(E202,[1]Sheet1!$A$2:$A$290,0))</f>
        <v>Pimpinella saxifraga</v>
      </c>
    </row>
    <row r="203" spans="1:7">
      <c r="A203" t="s">
        <v>78</v>
      </c>
      <c r="B203">
        <v>20170722</v>
      </c>
      <c r="C203" t="s">
        <v>31</v>
      </c>
      <c r="D203">
        <v>4</v>
      </c>
      <c r="E203" t="s">
        <v>345</v>
      </c>
      <c r="F203" t="str">
        <f>INDEX([1]Sheet1!$B$2:$B$290,MATCH(E203,[1]Sheet1!$A$2:$A$290,0))</f>
        <v>Matricaria discoidea</v>
      </c>
    </row>
    <row r="204" spans="1:7">
      <c r="A204" t="s">
        <v>78</v>
      </c>
      <c r="B204">
        <v>20170722</v>
      </c>
      <c r="C204" t="s">
        <v>31</v>
      </c>
      <c r="D204">
        <v>4</v>
      </c>
      <c r="E204" t="s">
        <v>137</v>
      </c>
      <c r="F204" t="str">
        <f>INDEX([1]Sheet1!$B$2:$B$290,MATCH(E204,[1]Sheet1!$A$2:$A$290,0))</f>
        <v>Artemisia vulgaris</v>
      </c>
    </row>
    <row r="205" spans="1:7">
      <c r="A205" t="s">
        <v>78</v>
      </c>
      <c r="B205">
        <v>20170722</v>
      </c>
      <c r="C205" t="s">
        <v>31</v>
      </c>
      <c r="D205">
        <v>4</v>
      </c>
      <c r="E205" t="s">
        <v>285</v>
      </c>
      <c r="F205" t="str">
        <f>INDEX([1]Sheet1!$B$2:$B$290,MATCH(E205,[1]Sheet1!$A$2:$A$290,0))</f>
        <v>Dactylis glomerata</v>
      </c>
    </row>
    <row r="206" spans="1:7">
      <c r="A206" t="s">
        <v>78</v>
      </c>
      <c r="B206">
        <v>20170722</v>
      </c>
      <c r="C206" t="s">
        <v>31</v>
      </c>
      <c r="D206">
        <v>4</v>
      </c>
      <c r="E206" t="s">
        <v>339</v>
      </c>
      <c r="F206" t="str">
        <f>INDEX([1]Sheet1!$B$2:$B$290,MATCH(E206,[1]Sheet1!$A$2:$A$290,0))</f>
        <v>Crepis tectorum</v>
      </c>
    </row>
    <row r="207" spans="1:7">
      <c r="A207" t="s">
        <v>78</v>
      </c>
      <c r="B207">
        <v>20170722</v>
      </c>
      <c r="C207" t="s">
        <v>31</v>
      </c>
      <c r="D207">
        <v>4</v>
      </c>
      <c r="E207" t="s">
        <v>283</v>
      </c>
      <c r="F207" t="str">
        <f>INDEX([1]Sheet1!$B$2:$B$290,MATCH(E207,[1]Sheet1!$A$2:$A$290,0))</f>
        <v>Elytrigia repens</v>
      </c>
    </row>
    <row r="208" spans="1:7">
      <c r="A208" t="s">
        <v>78</v>
      </c>
      <c r="B208">
        <v>20170722</v>
      </c>
      <c r="C208" t="s">
        <v>31</v>
      </c>
      <c r="D208">
        <v>4</v>
      </c>
      <c r="E208" t="s">
        <v>301</v>
      </c>
      <c r="F208" t="str">
        <f>INDEX([1]Sheet1!$B$2:$B$290,MATCH(E208,[1]Sheet1!$A$2:$A$290,0))</f>
        <v>Lotus corniculatus</v>
      </c>
    </row>
    <row r="209" spans="1:7">
      <c r="A209" t="s">
        <v>78</v>
      </c>
      <c r="B209">
        <v>20170722</v>
      </c>
      <c r="C209" t="s">
        <v>31</v>
      </c>
      <c r="D209">
        <v>4</v>
      </c>
      <c r="E209" t="s">
        <v>140</v>
      </c>
      <c r="F209" t="str">
        <f>INDEX([1]Sheet1!$B$2:$B$290,MATCH(E209,[1]Sheet1!$A$2:$A$290,0))</f>
        <v>Trifolium pratense</v>
      </c>
    </row>
    <row r="210" spans="1:7">
      <c r="A210" t="s">
        <v>78</v>
      </c>
      <c r="B210">
        <v>20170722</v>
      </c>
      <c r="C210" t="s">
        <v>31</v>
      </c>
      <c r="D210">
        <v>4</v>
      </c>
      <c r="E210" t="s">
        <v>349</v>
      </c>
      <c r="F210" t="e">
        <f>INDEX([1]Sheet1!$B$2:$B$290,MATCH(E210,[1]Sheet1!$A$2:$A$290,0))</f>
        <v>#N/A</v>
      </c>
      <c r="G210" t="s">
        <v>94</v>
      </c>
    </row>
    <row r="211" spans="1:7">
      <c r="A211" t="s">
        <v>78</v>
      </c>
      <c r="B211">
        <v>20170722</v>
      </c>
      <c r="C211" t="s">
        <v>31</v>
      </c>
      <c r="D211">
        <v>4</v>
      </c>
      <c r="E211" t="s">
        <v>135</v>
      </c>
      <c r="F211" t="str">
        <f>INDEX([1]Sheet1!$B$2:$B$290,MATCH(E211,[1]Sheet1!$A$2:$A$290,0))</f>
        <v>Achillea millefolium</v>
      </c>
    </row>
    <row r="212" spans="1:7">
      <c r="A212" t="s">
        <v>78</v>
      </c>
      <c r="B212">
        <v>20170722</v>
      </c>
      <c r="C212" t="s">
        <v>31</v>
      </c>
      <c r="D212">
        <v>4</v>
      </c>
      <c r="E212" t="s">
        <v>316</v>
      </c>
      <c r="F212" t="str">
        <f>INDEX([1]Sheet1!$B$2:$B$290,MATCH(E212,[1]Sheet1!$A$2:$A$290,0))</f>
        <v>Arenaria serpyllifolia</v>
      </c>
    </row>
    <row r="213" spans="1:7">
      <c r="A213" t="s">
        <v>78</v>
      </c>
      <c r="B213">
        <v>20170722</v>
      </c>
      <c r="C213" t="s">
        <v>31</v>
      </c>
      <c r="D213">
        <v>4</v>
      </c>
      <c r="E213" t="s">
        <v>96</v>
      </c>
      <c r="F213" t="str">
        <f>INDEX([1]Sheet1!$B$2:$B$290,MATCH(E213,[1]Sheet1!$A$2:$A$290,0))</f>
        <v>Arabidopsis arenosa</v>
      </c>
    </row>
    <row r="214" spans="1:7">
      <c r="A214" t="s">
        <v>78</v>
      </c>
      <c r="B214">
        <v>20170722</v>
      </c>
      <c r="C214" t="s">
        <v>31</v>
      </c>
      <c r="D214">
        <v>4</v>
      </c>
      <c r="E214" t="s">
        <v>96</v>
      </c>
      <c r="F214" t="str">
        <f>INDEX([1]Sheet1!$B$2:$B$290,MATCH(E214,[1]Sheet1!$A$2:$A$290,0))</f>
        <v>Arabidopsis arenosa</v>
      </c>
    </row>
    <row r="215" spans="1:7">
      <c r="A215" t="s">
        <v>78</v>
      </c>
      <c r="B215">
        <v>20170722</v>
      </c>
      <c r="C215" t="s">
        <v>31</v>
      </c>
      <c r="D215">
        <v>4</v>
      </c>
      <c r="E215" t="s">
        <v>106</v>
      </c>
      <c r="F215" t="str">
        <f>INDEX([1]Sheet1!$B$2:$B$290,MATCH(E215,[1]Sheet1!$A$2:$A$290,0))</f>
        <v>Gallium mollugo</v>
      </c>
    </row>
    <row r="216" spans="1:7">
      <c r="A216" t="s">
        <v>78</v>
      </c>
      <c r="B216">
        <v>20170722</v>
      </c>
      <c r="C216" t="s">
        <v>31</v>
      </c>
      <c r="D216">
        <v>4</v>
      </c>
      <c r="E216" t="s">
        <v>284</v>
      </c>
      <c r="F216" t="str">
        <f>INDEX([1]Sheet1!$B$2:$B$290,MATCH(E216,[1]Sheet1!$A$2:$A$290,0))</f>
        <v>Agrostis gigantea</v>
      </c>
    </row>
    <row r="217" spans="1:7">
      <c r="A217" t="s">
        <v>78</v>
      </c>
      <c r="B217">
        <v>20170722</v>
      </c>
      <c r="C217" t="s">
        <v>31</v>
      </c>
      <c r="D217">
        <v>4</v>
      </c>
      <c r="E217" t="s">
        <v>89</v>
      </c>
      <c r="F217" t="s">
        <v>89</v>
      </c>
    </row>
    <row r="218" spans="1:7">
      <c r="A218" t="s">
        <v>78</v>
      </c>
      <c r="B218">
        <v>20170722</v>
      </c>
      <c r="C218" t="s">
        <v>31</v>
      </c>
      <c r="D218">
        <v>4</v>
      </c>
      <c r="E218" t="s">
        <v>350</v>
      </c>
      <c r="F218" t="e">
        <f>INDEX([1]Sheet1!$B$2:$B$290,MATCH(E218,[1]Sheet1!$A$2:$A$290,0))</f>
        <v>#N/A</v>
      </c>
      <c r="G218" t="s">
        <v>94</v>
      </c>
    </row>
    <row r="219" spans="1:7">
      <c r="A219" t="s">
        <v>78</v>
      </c>
      <c r="B219">
        <v>20170722</v>
      </c>
      <c r="C219" t="s">
        <v>31</v>
      </c>
      <c r="D219">
        <v>4</v>
      </c>
      <c r="E219" t="s">
        <v>118</v>
      </c>
      <c r="F219" t="str">
        <f>INDEX([1]Sheet1!$B$2:$B$290,MATCH(E219,[1]Sheet1!$A$2:$A$290,0))</f>
        <v>Knautia arvensis</v>
      </c>
    </row>
    <row r="220" spans="1:7">
      <c r="A220" t="s">
        <v>78</v>
      </c>
      <c r="B220">
        <v>20170722</v>
      </c>
      <c r="C220" t="s">
        <v>31</v>
      </c>
      <c r="D220">
        <v>5</v>
      </c>
      <c r="E220" t="s">
        <v>311</v>
      </c>
      <c r="F220" t="str">
        <f>INDEX([1]Sheet1!$B$2:$B$290,MATCH(E220,[1]Sheet1!$A$2:$A$290,0))</f>
        <v>Calamagrostis epigejos</v>
      </c>
    </row>
    <row r="221" spans="1:7">
      <c r="A221" t="s">
        <v>78</v>
      </c>
      <c r="B221">
        <v>20170722</v>
      </c>
      <c r="C221" t="s">
        <v>31</v>
      </c>
      <c r="D221">
        <v>5</v>
      </c>
      <c r="E221" t="s">
        <v>326</v>
      </c>
      <c r="F221" t="str">
        <f>INDEX([1]Sheet1!$B$2:$B$290,MATCH(E221,[1]Sheet1!$A$2:$A$290,0))</f>
        <v>Pimpinella saxifraga</v>
      </c>
    </row>
    <row r="222" spans="1:7">
      <c r="A222" t="s">
        <v>78</v>
      </c>
      <c r="B222">
        <v>20170722</v>
      </c>
      <c r="C222" t="s">
        <v>31</v>
      </c>
      <c r="D222">
        <v>5</v>
      </c>
      <c r="E222" t="s">
        <v>137</v>
      </c>
      <c r="F222" t="str">
        <f>INDEX([1]Sheet1!$B$2:$B$290,MATCH(E222,[1]Sheet1!$A$2:$A$290,0))</f>
        <v>Artemisia vulgaris</v>
      </c>
    </row>
    <row r="223" spans="1:7">
      <c r="A223" t="s">
        <v>78</v>
      </c>
      <c r="B223">
        <v>20170722</v>
      </c>
      <c r="C223" t="s">
        <v>31</v>
      </c>
      <c r="D223">
        <v>5</v>
      </c>
      <c r="E223" t="s">
        <v>341</v>
      </c>
      <c r="F223" t="str">
        <f>INDEX([1]Sheet1!$B$2:$B$290,MATCH(E223,[1]Sheet1!$A$2:$A$290,0))</f>
        <v>Plantago major</v>
      </c>
    </row>
    <row r="224" spans="1:7">
      <c r="A224" t="s">
        <v>78</v>
      </c>
      <c r="B224">
        <v>20170722</v>
      </c>
      <c r="C224" t="s">
        <v>31</v>
      </c>
      <c r="D224">
        <v>5</v>
      </c>
      <c r="E224" t="s">
        <v>339</v>
      </c>
      <c r="F224" t="str">
        <f>INDEX([1]Sheet1!$B$2:$B$290,MATCH(E224,[1]Sheet1!$A$2:$A$290,0))</f>
        <v>Crepis tectorum</v>
      </c>
    </row>
    <row r="225" spans="1:6">
      <c r="A225" t="s">
        <v>78</v>
      </c>
      <c r="B225">
        <v>20170722</v>
      </c>
      <c r="C225" t="s">
        <v>31</v>
      </c>
      <c r="D225">
        <v>5</v>
      </c>
      <c r="E225" t="s">
        <v>105</v>
      </c>
      <c r="F225" t="str">
        <f>INDEX([1]Sheet1!$B$2:$B$290,MATCH(E225,[1]Sheet1!$A$2:$A$290,0))</f>
        <v>Vicia cracca</v>
      </c>
    </row>
    <row r="226" spans="1:6">
      <c r="A226" t="s">
        <v>78</v>
      </c>
      <c r="B226">
        <v>20170722</v>
      </c>
      <c r="C226" t="s">
        <v>31</v>
      </c>
      <c r="D226">
        <v>5</v>
      </c>
      <c r="E226" t="s">
        <v>140</v>
      </c>
      <c r="F226" t="str">
        <f>INDEX([1]Sheet1!$B$2:$B$290,MATCH(E226,[1]Sheet1!$A$2:$A$290,0))</f>
        <v>Trifolium pratense</v>
      </c>
    </row>
    <row r="227" spans="1:6">
      <c r="A227" t="s">
        <v>78</v>
      </c>
      <c r="B227">
        <v>20170722</v>
      </c>
      <c r="C227" t="s">
        <v>31</v>
      </c>
      <c r="D227">
        <v>5</v>
      </c>
      <c r="E227" t="s">
        <v>103</v>
      </c>
      <c r="F227" t="str">
        <f>INDEX([1]Sheet1!$B$2:$B$290,MATCH(E227,[1]Sheet1!$A$2:$A$290,0))</f>
        <v>Festuca rubra</v>
      </c>
    </row>
    <row r="228" spans="1:6">
      <c r="A228" t="s">
        <v>78</v>
      </c>
      <c r="B228">
        <v>20170722</v>
      </c>
      <c r="C228" t="s">
        <v>31</v>
      </c>
      <c r="D228">
        <v>5</v>
      </c>
      <c r="E228" t="s">
        <v>135</v>
      </c>
      <c r="F228" t="str">
        <f>INDEX([1]Sheet1!$B$2:$B$290,MATCH(E228,[1]Sheet1!$A$2:$A$290,0))</f>
        <v>Achillea millefolium</v>
      </c>
    </row>
    <row r="229" spans="1:6">
      <c r="A229" t="s">
        <v>78</v>
      </c>
      <c r="B229">
        <v>20170722</v>
      </c>
      <c r="C229" t="s">
        <v>31</v>
      </c>
      <c r="D229">
        <v>5</v>
      </c>
      <c r="E229" t="s">
        <v>106</v>
      </c>
      <c r="F229" t="str">
        <f>INDEX([1]Sheet1!$B$2:$B$290,MATCH(E229,[1]Sheet1!$A$2:$A$290,0))</f>
        <v>Gallium mollugo</v>
      </c>
    </row>
    <row r="230" spans="1:6">
      <c r="A230" t="s">
        <v>78</v>
      </c>
      <c r="B230">
        <v>20170722</v>
      </c>
      <c r="C230" t="s">
        <v>31</v>
      </c>
      <c r="D230">
        <v>5</v>
      </c>
      <c r="E230" t="s">
        <v>284</v>
      </c>
      <c r="F230" t="str">
        <f>INDEX([1]Sheet1!$B$2:$B$290,MATCH(E230,[1]Sheet1!$A$2:$A$290,0))</f>
        <v>Agrostis gigantea</v>
      </c>
    </row>
    <row r="231" spans="1:6">
      <c r="A231" t="s">
        <v>78</v>
      </c>
      <c r="B231">
        <v>20170722</v>
      </c>
      <c r="C231" t="s">
        <v>31</v>
      </c>
      <c r="D231">
        <v>5</v>
      </c>
      <c r="E231" t="s">
        <v>319</v>
      </c>
      <c r="F231" t="str">
        <f>INDEX([1]Sheet1!$B$2:$B$290,MATCH(E231,[1]Sheet1!$A$2:$A$290,0))</f>
        <v>Phleum pratense</v>
      </c>
    </row>
    <row r="232" spans="1:6">
      <c r="A232" t="s">
        <v>78</v>
      </c>
      <c r="B232">
        <v>20170722</v>
      </c>
      <c r="C232" t="s">
        <v>31</v>
      </c>
      <c r="D232">
        <v>5</v>
      </c>
      <c r="E232" t="s">
        <v>150</v>
      </c>
      <c r="F232" t="str">
        <f>INDEX([1]Sheet1!$B$2:$B$290,MATCH(E232,[1]Sheet1!$A$2:$A$290,0))</f>
        <v>Trifolium repens</v>
      </c>
    </row>
    <row r="233" spans="1:6">
      <c r="A233" t="s">
        <v>78</v>
      </c>
      <c r="B233">
        <v>20170722</v>
      </c>
      <c r="C233" t="s">
        <v>31</v>
      </c>
      <c r="D233">
        <v>6</v>
      </c>
      <c r="E233" t="s">
        <v>326</v>
      </c>
      <c r="F233" t="str">
        <f>INDEX([1]Sheet1!$B$2:$B$290,MATCH(E233,[1]Sheet1!$A$2:$A$290,0))</f>
        <v>Pimpinella saxifraga</v>
      </c>
    </row>
    <row r="234" spans="1:6">
      <c r="A234" t="s">
        <v>78</v>
      </c>
      <c r="B234">
        <v>20170722</v>
      </c>
      <c r="C234" t="s">
        <v>31</v>
      </c>
      <c r="D234">
        <v>6</v>
      </c>
      <c r="E234" t="s">
        <v>323</v>
      </c>
      <c r="F234" t="str">
        <f>INDEX([1]Sheet1!$B$2:$B$290,MATCH(E234,[1]Sheet1!$A$2:$A$290,0))</f>
        <v>Bromopsis inermis</v>
      </c>
    </row>
    <row r="235" spans="1:6">
      <c r="A235" t="s">
        <v>78</v>
      </c>
      <c r="B235">
        <v>20170722</v>
      </c>
      <c r="C235" t="s">
        <v>31</v>
      </c>
      <c r="D235">
        <v>6</v>
      </c>
      <c r="E235" t="s">
        <v>345</v>
      </c>
      <c r="F235" t="str">
        <f>INDEX([1]Sheet1!$B$2:$B$290,MATCH(E235,[1]Sheet1!$A$2:$A$290,0))</f>
        <v>Matricaria discoidea</v>
      </c>
    </row>
    <row r="236" spans="1:6">
      <c r="A236" t="s">
        <v>78</v>
      </c>
      <c r="B236">
        <v>20170722</v>
      </c>
      <c r="C236" t="s">
        <v>31</v>
      </c>
      <c r="D236">
        <v>6</v>
      </c>
      <c r="E236" t="s">
        <v>137</v>
      </c>
      <c r="F236" t="str">
        <f>INDEX([1]Sheet1!$B$2:$B$290,MATCH(E236,[1]Sheet1!$A$2:$A$290,0))</f>
        <v>Artemisia vulgaris</v>
      </c>
    </row>
    <row r="237" spans="1:6">
      <c r="A237" t="s">
        <v>78</v>
      </c>
      <c r="B237">
        <v>20170722</v>
      </c>
      <c r="C237" t="s">
        <v>31</v>
      </c>
      <c r="D237">
        <v>6</v>
      </c>
      <c r="E237" t="s">
        <v>348</v>
      </c>
      <c r="F237" t="str">
        <f>INDEX([1]Sheet1!$B$2:$B$290,MATCH(E237,[1]Sheet1!$A$2:$A$290,0))</f>
        <v>Lathyrus pratensis</v>
      </c>
    </row>
    <row r="238" spans="1:6">
      <c r="A238" t="s">
        <v>78</v>
      </c>
      <c r="B238">
        <v>20170722</v>
      </c>
      <c r="C238" t="s">
        <v>31</v>
      </c>
      <c r="D238">
        <v>6</v>
      </c>
      <c r="E238" t="s">
        <v>339</v>
      </c>
      <c r="F238" t="str">
        <f>INDEX([1]Sheet1!$B$2:$B$290,MATCH(E238,[1]Sheet1!$A$2:$A$290,0))</f>
        <v>Crepis tectorum</v>
      </c>
    </row>
    <row r="239" spans="1:6">
      <c r="A239" t="s">
        <v>78</v>
      </c>
      <c r="B239">
        <v>20170722</v>
      </c>
      <c r="C239" t="s">
        <v>31</v>
      </c>
      <c r="D239">
        <v>6</v>
      </c>
      <c r="E239" t="s">
        <v>346</v>
      </c>
      <c r="F239" t="str">
        <f>INDEX([1]Sheet1!$B$2:$B$290,MATCH(E239,[1]Sheet1!$A$2:$A$290,0))</f>
        <v>Carduus crispus</v>
      </c>
    </row>
    <row r="240" spans="1:6">
      <c r="A240" t="s">
        <v>78</v>
      </c>
      <c r="B240">
        <v>20170722</v>
      </c>
      <c r="C240" t="s">
        <v>31</v>
      </c>
      <c r="D240">
        <v>6</v>
      </c>
      <c r="E240" t="s">
        <v>105</v>
      </c>
      <c r="F240" t="str">
        <f>INDEX([1]Sheet1!$B$2:$B$290,MATCH(E240,[1]Sheet1!$A$2:$A$290,0))</f>
        <v>Vicia cracca</v>
      </c>
    </row>
    <row r="241" spans="1:6">
      <c r="A241" t="s">
        <v>78</v>
      </c>
      <c r="B241">
        <v>20170722</v>
      </c>
      <c r="C241" t="s">
        <v>31</v>
      </c>
      <c r="D241">
        <v>6</v>
      </c>
      <c r="E241" t="s">
        <v>301</v>
      </c>
      <c r="F241" t="str">
        <f>INDEX([1]Sheet1!$B$2:$B$290,MATCH(E241,[1]Sheet1!$A$2:$A$290,0))</f>
        <v>Lotus corniculatus</v>
      </c>
    </row>
    <row r="242" spans="1:6">
      <c r="A242" t="s">
        <v>78</v>
      </c>
      <c r="B242">
        <v>20170722</v>
      </c>
      <c r="C242" t="s">
        <v>31</v>
      </c>
      <c r="D242">
        <v>6</v>
      </c>
      <c r="E242" t="s">
        <v>140</v>
      </c>
      <c r="F242" t="str">
        <f>INDEX([1]Sheet1!$B$2:$B$290,MATCH(E242,[1]Sheet1!$A$2:$A$290,0))</f>
        <v>Trifolium pratense</v>
      </c>
    </row>
    <row r="243" spans="1:6">
      <c r="A243" t="s">
        <v>78</v>
      </c>
      <c r="B243">
        <v>20170722</v>
      </c>
      <c r="C243" t="s">
        <v>31</v>
      </c>
      <c r="D243">
        <v>6</v>
      </c>
      <c r="E243" t="s">
        <v>103</v>
      </c>
      <c r="F243" t="str">
        <f>INDEX([1]Sheet1!$B$2:$B$290,MATCH(E243,[1]Sheet1!$A$2:$A$290,0))</f>
        <v>Festuca rubra</v>
      </c>
    </row>
    <row r="244" spans="1:6">
      <c r="A244" t="s">
        <v>78</v>
      </c>
      <c r="B244">
        <v>20170722</v>
      </c>
      <c r="C244" t="s">
        <v>31</v>
      </c>
      <c r="D244">
        <v>6</v>
      </c>
      <c r="E244" t="s">
        <v>135</v>
      </c>
      <c r="F244" t="str">
        <f>INDEX([1]Sheet1!$B$2:$B$290,MATCH(E244,[1]Sheet1!$A$2:$A$290,0))</f>
        <v>Achillea millefolium</v>
      </c>
    </row>
    <row r="245" spans="1:6">
      <c r="A245" t="s">
        <v>78</v>
      </c>
      <c r="B245">
        <v>20170722</v>
      </c>
      <c r="C245" t="s">
        <v>31</v>
      </c>
      <c r="D245">
        <v>6</v>
      </c>
      <c r="E245" t="s">
        <v>316</v>
      </c>
      <c r="F245" t="str">
        <f>INDEX([1]Sheet1!$B$2:$B$290,MATCH(E245,[1]Sheet1!$A$2:$A$290,0))</f>
        <v>Arenaria serpyllifolia</v>
      </c>
    </row>
    <row r="246" spans="1:6">
      <c r="A246" t="s">
        <v>78</v>
      </c>
      <c r="B246">
        <v>20170722</v>
      </c>
      <c r="C246" t="s">
        <v>31</v>
      </c>
      <c r="D246">
        <v>6</v>
      </c>
      <c r="E246" t="s">
        <v>96</v>
      </c>
      <c r="F246" t="str">
        <f>INDEX([1]Sheet1!$B$2:$B$290,MATCH(E246,[1]Sheet1!$A$2:$A$290,0))</f>
        <v>Arabidopsis arenosa</v>
      </c>
    </row>
    <row r="247" spans="1:6">
      <c r="A247" t="s">
        <v>78</v>
      </c>
      <c r="B247">
        <v>20170722</v>
      </c>
      <c r="C247" t="s">
        <v>31</v>
      </c>
      <c r="D247">
        <v>6</v>
      </c>
      <c r="E247" t="s">
        <v>106</v>
      </c>
      <c r="F247" t="str">
        <f>INDEX([1]Sheet1!$B$2:$B$290,MATCH(E247,[1]Sheet1!$A$2:$A$290,0))</f>
        <v>Gallium mollugo</v>
      </c>
    </row>
    <row r="248" spans="1:6">
      <c r="A248" t="s">
        <v>78</v>
      </c>
      <c r="B248">
        <v>20170722</v>
      </c>
      <c r="C248" t="s">
        <v>31</v>
      </c>
      <c r="D248">
        <v>6</v>
      </c>
      <c r="E248" t="s">
        <v>284</v>
      </c>
      <c r="F248" t="str">
        <f>INDEX([1]Sheet1!$B$2:$B$290,MATCH(E248,[1]Sheet1!$A$2:$A$290,0))</f>
        <v>Agrostis gigantea</v>
      </c>
    </row>
    <row r="249" spans="1:6">
      <c r="A249" t="s">
        <v>78</v>
      </c>
      <c r="B249">
        <v>20170722</v>
      </c>
      <c r="C249" t="s">
        <v>31</v>
      </c>
      <c r="D249">
        <v>6</v>
      </c>
      <c r="E249" t="s">
        <v>89</v>
      </c>
      <c r="F249" t="s">
        <v>89</v>
      </c>
    </row>
    <row r="250" spans="1:6">
      <c r="A250" t="s">
        <v>78</v>
      </c>
      <c r="B250">
        <v>20170722</v>
      </c>
      <c r="C250" t="s">
        <v>31</v>
      </c>
      <c r="D250">
        <v>6</v>
      </c>
      <c r="E250" t="s">
        <v>319</v>
      </c>
      <c r="F250" t="str">
        <f>INDEX([1]Sheet1!$B$2:$B$290,MATCH(E250,[1]Sheet1!$A$2:$A$290,0))</f>
        <v>Phleum pratense</v>
      </c>
    </row>
    <row r="251" spans="1:6">
      <c r="A251" t="s">
        <v>78</v>
      </c>
      <c r="B251">
        <v>20170722</v>
      </c>
      <c r="C251" t="s">
        <v>31</v>
      </c>
      <c r="D251">
        <v>6</v>
      </c>
      <c r="E251" t="s">
        <v>150</v>
      </c>
      <c r="F251" t="str">
        <f>INDEX([1]Sheet1!$B$2:$B$290,MATCH(E251,[1]Sheet1!$A$2:$A$290,0))</f>
        <v>Trifolium repens</v>
      </c>
    </row>
    <row r="252" spans="1:6">
      <c r="A252" t="s">
        <v>78</v>
      </c>
      <c r="B252">
        <v>20170722</v>
      </c>
      <c r="C252" t="s">
        <v>31</v>
      </c>
      <c r="D252">
        <v>6</v>
      </c>
      <c r="E252" t="s">
        <v>118</v>
      </c>
      <c r="F252" t="str">
        <f>INDEX([1]Sheet1!$B$2:$B$290,MATCH(E252,[1]Sheet1!$A$2:$A$290,0))</f>
        <v>Knautia arvensis</v>
      </c>
    </row>
    <row r="253" spans="1:6">
      <c r="A253" t="s">
        <v>49</v>
      </c>
      <c r="B253">
        <v>20170719</v>
      </c>
      <c r="C253" t="s">
        <v>31</v>
      </c>
      <c r="D253">
        <v>1</v>
      </c>
      <c r="E253" t="s">
        <v>326</v>
      </c>
      <c r="F253" t="str">
        <f>INDEX([1]Sheet1!$B$2:$B$290,MATCH(E253,[1]Sheet1!$A$2:$A$290,0))</f>
        <v>Pimpinella saxifraga</v>
      </c>
    </row>
    <row r="254" spans="1:6">
      <c r="A254" t="s">
        <v>49</v>
      </c>
      <c r="B254">
        <v>20170719</v>
      </c>
      <c r="C254" t="s">
        <v>31</v>
      </c>
      <c r="D254">
        <v>1</v>
      </c>
      <c r="E254" t="s">
        <v>318</v>
      </c>
      <c r="F254" t="str">
        <f>INDEX([1]Sheet1!$B$2:$B$290,MATCH(E254,[1]Sheet1!$A$2:$A$290,0))</f>
        <v>Cota tinctoria</v>
      </c>
    </row>
    <row r="255" spans="1:6">
      <c r="A255" t="s">
        <v>49</v>
      </c>
      <c r="B255">
        <v>20170719</v>
      </c>
      <c r="C255" t="s">
        <v>31</v>
      </c>
      <c r="D255">
        <v>1</v>
      </c>
      <c r="E255" t="s">
        <v>116</v>
      </c>
      <c r="F255" t="str">
        <f>INDEX([1]Sheet1!$B$2:$B$290,MATCH(E255,[1]Sheet1!$A$2:$A$290,0))</f>
        <v>Anthyllis vulneraria</v>
      </c>
    </row>
    <row r="256" spans="1:6">
      <c r="A256" t="s">
        <v>49</v>
      </c>
      <c r="B256">
        <v>20170719</v>
      </c>
      <c r="C256" t="s">
        <v>31</v>
      </c>
      <c r="D256">
        <v>1</v>
      </c>
      <c r="E256" t="s">
        <v>337</v>
      </c>
      <c r="F256" t="str">
        <f>INDEX([1]Sheet1!$B$2:$B$290,MATCH(E256,[1]Sheet1!$A$2:$A$290,0))</f>
        <v>Arabidopsis suecica</v>
      </c>
    </row>
    <row r="257" spans="1:6">
      <c r="A257" t="s">
        <v>49</v>
      </c>
      <c r="B257">
        <v>20170719</v>
      </c>
      <c r="C257" t="s">
        <v>31</v>
      </c>
      <c r="D257">
        <v>1</v>
      </c>
      <c r="E257" t="s">
        <v>285</v>
      </c>
      <c r="F257" t="str">
        <f>INDEX([1]Sheet1!$B$2:$B$290,MATCH(E257,[1]Sheet1!$A$2:$A$290,0))</f>
        <v>Dactylis glomerata</v>
      </c>
    </row>
    <row r="258" spans="1:6">
      <c r="A258" t="s">
        <v>49</v>
      </c>
      <c r="B258">
        <v>20170719</v>
      </c>
      <c r="C258" t="s">
        <v>31</v>
      </c>
      <c r="D258">
        <v>1</v>
      </c>
      <c r="E258" t="s">
        <v>104</v>
      </c>
      <c r="F258" t="str">
        <f>INDEX([1]Sheet1!$B$2:$B$290,MATCH(E258,[1]Sheet1!$A$2:$A$290,0))</f>
        <v>Scorzoneroides autumnalis</v>
      </c>
    </row>
    <row r="259" spans="1:6">
      <c r="A259" t="s">
        <v>49</v>
      </c>
      <c r="B259">
        <v>20170719</v>
      </c>
      <c r="C259" t="s">
        <v>31</v>
      </c>
      <c r="D259">
        <v>1</v>
      </c>
      <c r="E259" t="s">
        <v>342</v>
      </c>
      <c r="F259" t="str">
        <f>INDEX([1]Sheet1!$B$2:$B$290,MATCH(E259,[1]Sheet1!$A$2:$A$290,0))</f>
        <v>Carum carvi</v>
      </c>
    </row>
    <row r="260" spans="1:6">
      <c r="A260" t="s">
        <v>49</v>
      </c>
      <c r="B260">
        <v>20170719</v>
      </c>
      <c r="C260" t="s">
        <v>31</v>
      </c>
      <c r="D260">
        <v>1</v>
      </c>
      <c r="E260" t="s">
        <v>301</v>
      </c>
      <c r="F260" t="str">
        <f>INDEX([1]Sheet1!$B$2:$B$290,MATCH(E260,[1]Sheet1!$A$2:$A$290,0))</f>
        <v>Lotus corniculatus</v>
      </c>
    </row>
    <row r="261" spans="1:6">
      <c r="A261" t="s">
        <v>49</v>
      </c>
      <c r="B261">
        <v>20170719</v>
      </c>
      <c r="C261" t="s">
        <v>31</v>
      </c>
      <c r="D261">
        <v>1</v>
      </c>
      <c r="E261" t="s">
        <v>162</v>
      </c>
      <c r="F261" t="str">
        <f>INDEX([1]Sheet1!$B$2:$B$290,MATCH(E261,[1]Sheet1!$A$2:$A$290,0))</f>
        <v>Campanula rotundifolia</v>
      </c>
    </row>
    <row r="262" spans="1:6">
      <c r="A262" t="s">
        <v>49</v>
      </c>
      <c r="B262">
        <v>20170719</v>
      </c>
      <c r="C262" t="s">
        <v>31</v>
      </c>
      <c r="D262">
        <v>1</v>
      </c>
      <c r="E262" t="s">
        <v>164</v>
      </c>
      <c r="F262" t="str">
        <f>INDEX([1]Sheet1!$B$2:$B$290,MATCH(E262,[1]Sheet1!$A$2:$A$290,0))</f>
        <v>Taraxacum</v>
      </c>
    </row>
    <row r="263" spans="1:6">
      <c r="A263" t="s">
        <v>49</v>
      </c>
      <c r="B263">
        <v>20170719</v>
      </c>
      <c r="C263" t="s">
        <v>31</v>
      </c>
      <c r="D263">
        <v>1</v>
      </c>
      <c r="E263" t="s">
        <v>140</v>
      </c>
      <c r="F263" t="str">
        <f>INDEX([1]Sheet1!$B$2:$B$290,MATCH(E263,[1]Sheet1!$A$2:$A$290,0))</f>
        <v>Trifolium pratense</v>
      </c>
    </row>
    <row r="264" spans="1:6">
      <c r="A264" t="s">
        <v>49</v>
      </c>
      <c r="B264">
        <v>20170719</v>
      </c>
      <c r="C264" t="s">
        <v>31</v>
      </c>
      <c r="D264">
        <v>1</v>
      </c>
      <c r="E264" t="s">
        <v>103</v>
      </c>
      <c r="F264" t="str">
        <f>INDEX([1]Sheet1!$B$2:$B$290,MATCH(E264,[1]Sheet1!$A$2:$A$290,0))</f>
        <v>Festuca rubra</v>
      </c>
    </row>
    <row r="265" spans="1:6">
      <c r="A265" t="s">
        <v>49</v>
      </c>
      <c r="B265">
        <v>20170719</v>
      </c>
      <c r="C265" t="s">
        <v>31</v>
      </c>
      <c r="D265">
        <v>1</v>
      </c>
      <c r="E265" t="s">
        <v>135</v>
      </c>
      <c r="F265" t="str">
        <f>INDEX([1]Sheet1!$B$2:$B$290,MATCH(E265,[1]Sheet1!$A$2:$A$290,0))</f>
        <v>Achillea millefolium</v>
      </c>
    </row>
    <row r="266" spans="1:6">
      <c r="A266" t="s">
        <v>49</v>
      </c>
      <c r="B266">
        <v>20170719</v>
      </c>
      <c r="C266" t="s">
        <v>31</v>
      </c>
      <c r="D266">
        <v>1</v>
      </c>
      <c r="E266" t="s">
        <v>316</v>
      </c>
      <c r="F266" t="str">
        <f>INDEX([1]Sheet1!$B$2:$B$290,MATCH(E266,[1]Sheet1!$A$2:$A$290,0))</f>
        <v>Arenaria serpyllifolia</v>
      </c>
    </row>
    <row r="267" spans="1:6">
      <c r="A267" t="s">
        <v>49</v>
      </c>
      <c r="B267">
        <v>20170719</v>
      </c>
      <c r="C267" t="s">
        <v>31</v>
      </c>
      <c r="D267">
        <v>1</v>
      </c>
      <c r="E267" t="s">
        <v>106</v>
      </c>
      <c r="F267" t="str">
        <f>INDEX([1]Sheet1!$B$2:$B$290,MATCH(E267,[1]Sheet1!$A$2:$A$290,0))</f>
        <v>Gallium mollugo</v>
      </c>
    </row>
    <row r="268" spans="1:6">
      <c r="A268" t="s">
        <v>49</v>
      </c>
      <c r="B268">
        <v>20170719</v>
      </c>
      <c r="C268" t="s">
        <v>31</v>
      </c>
      <c r="D268">
        <v>1</v>
      </c>
      <c r="E268" t="s">
        <v>118</v>
      </c>
      <c r="F268" t="str">
        <f>INDEX([1]Sheet1!$B$2:$B$290,MATCH(E268,[1]Sheet1!$A$2:$A$290,0))</f>
        <v>Knautia arvensis</v>
      </c>
    </row>
    <row r="269" spans="1:6">
      <c r="A269" t="s">
        <v>49</v>
      </c>
      <c r="B269">
        <v>20170719</v>
      </c>
      <c r="C269" t="s">
        <v>31</v>
      </c>
      <c r="D269">
        <v>2</v>
      </c>
      <c r="E269" t="s">
        <v>114</v>
      </c>
      <c r="F269" t="str">
        <f>INDEX([1]Sheet1!$B$2:$B$290,MATCH(E269,[1]Sheet1!$A$2:$A$290,0))</f>
        <v>Noccaea caerulescens</v>
      </c>
    </row>
    <row r="270" spans="1:6">
      <c r="A270" t="s">
        <v>49</v>
      </c>
      <c r="B270">
        <v>20170719</v>
      </c>
      <c r="C270" t="s">
        <v>31</v>
      </c>
      <c r="D270">
        <v>2</v>
      </c>
      <c r="E270" t="s">
        <v>326</v>
      </c>
      <c r="F270" t="str">
        <f>INDEX([1]Sheet1!$B$2:$B$290,MATCH(E270,[1]Sheet1!$A$2:$A$290,0))</f>
        <v>Pimpinella saxifraga</v>
      </c>
    </row>
    <row r="271" spans="1:6">
      <c r="A271" t="s">
        <v>49</v>
      </c>
      <c r="B271">
        <v>20170719</v>
      </c>
      <c r="C271" t="s">
        <v>31</v>
      </c>
      <c r="D271">
        <v>2</v>
      </c>
      <c r="E271" t="s">
        <v>336</v>
      </c>
      <c r="F271" t="str">
        <f>INDEX([1]Sheet1!$B$2:$B$290,MATCH(E271,[1]Sheet1!$A$2:$A$290,0))</f>
        <v>Astragalus alpinus</v>
      </c>
    </row>
    <row r="272" spans="1:6">
      <c r="A272" t="s">
        <v>49</v>
      </c>
      <c r="B272">
        <v>20170719</v>
      </c>
      <c r="C272" t="s">
        <v>31</v>
      </c>
      <c r="D272">
        <v>2</v>
      </c>
      <c r="E272" t="s">
        <v>318</v>
      </c>
      <c r="F272" t="str">
        <f>INDEX([1]Sheet1!$B$2:$B$290,MATCH(E272,[1]Sheet1!$A$2:$A$290,0))</f>
        <v>Cota tinctoria</v>
      </c>
    </row>
    <row r="273" spans="1:6">
      <c r="A273" t="s">
        <v>49</v>
      </c>
      <c r="B273">
        <v>20170719</v>
      </c>
      <c r="C273" t="s">
        <v>31</v>
      </c>
      <c r="D273">
        <v>2</v>
      </c>
      <c r="E273" t="s">
        <v>116</v>
      </c>
      <c r="F273" t="str">
        <f>INDEX([1]Sheet1!$B$2:$B$290,MATCH(E273,[1]Sheet1!$A$2:$A$290,0))</f>
        <v>Anthyllis vulneraria</v>
      </c>
    </row>
    <row r="274" spans="1:6">
      <c r="A274" t="s">
        <v>49</v>
      </c>
      <c r="B274">
        <v>20170719</v>
      </c>
      <c r="C274" t="s">
        <v>31</v>
      </c>
      <c r="D274">
        <v>2</v>
      </c>
      <c r="E274" t="s">
        <v>337</v>
      </c>
      <c r="F274" t="str">
        <f>INDEX([1]Sheet1!$B$2:$B$290,MATCH(E274,[1]Sheet1!$A$2:$A$290,0))</f>
        <v>Arabidopsis suecica</v>
      </c>
    </row>
    <row r="275" spans="1:6">
      <c r="A275" t="s">
        <v>49</v>
      </c>
      <c r="B275">
        <v>20170719</v>
      </c>
      <c r="C275" t="s">
        <v>31</v>
      </c>
      <c r="D275">
        <v>2</v>
      </c>
      <c r="E275" t="s">
        <v>285</v>
      </c>
      <c r="F275" t="str">
        <f>INDEX([1]Sheet1!$B$2:$B$290,MATCH(E275,[1]Sheet1!$A$2:$A$290,0))</f>
        <v>Dactylis glomerata</v>
      </c>
    </row>
    <row r="276" spans="1:6">
      <c r="A276" t="s">
        <v>49</v>
      </c>
      <c r="B276">
        <v>20170719</v>
      </c>
      <c r="C276" t="s">
        <v>31</v>
      </c>
      <c r="D276">
        <v>2</v>
      </c>
      <c r="E276" t="s">
        <v>104</v>
      </c>
      <c r="F276" t="str">
        <f>INDEX([1]Sheet1!$B$2:$B$290,MATCH(E276,[1]Sheet1!$A$2:$A$290,0))</f>
        <v>Scorzoneroides autumnalis</v>
      </c>
    </row>
    <row r="277" spans="1:6">
      <c r="A277" t="s">
        <v>49</v>
      </c>
      <c r="B277">
        <v>20170719</v>
      </c>
      <c r="C277" t="s">
        <v>31</v>
      </c>
      <c r="D277">
        <v>2</v>
      </c>
      <c r="E277" t="s">
        <v>342</v>
      </c>
      <c r="F277" t="str">
        <f>INDEX([1]Sheet1!$B$2:$B$290,MATCH(E277,[1]Sheet1!$A$2:$A$290,0))</f>
        <v>Carum carvi</v>
      </c>
    </row>
    <row r="278" spans="1:6">
      <c r="A278" t="s">
        <v>49</v>
      </c>
      <c r="B278">
        <v>20170719</v>
      </c>
      <c r="C278" t="s">
        <v>31</v>
      </c>
      <c r="D278">
        <v>2</v>
      </c>
      <c r="E278" t="s">
        <v>164</v>
      </c>
      <c r="F278" t="str">
        <f>INDEX([1]Sheet1!$B$2:$B$290,MATCH(E278,[1]Sheet1!$A$2:$A$290,0))</f>
        <v>Taraxacum</v>
      </c>
    </row>
    <row r="279" spans="1:6">
      <c r="A279" t="s">
        <v>49</v>
      </c>
      <c r="B279">
        <v>20170719</v>
      </c>
      <c r="C279" t="s">
        <v>31</v>
      </c>
      <c r="D279">
        <v>2</v>
      </c>
      <c r="E279" t="s">
        <v>140</v>
      </c>
      <c r="F279" t="str">
        <f>INDEX([1]Sheet1!$B$2:$B$290,MATCH(E279,[1]Sheet1!$A$2:$A$290,0))</f>
        <v>Trifolium pratense</v>
      </c>
    </row>
    <row r="280" spans="1:6">
      <c r="A280" t="s">
        <v>49</v>
      </c>
      <c r="B280">
        <v>20170719</v>
      </c>
      <c r="C280" t="s">
        <v>31</v>
      </c>
      <c r="D280">
        <v>2</v>
      </c>
      <c r="E280" t="s">
        <v>103</v>
      </c>
      <c r="F280" t="str">
        <f>INDEX([1]Sheet1!$B$2:$B$290,MATCH(E280,[1]Sheet1!$A$2:$A$290,0))</f>
        <v>Festuca rubra</v>
      </c>
    </row>
    <row r="281" spans="1:6">
      <c r="A281" t="s">
        <v>49</v>
      </c>
      <c r="B281">
        <v>20170719</v>
      </c>
      <c r="C281" t="s">
        <v>31</v>
      </c>
      <c r="D281">
        <v>2</v>
      </c>
      <c r="E281" t="s">
        <v>135</v>
      </c>
      <c r="F281" t="str">
        <f>INDEX([1]Sheet1!$B$2:$B$290,MATCH(E281,[1]Sheet1!$A$2:$A$290,0))</f>
        <v>Achillea millefolium</v>
      </c>
    </row>
    <row r="282" spans="1:6">
      <c r="A282" t="s">
        <v>49</v>
      </c>
      <c r="B282">
        <v>20170719</v>
      </c>
      <c r="C282" t="s">
        <v>31</v>
      </c>
      <c r="D282">
        <v>2</v>
      </c>
      <c r="E282" t="s">
        <v>316</v>
      </c>
      <c r="F282" t="str">
        <f>INDEX([1]Sheet1!$B$2:$B$290,MATCH(E282,[1]Sheet1!$A$2:$A$290,0))</f>
        <v>Arenaria serpyllifolia</v>
      </c>
    </row>
    <row r="283" spans="1:6">
      <c r="A283" t="s">
        <v>49</v>
      </c>
      <c r="B283">
        <v>20170719</v>
      </c>
      <c r="C283" t="s">
        <v>31</v>
      </c>
      <c r="D283">
        <v>2</v>
      </c>
      <c r="E283" t="s">
        <v>106</v>
      </c>
      <c r="F283" t="str">
        <f>INDEX([1]Sheet1!$B$2:$B$290,MATCH(E283,[1]Sheet1!$A$2:$A$290,0))</f>
        <v>Gallium mollugo</v>
      </c>
    </row>
    <row r="284" spans="1:6">
      <c r="A284" t="s">
        <v>49</v>
      </c>
      <c r="B284">
        <v>20170719</v>
      </c>
      <c r="C284" t="s">
        <v>31</v>
      </c>
      <c r="D284">
        <v>2</v>
      </c>
      <c r="E284" t="s">
        <v>351</v>
      </c>
      <c r="F284" t="str">
        <f>INDEX([1]Sheet1!$B$2:$B$290,MATCH(E284,[1]Sheet1!$A$2:$A$290,0))</f>
        <v>Pilosella suecica</v>
      </c>
    </row>
    <row r="285" spans="1:6">
      <c r="A285" t="s">
        <v>49</v>
      </c>
      <c r="B285">
        <v>20170719</v>
      </c>
      <c r="C285" t="s">
        <v>31</v>
      </c>
      <c r="D285">
        <v>3</v>
      </c>
      <c r="E285" t="s">
        <v>114</v>
      </c>
      <c r="F285" t="str">
        <f>INDEX([1]Sheet1!$B$2:$B$290,MATCH(E285,[1]Sheet1!$A$2:$A$290,0))</f>
        <v>Noccaea caerulescens</v>
      </c>
    </row>
    <row r="286" spans="1:6">
      <c r="A286" t="s">
        <v>49</v>
      </c>
      <c r="B286">
        <v>20170719</v>
      </c>
      <c r="C286" t="s">
        <v>31</v>
      </c>
      <c r="D286">
        <v>3</v>
      </c>
      <c r="E286" t="s">
        <v>326</v>
      </c>
      <c r="F286" t="str">
        <f>INDEX([1]Sheet1!$B$2:$B$290,MATCH(E286,[1]Sheet1!$A$2:$A$290,0))</f>
        <v>Pimpinella saxifraga</v>
      </c>
    </row>
    <row r="287" spans="1:6">
      <c r="A287" t="s">
        <v>49</v>
      </c>
      <c r="B287">
        <v>20170719</v>
      </c>
      <c r="C287" t="s">
        <v>31</v>
      </c>
      <c r="D287">
        <v>3</v>
      </c>
      <c r="E287" t="s">
        <v>336</v>
      </c>
      <c r="F287" t="str">
        <f>INDEX([1]Sheet1!$B$2:$B$290,MATCH(E287,[1]Sheet1!$A$2:$A$290,0))</f>
        <v>Astragalus alpinus</v>
      </c>
    </row>
    <row r="288" spans="1:6">
      <c r="A288" t="s">
        <v>49</v>
      </c>
      <c r="B288">
        <v>20170719</v>
      </c>
      <c r="C288" t="s">
        <v>31</v>
      </c>
      <c r="D288">
        <v>3</v>
      </c>
      <c r="E288" t="s">
        <v>116</v>
      </c>
      <c r="F288" t="str">
        <f>INDEX([1]Sheet1!$B$2:$B$290,MATCH(E288,[1]Sheet1!$A$2:$A$290,0))</f>
        <v>Anthyllis vulneraria</v>
      </c>
    </row>
    <row r="289" spans="1:7">
      <c r="A289" t="s">
        <v>49</v>
      </c>
      <c r="B289">
        <v>20170719</v>
      </c>
      <c r="C289" t="s">
        <v>31</v>
      </c>
      <c r="D289">
        <v>3</v>
      </c>
      <c r="E289" t="s">
        <v>337</v>
      </c>
      <c r="F289" t="str">
        <f>INDEX([1]Sheet1!$B$2:$B$290,MATCH(E289,[1]Sheet1!$A$2:$A$290,0))</f>
        <v>Arabidopsis suecica</v>
      </c>
    </row>
    <row r="290" spans="1:7">
      <c r="A290" t="s">
        <v>49</v>
      </c>
      <c r="B290">
        <v>20170719</v>
      </c>
      <c r="C290" t="s">
        <v>31</v>
      </c>
      <c r="D290">
        <v>3</v>
      </c>
      <c r="E290" t="s">
        <v>285</v>
      </c>
      <c r="F290" t="str">
        <f>INDEX([1]Sheet1!$B$2:$B$290,MATCH(E290,[1]Sheet1!$A$2:$A$290,0))</f>
        <v>Dactylis glomerata</v>
      </c>
    </row>
    <row r="291" spans="1:7">
      <c r="A291" t="s">
        <v>49</v>
      </c>
      <c r="B291">
        <v>20170719</v>
      </c>
      <c r="C291" t="s">
        <v>31</v>
      </c>
      <c r="D291">
        <v>3</v>
      </c>
      <c r="E291" t="s">
        <v>104</v>
      </c>
      <c r="F291" t="str">
        <f>INDEX([1]Sheet1!$B$2:$B$290,MATCH(E291,[1]Sheet1!$A$2:$A$290,0))</f>
        <v>Scorzoneroides autumnalis</v>
      </c>
    </row>
    <row r="292" spans="1:7">
      <c r="A292" t="s">
        <v>49</v>
      </c>
      <c r="B292">
        <v>20170719</v>
      </c>
      <c r="C292" t="s">
        <v>31</v>
      </c>
      <c r="D292">
        <v>3</v>
      </c>
      <c r="E292" t="s">
        <v>342</v>
      </c>
      <c r="F292" t="str">
        <f>INDEX([1]Sheet1!$B$2:$B$290,MATCH(E292,[1]Sheet1!$A$2:$A$290,0))</f>
        <v>Carum carvi</v>
      </c>
    </row>
    <row r="293" spans="1:7">
      <c r="A293" t="s">
        <v>49</v>
      </c>
      <c r="B293">
        <v>20170719</v>
      </c>
      <c r="C293" t="s">
        <v>31</v>
      </c>
      <c r="D293">
        <v>3</v>
      </c>
      <c r="E293" t="s">
        <v>164</v>
      </c>
      <c r="F293" t="str">
        <f>INDEX([1]Sheet1!$B$2:$B$290,MATCH(E293,[1]Sheet1!$A$2:$A$290,0))</f>
        <v>Taraxacum</v>
      </c>
    </row>
    <row r="294" spans="1:7">
      <c r="A294" t="s">
        <v>49</v>
      </c>
      <c r="B294">
        <v>20170719</v>
      </c>
      <c r="C294" t="s">
        <v>31</v>
      </c>
      <c r="D294">
        <v>3</v>
      </c>
      <c r="E294" t="s">
        <v>140</v>
      </c>
      <c r="F294" t="str">
        <f>INDEX([1]Sheet1!$B$2:$B$290,MATCH(E294,[1]Sheet1!$A$2:$A$290,0))</f>
        <v>Trifolium pratense</v>
      </c>
    </row>
    <row r="295" spans="1:7">
      <c r="A295" t="s">
        <v>49</v>
      </c>
      <c r="B295">
        <v>20170719</v>
      </c>
      <c r="C295" t="s">
        <v>31</v>
      </c>
      <c r="D295">
        <v>3</v>
      </c>
      <c r="E295" t="s">
        <v>349</v>
      </c>
      <c r="F295" t="e">
        <f>INDEX([1]Sheet1!$B$2:$B$290,MATCH(E295,[1]Sheet1!$A$2:$A$290,0))</f>
        <v>#N/A</v>
      </c>
      <c r="G295" t="s">
        <v>97</v>
      </c>
    </row>
    <row r="296" spans="1:7">
      <c r="A296" t="s">
        <v>49</v>
      </c>
      <c r="B296">
        <v>20170719</v>
      </c>
      <c r="C296" t="s">
        <v>31</v>
      </c>
      <c r="D296">
        <v>3</v>
      </c>
      <c r="E296" t="s">
        <v>135</v>
      </c>
      <c r="F296" t="str">
        <f>INDEX([1]Sheet1!$B$2:$B$290,MATCH(E296,[1]Sheet1!$A$2:$A$290,0))</f>
        <v>Achillea millefolium</v>
      </c>
    </row>
    <row r="297" spans="1:7">
      <c r="A297" t="s">
        <v>49</v>
      </c>
      <c r="B297">
        <v>20170719</v>
      </c>
      <c r="C297" t="s">
        <v>31</v>
      </c>
      <c r="D297">
        <v>3</v>
      </c>
      <c r="E297" t="s">
        <v>316</v>
      </c>
      <c r="F297" t="str">
        <f>INDEX([1]Sheet1!$B$2:$B$290,MATCH(E297,[1]Sheet1!$A$2:$A$290,0))</f>
        <v>Arenaria serpyllifolia</v>
      </c>
    </row>
    <row r="298" spans="1:7">
      <c r="A298" t="s">
        <v>49</v>
      </c>
      <c r="B298">
        <v>20170719</v>
      </c>
      <c r="C298" t="s">
        <v>31</v>
      </c>
      <c r="D298">
        <v>3</v>
      </c>
      <c r="E298" t="s">
        <v>106</v>
      </c>
      <c r="F298" t="str">
        <f>INDEX([1]Sheet1!$B$2:$B$290,MATCH(E298,[1]Sheet1!$A$2:$A$290,0))</f>
        <v>Gallium mollugo</v>
      </c>
    </row>
    <row r="299" spans="1:7">
      <c r="A299" t="s">
        <v>49</v>
      </c>
      <c r="B299">
        <v>20170719</v>
      </c>
      <c r="C299" t="s">
        <v>31</v>
      </c>
      <c r="D299">
        <v>3</v>
      </c>
      <c r="E299" t="s">
        <v>118</v>
      </c>
      <c r="F299" t="str">
        <f>INDEX([1]Sheet1!$B$2:$B$290,MATCH(E299,[1]Sheet1!$A$2:$A$290,0))</f>
        <v>Knautia arvensis</v>
      </c>
    </row>
    <row r="300" spans="1:7">
      <c r="A300" t="s">
        <v>49</v>
      </c>
      <c r="B300">
        <v>20170719</v>
      </c>
      <c r="C300" t="s">
        <v>31</v>
      </c>
      <c r="D300">
        <v>4</v>
      </c>
      <c r="E300" t="s">
        <v>114</v>
      </c>
      <c r="F300" t="str">
        <f>INDEX([1]Sheet1!$B$2:$B$290,MATCH(E300,[1]Sheet1!$A$2:$A$290,0))</f>
        <v>Noccaea caerulescens</v>
      </c>
    </row>
    <row r="301" spans="1:7">
      <c r="A301" t="s">
        <v>49</v>
      </c>
      <c r="B301">
        <v>20170719</v>
      </c>
      <c r="C301" t="s">
        <v>31</v>
      </c>
      <c r="D301">
        <v>4</v>
      </c>
      <c r="E301" t="s">
        <v>326</v>
      </c>
      <c r="F301" t="str">
        <f>INDEX([1]Sheet1!$B$2:$B$290,MATCH(E301,[1]Sheet1!$A$2:$A$290,0))</f>
        <v>Pimpinella saxifraga</v>
      </c>
    </row>
    <row r="302" spans="1:7">
      <c r="A302" t="s">
        <v>49</v>
      </c>
      <c r="B302">
        <v>20170719</v>
      </c>
      <c r="C302" t="s">
        <v>31</v>
      </c>
      <c r="D302">
        <v>4</v>
      </c>
      <c r="E302" t="s">
        <v>318</v>
      </c>
      <c r="F302" t="str">
        <f>INDEX([1]Sheet1!$B$2:$B$290,MATCH(E302,[1]Sheet1!$A$2:$A$290,0))</f>
        <v>Cota tinctoria</v>
      </c>
    </row>
    <row r="303" spans="1:7">
      <c r="A303" t="s">
        <v>49</v>
      </c>
      <c r="B303">
        <v>20170719</v>
      </c>
      <c r="C303" t="s">
        <v>31</v>
      </c>
      <c r="D303">
        <v>4</v>
      </c>
      <c r="E303" t="s">
        <v>116</v>
      </c>
      <c r="F303" t="str">
        <f>INDEX([1]Sheet1!$B$2:$B$290,MATCH(E303,[1]Sheet1!$A$2:$A$290,0))</f>
        <v>Anthyllis vulneraria</v>
      </c>
    </row>
    <row r="304" spans="1:7">
      <c r="A304" t="s">
        <v>49</v>
      </c>
      <c r="B304">
        <v>20170719</v>
      </c>
      <c r="C304" t="s">
        <v>31</v>
      </c>
      <c r="D304">
        <v>4</v>
      </c>
      <c r="E304" t="s">
        <v>337</v>
      </c>
      <c r="F304" t="str">
        <f>INDEX([1]Sheet1!$B$2:$B$290,MATCH(E304,[1]Sheet1!$A$2:$A$290,0))</f>
        <v>Arabidopsis suecica</v>
      </c>
    </row>
    <row r="305" spans="1:6">
      <c r="A305" t="s">
        <v>49</v>
      </c>
      <c r="B305">
        <v>20170719</v>
      </c>
      <c r="C305" t="s">
        <v>31</v>
      </c>
      <c r="D305">
        <v>4</v>
      </c>
      <c r="E305" t="s">
        <v>301</v>
      </c>
      <c r="F305" t="str">
        <f>INDEX([1]Sheet1!$B$2:$B$290,MATCH(E305,[1]Sheet1!$A$2:$A$290,0))</f>
        <v>Lotus corniculatus</v>
      </c>
    </row>
    <row r="306" spans="1:6">
      <c r="A306" t="s">
        <v>49</v>
      </c>
      <c r="B306">
        <v>20170719</v>
      </c>
      <c r="C306" t="s">
        <v>31</v>
      </c>
      <c r="D306">
        <v>4</v>
      </c>
      <c r="E306" t="s">
        <v>164</v>
      </c>
      <c r="F306" t="str">
        <f>INDEX([1]Sheet1!$B$2:$B$290,MATCH(E306,[1]Sheet1!$A$2:$A$290,0))</f>
        <v>Taraxacum</v>
      </c>
    </row>
    <row r="307" spans="1:6">
      <c r="A307" t="s">
        <v>49</v>
      </c>
      <c r="B307">
        <v>20170719</v>
      </c>
      <c r="C307" t="s">
        <v>31</v>
      </c>
      <c r="D307">
        <v>4</v>
      </c>
      <c r="E307" t="s">
        <v>164</v>
      </c>
      <c r="F307" t="str">
        <f>INDEX([1]Sheet1!$B$2:$B$290,MATCH(E307,[1]Sheet1!$A$2:$A$290,0))</f>
        <v>Taraxacum</v>
      </c>
    </row>
    <row r="308" spans="1:6">
      <c r="A308" t="s">
        <v>49</v>
      </c>
      <c r="B308">
        <v>20170719</v>
      </c>
      <c r="C308" t="s">
        <v>31</v>
      </c>
      <c r="D308">
        <v>4</v>
      </c>
      <c r="E308" t="s">
        <v>103</v>
      </c>
      <c r="F308" t="str">
        <f>INDEX([1]Sheet1!$B$2:$B$290,MATCH(E308,[1]Sheet1!$A$2:$A$290,0))</f>
        <v>Festuca rubra</v>
      </c>
    </row>
    <row r="309" spans="1:6">
      <c r="A309" t="s">
        <v>49</v>
      </c>
      <c r="B309">
        <v>20170719</v>
      </c>
      <c r="C309" t="s">
        <v>31</v>
      </c>
      <c r="D309">
        <v>4</v>
      </c>
      <c r="E309" t="s">
        <v>135</v>
      </c>
      <c r="F309" t="str">
        <f>INDEX([1]Sheet1!$B$2:$B$290,MATCH(E309,[1]Sheet1!$A$2:$A$290,0))</f>
        <v>Achillea millefolium</v>
      </c>
    </row>
    <row r="310" spans="1:6">
      <c r="A310" t="s">
        <v>49</v>
      </c>
      <c r="B310">
        <v>20170719</v>
      </c>
      <c r="C310" t="s">
        <v>31</v>
      </c>
      <c r="D310">
        <v>4</v>
      </c>
      <c r="E310" t="s">
        <v>316</v>
      </c>
      <c r="F310" t="str">
        <f>INDEX([1]Sheet1!$B$2:$B$290,MATCH(E310,[1]Sheet1!$A$2:$A$290,0))</f>
        <v>Arenaria serpyllifolia</v>
      </c>
    </row>
    <row r="311" spans="1:6">
      <c r="A311" t="s">
        <v>49</v>
      </c>
      <c r="B311">
        <v>20170719</v>
      </c>
      <c r="C311" t="s">
        <v>31</v>
      </c>
      <c r="D311">
        <v>4</v>
      </c>
      <c r="E311" t="s">
        <v>106</v>
      </c>
      <c r="F311" t="str">
        <f>INDEX([1]Sheet1!$B$2:$B$290,MATCH(E311,[1]Sheet1!$A$2:$A$290,0))</f>
        <v>Gallium mollugo</v>
      </c>
    </row>
    <row r="312" spans="1:6">
      <c r="A312" t="s">
        <v>49</v>
      </c>
      <c r="B312">
        <v>20170719</v>
      </c>
      <c r="C312" t="s">
        <v>31</v>
      </c>
      <c r="D312">
        <v>4</v>
      </c>
      <c r="E312" t="s">
        <v>351</v>
      </c>
      <c r="F312" t="str">
        <f>INDEX([1]Sheet1!$B$2:$B$290,MATCH(E312,[1]Sheet1!$A$2:$A$290,0))</f>
        <v>Pilosella suecica</v>
      </c>
    </row>
    <row r="313" spans="1:6">
      <c r="A313" t="s">
        <v>49</v>
      </c>
      <c r="B313">
        <v>20170719</v>
      </c>
      <c r="C313" t="s">
        <v>31</v>
      </c>
      <c r="D313">
        <v>4</v>
      </c>
      <c r="E313" t="s">
        <v>45</v>
      </c>
      <c r="F313" t="s">
        <v>45</v>
      </c>
    </row>
    <row r="314" spans="1:6">
      <c r="A314" t="s">
        <v>49</v>
      </c>
      <c r="B314">
        <v>20170719</v>
      </c>
      <c r="C314" t="s">
        <v>31</v>
      </c>
      <c r="D314">
        <v>4</v>
      </c>
      <c r="E314" t="s">
        <v>352</v>
      </c>
      <c r="F314" t="str">
        <f>INDEX([1]Sheet1!$B$2:$B$290,MATCH(E314,[1]Sheet1!$A$2:$A$290,0))</f>
        <v>Silene latifolia</v>
      </c>
    </row>
    <row r="315" spans="1:6">
      <c r="A315" t="s">
        <v>49</v>
      </c>
      <c r="B315">
        <v>20170719</v>
      </c>
      <c r="C315" t="s">
        <v>31</v>
      </c>
      <c r="D315">
        <v>5</v>
      </c>
      <c r="E315" t="s">
        <v>114</v>
      </c>
      <c r="F315" t="str">
        <f>INDEX([1]Sheet1!$B$2:$B$290,MATCH(E315,[1]Sheet1!$A$2:$A$290,0))</f>
        <v>Noccaea caerulescens</v>
      </c>
    </row>
    <row r="316" spans="1:6">
      <c r="A316" t="s">
        <v>49</v>
      </c>
      <c r="B316">
        <v>20170719</v>
      </c>
      <c r="C316" t="s">
        <v>31</v>
      </c>
      <c r="D316">
        <v>5</v>
      </c>
      <c r="E316" t="s">
        <v>326</v>
      </c>
      <c r="F316" t="str">
        <f>INDEX([1]Sheet1!$B$2:$B$290,MATCH(E316,[1]Sheet1!$A$2:$A$290,0))</f>
        <v>Pimpinella saxifraga</v>
      </c>
    </row>
    <row r="317" spans="1:6">
      <c r="A317" t="s">
        <v>49</v>
      </c>
      <c r="B317">
        <v>20170719</v>
      </c>
      <c r="C317" t="s">
        <v>31</v>
      </c>
      <c r="D317">
        <v>5</v>
      </c>
      <c r="E317" t="s">
        <v>318</v>
      </c>
      <c r="F317" t="str">
        <f>INDEX([1]Sheet1!$B$2:$B$290,MATCH(E317,[1]Sheet1!$A$2:$A$290,0))</f>
        <v>Cota tinctoria</v>
      </c>
    </row>
    <row r="318" spans="1:6">
      <c r="A318" t="s">
        <v>49</v>
      </c>
      <c r="B318">
        <v>20170719</v>
      </c>
      <c r="C318" t="s">
        <v>31</v>
      </c>
      <c r="D318">
        <v>5</v>
      </c>
      <c r="E318" t="s">
        <v>337</v>
      </c>
      <c r="F318" t="str">
        <f>INDEX([1]Sheet1!$B$2:$B$290,MATCH(E318,[1]Sheet1!$A$2:$A$290,0))</f>
        <v>Arabidopsis suecica</v>
      </c>
    </row>
    <row r="319" spans="1:6">
      <c r="A319" t="s">
        <v>49</v>
      </c>
      <c r="B319">
        <v>20170719</v>
      </c>
      <c r="C319" t="s">
        <v>31</v>
      </c>
      <c r="D319">
        <v>5</v>
      </c>
      <c r="E319" t="s">
        <v>104</v>
      </c>
      <c r="F319" t="str">
        <f>INDEX([1]Sheet1!$B$2:$B$290,MATCH(E319,[1]Sheet1!$A$2:$A$290,0))</f>
        <v>Scorzoneroides autumnalis</v>
      </c>
    </row>
    <row r="320" spans="1:6">
      <c r="A320" t="s">
        <v>49</v>
      </c>
      <c r="B320">
        <v>20170719</v>
      </c>
      <c r="C320" t="s">
        <v>31</v>
      </c>
      <c r="D320">
        <v>5</v>
      </c>
      <c r="E320" t="s">
        <v>353</v>
      </c>
      <c r="F320" t="str">
        <f>INDEX([1]Sheet1!$B$2:$B$290,MATCH(E320,[1]Sheet1!$A$2:$A$290,0))</f>
        <v>Senecio viscosus</v>
      </c>
    </row>
    <row r="321" spans="1:7">
      <c r="A321" t="s">
        <v>49</v>
      </c>
      <c r="B321">
        <v>20170719</v>
      </c>
      <c r="C321" t="s">
        <v>31</v>
      </c>
      <c r="D321">
        <v>5</v>
      </c>
      <c r="E321" t="s">
        <v>301</v>
      </c>
      <c r="F321" t="str">
        <f>INDEX([1]Sheet1!$B$2:$B$290,MATCH(E321,[1]Sheet1!$A$2:$A$290,0))</f>
        <v>Lotus corniculatus</v>
      </c>
    </row>
    <row r="322" spans="1:7">
      <c r="A322" t="s">
        <v>49</v>
      </c>
      <c r="B322">
        <v>20170719</v>
      </c>
      <c r="C322" t="s">
        <v>31</v>
      </c>
      <c r="D322">
        <v>5</v>
      </c>
      <c r="E322" t="s">
        <v>164</v>
      </c>
      <c r="F322" t="str">
        <f>INDEX([1]Sheet1!$B$2:$B$290,MATCH(E322,[1]Sheet1!$A$2:$A$290,0))</f>
        <v>Taraxacum</v>
      </c>
    </row>
    <row r="323" spans="1:7">
      <c r="A323" t="s">
        <v>49</v>
      </c>
      <c r="B323">
        <v>20170719</v>
      </c>
      <c r="C323" t="s">
        <v>31</v>
      </c>
      <c r="D323">
        <v>5</v>
      </c>
      <c r="E323" t="s">
        <v>103</v>
      </c>
      <c r="F323" t="str">
        <f>INDEX([1]Sheet1!$B$2:$B$290,MATCH(E323,[1]Sheet1!$A$2:$A$290,0))</f>
        <v>Festuca rubra</v>
      </c>
    </row>
    <row r="324" spans="1:7">
      <c r="A324" t="s">
        <v>49</v>
      </c>
      <c r="B324">
        <v>20170719</v>
      </c>
      <c r="C324" t="s">
        <v>31</v>
      </c>
      <c r="D324">
        <v>5</v>
      </c>
      <c r="E324" t="s">
        <v>135</v>
      </c>
      <c r="F324" t="str">
        <f>INDEX([1]Sheet1!$B$2:$B$290,MATCH(E324,[1]Sheet1!$A$2:$A$290,0))</f>
        <v>Achillea millefolium</v>
      </c>
    </row>
    <row r="325" spans="1:7">
      <c r="A325" t="s">
        <v>49</v>
      </c>
      <c r="B325">
        <v>20170719</v>
      </c>
      <c r="C325" t="s">
        <v>31</v>
      </c>
      <c r="D325">
        <v>5</v>
      </c>
      <c r="E325" t="s">
        <v>316</v>
      </c>
      <c r="F325" t="str">
        <f>INDEX([1]Sheet1!$B$2:$B$290,MATCH(E325,[1]Sheet1!$A$2:$A$290,0))</f>
        <v>Arenaria serpyllifolia</v>
      </c>
    </row>
    <row r="326" spans="1:7">
      <c r="A326" t="s">
        <v>49</v>
      </c>
      <c r="B326">
        <v>20170719</v>
      </c>
      <c r="C326" t="s">
        <v>31</v>
      </c>
      <c r="D326">
        <v>5</v>
      </c>
      <c r="E326" t="s">
        <v>354</v>
      </c>
      <c r="F326" t="str">
        <f>INDEX([1]Sheet1!$B$2:$B$290,MATCH(E326,[1]Sheet1!$A$2:$A$290,0))</f>
        <v>Geranium sylvaticum</v>
      </c>
    </row>
    <row r="327" spans="1:7">
      <c r="A327" t="s">
        <v>49</v>
      </c>
      <c r="B327">
        <v>20170719</v>
      </c>
      <c r="C327" t="s">
        <v>31</v>
      </c>
      <c r="D327">
        <v>5</v>
      </c>
      <c r="E327" t="s">
        <v>106</v>
      </c>
      <c r="F327" t="str">
        <f>INDEX([1]Sheet1!$B$2:$B$290,MATCH(E327,[1]Sheet1!$A$2:$A$290,0))</f>
        <v>Gallium mollugo</v>
      </c>
    </row>
    <row r="328" spans="1:7">
      <c r="A328" t="s">
        <v>49</v>
      </c>
      <c r="B328">
        <v>20170719</v>
      </c>
      <c r="C328" t="s">
        <v>31</v>
      </c>
      <c r="D328">
        <v>5</v>
      </c>
      <c r="E328" t="s">
        <v>118</v>
      </c>
      <c r="F328" t="str">
        <f>INDEX([1]Sheet1!$B$2:$B$290,MATCH(E328,[1]Sheet1!$A$2:$A$290,0))</f>
        <v>Knautia arvensis</v>
      </c>
    </row>
    <row r="329" spans="1:7">
      <c r="A329" t="s">
        <v>49</v>
      </c>
      <c r="B329">
        <v>20170719</v>
      </c>
      <c r="C329" t="s">
        <v>31</v>
      </c>
      <c r="D329">
        <v>6</v>
      </c>
      <c r="E329" t="s">
        <v>114</v>
      </c>
      <c r="F329" t="str">
        <f>INDEX([1]Sheet1!$B$2:$B$290,MATCH(E329,[1]Sheet1!$A$2:$A$290,0))</f>
        <v>Noccaea caerulescens</v>
      </c>
    </row>
    <row r="330" spans="1:7">
      <c r="A330" t="s">
        <v>49</v>
      </c>
      <c r="B330">
        <v>20170719</v>
      </c>
      <c r="C330" t="s">
        <v>31</v>
      </c>
      <c r="D330">
        <v>6</v>
      </c>
      <c r="E330" t="s">
        <v>326</v>
      </c>
      <c r="F330" t="str">
        <f>INDEX([1]Sheet1!$B$2:$B$290,MATCH(E330,[1]Sheet1!$A$2:$A$290,0))</f>
        <v>Pimpinella saxifraga</v>
      </c>
    </row>
    <row r="331" spans="1:7">
      <c r="A331" t="s">
        <v>49</v>
      </c>
      <c r="B331">
        <v>20170719</v>
      </c>
      <c r="C331" t="s">
        <v>31</v>
      </c>
      <c r="D331">
        <v>6</v>
      </c>
      <c r="E331" t="s">
        <v>318</v>
      </c>
      <c r="F331" t="str">
        <f>INDEX([1]Sheet1!$B$2:$B$290,MATCH(E331,[1]Sheet1!$A$2:$A$290,0))</f>
        <v>Cota tinctoria</v>
      </c>
    </row>
    <row r="332" spans="1:7">
      <c r="A332" t="s">
        <v>49</v>
      </c>
      <c r="B332">
        <v>20170719</v>
      </c>
      <c r="C332" t="s">
        <v>31</v>
      </c>
      <c r="D332">
        <v>6</v>
      </c>
      <c r="E332" t="s">
        <v>337</v>
      </c>
      <c r="F332" t="str">
        <f>INDEX([1]Sheet1!$B$2:$B$290,MATCH(E332,[1]Sheet1!$A$2:$A$290,0))</f>
        <v>Arabidopsis suecica</v>
      </c>
    </row>
    <row r="333" spans="1:7">
      <c r="A333" t="s">
        <v>49</v>
      </c>
      <c r="B333">
        <v>20170719</v>
      </c>
      <c r="C333" t="s">
        <v>31</v>
      </c>
      <c r="D333">
        <v>6</v>
      </c>
      <c r="E333" t="s">
        <v>285</v>
      </c>
      <c r="F333" t="str">
        <f>INDEX([1]Sheet1!$B$2:$B$290,MATCH(E333,[1]Sheet1!$A$2:$A$290,0))</f>
        <v>Dactylis glomerata</v>
      </c>
    </row>
    <row r="334" spans="1:7">
      <c r="A334" t="s">
        <v>49</v>
      </c>
      <c r="B334">
        <v>20170719</v>
      </c>
      <c r="C334" t="s">
        <v>31</v>
      </c>
      <c r="D334">
        <v>6</v>
      </c>
      <c r="E334" t="s">
        <v>104</v>
      </c>
      <c r="F334" t="str">
        <f>INDEX([1]Sheet1!$B$2:$B$290,MATCH(E334,[1]Sheet1!$A$2:$A$290,0))</f>
        <v>Scorzoneroides autumnalis</v>
      </c>
    </row>
    <row r="335" spans="1:7">
      <c r="A335" t="s">
        <v>49</v>
      </c>
      <c r="B335">
        <v>20170719</v>
      </c>
      <c r="C335" t="s">
        <v>31</v>
      </c>
      <c r="D335">
        <v>6</v>
      </c>
      <c r="E335" t="s">
        <v>353</v>
      </c>
      <c r="F335" t="str">
        <f>INDEX([1]Sheet1!$B$2:$B$290,MATCH(E335,[1]Sheet1!$A$2:$A$290,0))</f>
        <v>Senecio viscosus</v>
      </c>
    </row>
    <row r="336" spans="1:7">
      <c r="A336" t="s">
        <v>49</v>
      </c>
      <c r="B336">
        <v>20170719</v>
      </c>
      <c r="C336" t="s">
        <v>31</v>
      </c>
      <c r="D336">
        <v>6</v>
      </c>
      <c r="E336" t="s">
        <v>355</v>
      </c>
      <c r="F336" t="e">
        <f>INDEX([1]Sheet1!$B$2:$B$290,MATCH(E336,[1]Sheet1!$A$2:$A$290,0))</f>
        <v>#N/A</v>
      </c>
      <c r="G336" t="s">
        <v>62</v>
      </c>
    </row>
    <row r="337" spans="1:6">
      <c r="A337" t="s">
        <v>49</v>
      </c>
      <c r="B337">
        <v>20170719</v>
      </c>
      <c r="C337" t="s">
        <v>31</v>
      </c>
      <c r="D337">
        <v>6</v>
      </c>
      <c r="E337" t="s">
        <v>301</v>
      </c>
      <c r="F337" t="str">
        <f>INDEX([1]Sheet1!$B$2:$B$290,MATCH(E337,[1]Sheet1!$A$2:$A$290,0))</f>
        <v>Lotus corniculatus</v>
      </c>
    </row>
    <row r="338" spans="1:6">
      <c r="A338" t="s">
        <v>49</v>
      </c>
      <c r="B338">
        <v>20170719</v>
      </c>
      <c r="C338" t="s">
        <v>31</v>
      </c>
      <c r="D338">
        <v>6</v>
      </c>
      <c r="E338" t="s">
        <v>164</v>
      </c>
      <c r="F338" t="str">
        <f>INDEX([1]Sheet1!$B$2:$B$290,MATCH(E338,[1]Sheet1!$A$2:$A$290,0))</f>
        <v>Taraxacum</v>
      </c>
    </row>
    <row r="339" spans="1:6">
      <c r="A339" t="s">
        <v>49</v>
      </c>
      <c r="B339">
        <v>20170719</v>
      </c>
      <c r="C339" t="s">
        <v>31</v>
      </c>
      <c r="D339">
        <v>6</v>
      </c>
      <c r="E339" t="s">
        <v>164</v>
      </c>
      <c r="F339" t="str">
        <f>INDEX([1]Sheet1!$B$2:$B$290,MATCH(E339,[1]Sheet1!$A$2:$A$290,0))</f>
        <v>Taraxacum</v>
      </c>
    </row>
    <row r="340" spans="1:6">
      <c r="A340" t="s">
        <v>49</v>
      </c>
      <c r="B340">
        <v>20170719</v>
      </c>
      <c r="C340" t="s">
        <v>31</v>
      </c>
      <c r="D340">
        <v>6</v>
      </c>
      <c r="E340" t="s">
        <v>140</v>
      </c>
      <c r="F340" t="str">
        <f>INDEX([1]Sheet1!$B$2:$B$290,MATCH(E340,[1]Sheet1!$A$2:$A$290,0))</f>
        <v>Trifolium pratense</v>
      </c>
    </row>
    <row r="341" spans="1:6">
      <c r="A341" t="s">
        <v>49</v>
      </c>
      <c r="B341">
        <v>20170719</v>
      </c>
      <c r="C341" t="s">
        <v>31</v>
      </c>
      <c r="D341">
        <v>6</v>
      </c>
      <c r="E341" t="s">
        <v>103</v>
      </c>
      <c r="F341" t="str">
        <f>INDEX([1]Sheet1!$B$2:$B$290,MATCH(E341,[1]Sheet1!$A$2:$A$290,0))</f>
        <v>Festuca rubra</v>
      </c>
    </row>
    <row r="342" spans="1:6">
      <c r="A342" t="s">
        <v>49</v>
      </c>
      <c r="B342">
        <v>20170719</v>
      </c>
      <c r="C342" t="s">
        <v>31</v>
      </c>
      <c r="D342">
        <v>6</v>
      </c>
      <c r="E342" t="s">
        <v>135</v>
      </c>
      <c r="F342" t="str">
        <f>INDEX([1]Sheet1!$B$2:$B$290,MATCH(E342,[1]Sheet1!$A$2:$A$290,0))</f>
        <v>Achillea millefolium</v>
      </c>
    </row>
    <row r="343" spans="1:6">
      <c r="A343" t="s">
        <v>49</v>
      </c>
      <c r="B343">
        <v>20170719</v>
      </c>
      <c r="C343" t="s">
        <v>31</v>
      </c>
      <c r="D343">
        <v>6</v>
      </c>
      <c r="E343" t="s">
        <v>356</v>
      </c>
      <c r="F343" t="str">
        <f>INDEX([1]Sheet1!$B$2:$B$290,MATCH(E343,[1]Sheet1!$A$2:$A$290,0))</f>
        <v>Heracleum sphondylium subsp. sibiricum</v>
      </c>
    </row>
    <row r="344" spans="1:6">
      <c r="A344" t="s">
        <v>49</v>
      </c>
      <c r="B344">
        <v>20170719</v>
      </c>
      <c r="C344" t="s">
        <v>31</v>
      </c>
      <c r="D344">
        <v>6</v>
      </c>
      <c r="E344" t="s">
        <v>357</v>
      </c>
      <c r="F344" t="str">
        <f>INDEX([1]Sheet1!$B$2:$B$290,MATCH(E344,[1]Sheet1!$A$2:$A$290,0))</f>
        <v>Ranunculus acris</v>
      </c>
    </row>
    <row r="345" spans="1:6">
      <c r="A345" t="s">
        <v>49</v>
      </c>
      <c r="B345">
        <v>20170719</v>
      </c>
      <c r="C345" t="s">
        <v>31</v>
      </c>
      <c r="D345">
        <v>6</v>
      </c>
      <c r="E345" t="s">
        <v>106</v>
      </c>
      <c r="F345" t="str">
        <f>INDEX([1]Sheet1!$B$2:$B$290,MATCH(E345,[1]Sheet1!$A$2:$A$290,0))</f>
        <v>Gallium mollugo</v>
      </c>
    </row>
    <row r="346" spans="1:6">
      <c r="A346" t="s">
        <v>49</v>
      </c>
      <c r="B346">
        <v>20170719</v>
      </c>
      <c r="C346" t="s">
        <v>31</v>
      </c>
      <c r="D346">
        <v>6</v>
      </c>
      <c r="E346" t="s">
        <v>45</v>
      </c>
      <c r="F346" t="s">
        <v>45</v>
      </c>
    </row>
    <row r="347" spans="1:6">
      <c r="A347" t="s">
        <v>49</v>
      </c>
      <c r="B347">
        <v>20170719</v>
      </c>
      <c r="C347" t="s">
        <v>31</v>
      </c>
      <c r="D347">
        <v>6</v>
      </c>
      <c r="E347" t="s">
        <v>118</v>
      </c>
      <c r="F347" t="str">
        <f>INDEX([1]Sheet1!$B$2:$B$290,MATCH(E347,[1]Sheet1!$A$2:$A$290,0))</f>
        <v>Knautia arvensis</v>
      </c>
    </row>
    <row r="348" spans="1:6">
      <c r="A348" t="s">
        <v>63</v>
      </c>
      <c r="B348">
        <v>20170720</v>
      </c>
      <c r="C348" t="s">
        <v>31</v>
      </c>
      <c r="D348">
        <v>1</v>
      </c>
      <c r="E348" t="s">
        <v>318</v>
      </c>
      <c r="F348" t="str">
        <f>INDEX([1]Sheet1!$B$2:$B$290,MATCH(E348,[1]Sheet1!$A$2:$A$290,0))</f>
        <v>Cota tinctoria</v>
      </c>
    </row>
    <row r="349" spans="1:6">
      <c r="A349" t="s">
        <v>63</v>
      </c>
      <c r="B349">
        <v>20170720</v>
      </c>
      <c r="C349" t="s">
        <v>31</v>
      </c>
      <c r="D349">
        <v>1</v>
      </c>
      <c r="E349" t="s">
        <v>345</v>
      </c>
      <c r="F349" t="str">
        <f>INDEX([1]Sheet1!$B$2:$B$290,MATCH(E349,[1]Sheet1!$A$2:$A$290,0))</f>
        <v>Matricaria discoidea</v>
      </c>
    </row>
    <row r="350" spans="1:6">
      <c r="A350" t="s">
        <v>63</v>
      </c>
      <c r="B350">
        <v>20170720</v>
      </c>
      <c r="C350" t="s">
        <v>31</v>
      </c>
      <c r="D350">
        <v>1</v>
      </c>
      <c r="E350" t="s">
        <v>116</v>
      </c>
      <c r="F350" t="str">
        <f>INDEX([1]Sheet1!$B$2:$B$290,MATCH(E350,[1]Sheet1!$A$2:$A$290,0))</f>
        <v>Anthyllis vulneraria</v>
      </c>
    </row>
    <row r="351" spans="1:6">
      <c r="A351" t="s">
        <v>63</v>
      </c>
      <c r="B351">
        <v>20170720</v>
      </c>
      <c r="C351" t="s">
        <v>31</v>
      </c>
      <c r="D351">
        <v>1</v>
      </c>
      <c r="E351" t="s">
        <v>337</v>
      </c>
      <c r="F351" t="str">
        <f>INDEX([1]Sheet1!$B$2:$B$290,MATCH(E351,[1]Sheet1!$A$2:$A$290,0))</f>
        <v>Arabidopsis suecica</v>
      </c>
    </row>
    <row r="352" spans="1:6">
      <c r="A352" t="s">
        <v>63</v>
      </c>
      <c r="B352">
        <v>20170720</v>
      </c>
      <c r="C352" t="s">
        <v>31</v>
      </c>
      <c r="D352">
        <v>1</v>
      </c>
      <c r="E352" t="s">
        <v>137</v>
      </c>
      <c r="F352" t="str">
        <f>INDEX([1]Sheet1!$B$2:$B$290,MATCH(E352,[1]Sheet1!$A$2:$A$290,0))</f>
        <v>Artemisia vulgaris</v>
      </c>
    </row>
    <row r="353" spans="1:6">
      <c r="A353" t="s">
        <v>63</v>
      </c>
      <c r="B353">
        <v>20170720</v>
      </c>
      <c r="C353" t="s">
        <v>31</v>
      </c>
      <c r="D353">
        <v>1</v>
      </c>
      <c r="E353" t="s">
        <v>104</v>
      </c>
      <c r="F353" t="str">
        <f>INDEX([1]Sheet1!$B$2:$B$290,MATCH(E353,[1]Sheet1!$A$2:$A$290,0))</f>
        <v>Scorzoneroides autumnalis</v>
      </c>
    </row>
    <row r="354" spans="1:6">
      <c r="A354" t="s">
        <v>63</v>
      </c>
      <c r="B354">
        <v>20170720</v>
      </c>
      <c r="C354" t="s">
        <v>31</v>
      </c>
      <c r="D354">
        <v>1</v>
      </c>
      <c r="E354" t="s">
        <v>339</v>
      </c>
      <c r="F354" t="str">
        <f>INDEX([1]Sheet1!$B$2:$B$290,MATCH(E354,[1]Sheet1!$A$2:$A$290,0))</f>
        <v>Crepis tectorum</v>
      </c>
    </row>
    <row r="355" spans="1:6">
      <c r="A355" t="s">
        <v>63</v>
      </c>
      <c r="B355">
        <v>20170720</v>
      </c>
      <c r="C355" t="s">
        <v>31</v>
      </c>
      <c r="D355">
        <v>1</v>
      </c>
      <c r="E355" t="s">
        <v>105</v>
      </c>
      <c r="F355" t="str">
        <f>INDEX([1]Sheet1!$B$2:$B$290,MATCH(E355,[1]Sheet1!$A$2:$A$290,0))</f>
        <v>Vicia cracca</v>
      </c>
    </row>
    <row r="356" spans="1:6">
      <c r="A356" t="s">
        <v>63</v>
      </c>
      <c r="B356">
        <v>20170720</v>
      </c>
      <c r="C356" t="s">
        <v>31</v>
      </c>
      <c r="D356">
        <v>1</v>
      </c>
      <c r="E356" t="s">
        <v>164</v>
      </c>
      <c r="F356" t="str">
        <f>INDEX([1]Sheet1!$B$2:$B$290,MATCH(E356,[1]Sheet1!$A$2:$A$290,0))</f>
        <v>Taraxacum</v>
      </c>
    </row>
    <row r="357" spans="1:6">
      <c r="A357" t="s">
        <v>63</v>
      </c>
      <c r="B357">
        <v>20170720</v>
      </c>
      <c r="C357" t="s">
        <v>31</v>
      </c>
      <c r="D357">
        <v>1</v>
      </c>
      <c r="E357" t="s">
        <v>107</v>
      </c>
      <c r="F357" t="str">
        <f>INDEX([1]Sheet1!$B$2:$B$290,MATCH(E357,[1]Sheet1!$A$2:$A$290,0))</f>
        <v>Tanacetum vulgare</v>
      </c>
    </row>
    <row r="358" spans="1:6">
      <c r="A358" t="s">
        <v>63</v>
      </c>
      <c r="B358">
        <v>20170720</v>
      </c>
      <c r="C358" t="s">
        <v>31</v>
      </c>
      <c r="D358">
        <v>1</v>
      </c>
      <c r="E358" t="s">
        <v>103</v>
      </c>
      <c r="F358" t="str">
        <f>INDEX([1]Sheet1!$B$2:$B$290,MATCH(E358,[1]Sheet1!$A$2:$A$290,0))</f>
        <v>Festuca rubra</v>
      </c>
    </row>
    <row r="359" spans="1:6">
      <c r="A359" t="s">
        <v>63</v>
      </c>
      <c r="B359">
        <v>20170720</v>
      </c>
      <c r="C359" t="s">
        <v>31</v>
      </c>
      <c r="D359">
        <v>1</v>
      </c>
      <c r="E359" t="s">
        <v>340</v>
      </c>
      <c r="F359" t="str">
        <f>INDEX([1]Sheet1!$B$2:$B$290,MATCH(E359,[1]Sheet1!$A$2:$A$290,0))</f>
        <v>Chaenorhinum minus</v>
      </c>
    </row>
    <row r="360" spans="1:6">
      <c r="A360" t="s">
        <v>63</v>
      </c>
      <c r="B360">
        <v>20170720</v>
      </c>
      <c r="C360" t="s">
        <v>31</v>
      </c>
      <c r="D360">
        <v>1</v>
      </c>
      <c r="E360" t="s">
        <v>45</v>
      </c>
      <c r="F360" t="s">
        <v>45</v>
      </c>
    </row>
    <row r="361" spans="1:6">
      <c r="A361" t="s">
        <v>63</v>
      </c>
      <c r="B361">
        <v>20170720</v>
      </c>
      <c r="C361" t="s">
        <v>31</v>
      </c>
      <c r="D361">
        <v>2</v>
      </c>
      <c r="E361" t="s">
        <v>44</v>
      </c>
      <c r="F361" t="s">
        <v>44</v>
      </c>
    </row>
    <row r="362" spans="1:6">
      <c r="A362" t="s">
        <v>63</v>
      </c>
      <c r="B362">
        <v>20170720</v>
      </c>
      <c r="C362" t="s">
        <v>31</v>
      </c>
      <c r="D362">
        <v>2</v>
      </c>
      <c r="E362" t="s">
        <v>336</v>
      </c>
      <c r="F362" t="str">
        <f>INDEX([1]Sheet1!$B$2:$B$290,MATCH(E362,[1]Sheet1!$A$2:$A$290,0))</f>
        <v>Astragalus alpinus</v>
      </c>
    </row>
    <row r="363" spans="1:6">
      <c r="A363" t="s">
        <v>63</v>
      </c>
      <c r="B363">
        <v>20170720</v>
      </c>
      <c r="C363" t="s">
        <v>31</v>
      </c>
      <c r="D363">
        <v>2</v>
      </c>
      <c r="E363" t="s">
        <v>318</v>
      </c>
      <c r="F363" t="str">
        <f>INDEX([1]Sheet1!$B$2:$B$290,MATCH(E363,[1]Sheet1!$A$2:$A$290,0))</f>
        <v>Cota tinctoria</v>
      </c>
    </row>
    <row r="364" spans="1:6">
      <c r="A364" t="s">
        <v>63</v>
      </c>
      <c r="B364">
        <v>20170720</v>
      </c>
      <c r="C364" t="s">
        <v>31</v>
      </c>
      <c r="D364">
        <v>2</v>
      </c>
      <c r="E364" t="s">
        <v>345</v>
      </c>
      <c r="F364" t="str">
        <f>INDEX([1]Sheet1!$B$2:$B$290,MATCH(E364,[1]Sheet1!$A$2:$A$290,0))</f>
        <v>Matricaria discoidea</v>
      </c>
    </row>
    <row r="365" spans="1:6">
      <c r="A365" t="s">
        <v>63</v>
      </c>
      <c r="B365">
        <v>20170720</v>
      </c>
      <c r="C365" t="s">
        <v>31</v>
      </c>
      <c r="D365">
        <v>2</v>
      </c>
      <c r="E365" t="s">
        <v>116</v>
      </c>
      <c r="F365" t="str">
        <f>INDEX([1]Sheet1!$B$2:$B$290,MATCH(E365,[1]Sheet1!$A$2:$A$290,0))</f>
        <v>Anthyllis vulneraria</v>
      </c>
    </row>
    <row r="366" spans="1:6">
      <c r="A366" t="s">
        <v>63</v>
      </c>
      <c r="B366">
        <v>20170720</v>
      </c>
      <c r="C366" t="s">
        <v>31</v>
      </c>
      <c r="D366">
        <v>2</v>
      </c>
      <c r="E366" t="s">
        <v>137</v>
      </c>
      <c r="F366" t="str">
        <f>INDEX([1]Sheet1!$B$2:$B$290,MATCH(E366,[1]Sheet1!$A$2:$A$290,0))</f>
        <v>Artemisia vulgaris</v>
      </c>
    </row>
    <row r="367" spans="1:6">
      <c r="A367" t="s">
        <v>63</v>
      </c>
      <c r="B367">
        <v>20170720</v>
      </c>
      <c r="C367" t="s">
        <v>31</v>
      </c>
      <c r="D367">
        <v>2</v>
      </c>
      <c r="E367" t="s">
        <v>164</v>
      </c>
      <c r="F367" t="str">
        <f>INDEX([1]Sheet1!$B$2:$B$290,MATCH(E367,[1]Sheet1!$A$2:$A$290,0))</f>
        <v>Taraxacum</v>
      </c>
    </row>
    <row r="368" spans="1:6">
      <c r="A368" t="s">
        <v>63</v>
      </c>
      <c r="B368">
        <v>20170720</v>
      </c>
      <c r="C368" t="s">
        <v>31</v>
      </c>
      <c r="D368">
        <v>2</v>
      </c>
      <c r="E368" t="s">
        <v>140</v>
      </c>
      <c r="F368" t="str">
        <f>INDEX([1]Sheet1!$B$2:$B$290,MATCH(E368,[1]Sheet1!$A$2:$A$290,0))</f>
        <v>Trifolium pratense</v>
      </c>
    </row>
    <row r="369" spans="1:6">
      <c r="A369" t="s">
        <v>63</v>
      </c>
      <c r="B369">
        <v>20170720</v>
      </c>
      <c r="C369" t="s">
        <v>31</v>
      </c>
      <c r="D369">
        <v>2</v>
      </c>
      <c r="E369" t="s">
        <v>103</v>
      </c>
      <c r="F369" t="str">
        <f>INDEX([1]Sheet1!$B$2:$B$290,MATCH(E369,[1]Sheet1!$A$2:$A$290,0))</f>
        <v>Festuca rubra</v>
      </c>
    </row>
    <row r="370" spans="1:6">
      <c r="A370" t="s">
        <v>63</v>
      </c>
      <c r="B370">
        <v>20170720</v>
      </c>
      <c r="C370" t="s">
        <v>31</v>
      </c>
      <c r="D370">
        <v>2</v>
      </c>
      <c r="E370" t="s">
        <v>340</v>
      </c>
      <c r="F370" t="str">
        <f>INDEX([1]Sheet1!$B$2:$B$290,MATCH(E370,[1]Sheet1!$A$2:$A$290,0))</f>
        <v>Chaenorhinum minus</v>
      </c>
    </row>
    <row r="371" spans="1:6">
      <c r="A371" t="s">
        <v>63</v>
      </c>
      <c r="B371">
        <v>20170720</v>
      </c>
      <c r="C371" t="s">
        <v>31</v>
      </c>
      <c r="D371">
        <v>3</v>
      </c>
      <c r="E371" t="s">
        <v>344</v>
      </c>
      <c r="F371" t="str">
        <f>INDEX([1]Sheet1!$B$2:$B$290,MATCH(E371,[1]Sheet1!$A$2:$A$290,0))</f>
        <v>Poa alpina</v>
      </c>
    </row>
    <row r="372" spans="1:6">
      <c r="A372" t="s">
        <v>63</v>
      </c>
      <c r="B372">
        <v>20170720</v>
      </c>
      <c r="C372" t="s">
        <v>31</v>
      </c>
      <c r="D372">
        <v>3</v>
      </c>
      <c r="E372" t="s">
        <v>318</v>
      </c>
      <c r="F372" t="str">
        <f>INDEX([1]Sheet1!$B$2:$B$290,MATCH(E372,[1]Sheet1!$A$2:$A$290,0))</f>
        <v>Cota tinctoria</v>
      </c>
    </row>
    <row r="373" spans="1:6">
      <c r="A373" t="s">
        <v>63</v>
      </c>
      <c r="B373">
        <v>20170720</v>
      </c>
      <c r="C373" t="s">
        <v>31</v>
      </c>
      <c r="D373">
        <v>3</v>
      </c>
      <c r="E373" t="s">
        <v>345</v>
      </c>
      <c r="F373" t="str">
        <f>INDEX([1]Sheet1!$B$2:$B$290,MATCH(E373,[1]Sheet1!$A$2:$A$290,0))</f>
        <v>Matricaria discoidea</v>
      </c>
    </row>
    <row r="374" spans="1:6">
      <c r="A374" t="s">
        <v>63</v>
      </c>
      <c r="B374">
        <v>20170720</v>
      </c>
      <c r="C374" t="s">
        <v>31</v>
      </c>
      <c r="D374">
        <v>3</v>
      </c>
      <c r="E374" t="s">
        <v>116</v>
      </c>
      <c r="F374" t="str">
        <f>INDEX([1]Sheet1!$B$2:$B$290,MATCH(E374,[1]Sheet1!$A$2:$A$290,0))</f>
        <v>Anthyllis vulneraria</v>
      </c>
    </row>
    <row r="375" spans="1:6">
      <c r="A375" t="s">
        <v>63</v>
      </c>
      <c r="B375">
        <v>20170720</v>
      </c>
      <c r="C375" t="s">
        <v>31</v>
      </c>
      <c r="D375">
        <v>3</v>
      </c>
      <c r="E375" t="s">
        <v>341</v>
      </c>
      <c r="F375" t="str">
        <f>INDEX([1]Sheet1!$B$2:$B$290,MATCH(E375,[1]Sheet1!$A$2:$A$290,0))</f>
        <v>Plantago major</v>
      </c>
    </row>
    <row r="376" spans="1:6">
      <c r="A376" t="s">
        <v>63</v>
      </c>
      <c r="B376">
        <v>20170720</v>
      </c>
      <c r="C376" t="s">
        <v>31</v>
      </c>
      <c r="D376">
        <v>3</v>
      </c>
      <c r="E376" t="s">
        <v>104</v>
      </c>
      <c r="F376" t="str">
        <f>INDEX([1]Sheet1!$B$2:$B$290,MATCH(E376,[1]Sheet1!$A$2:$A$290,0))</f>
        <v>Scorzoneroides autumnalis</v>
      </c>
    </row>
    <row r="377" spans="1:6">
      <c r="A377" t="s">
        <v>63</v>
      </c>
      <c r="B377">
        <v>20170720</v>
      </c>
      <c r="C377" t="s">
        <v>31</v>
      </c>
      <c r="D377">
        <v>3</v>
      </c>
      <c r="E377" t="s">
        <v>339</v>
      </c>
      <c r="F377" t="str">
        <f>INDEX([1]Sheet1!$B$2:$B$290,MATCH(E377,[1]Sheet1!$A$2:$A$290,0))</f>
        <v>Crepis tectorum</v>
      </c>
    </row>
    <row r="378" spans="1:6">
      <c r="A378" t="s">
        <v>63</v>
      </c>
      <c r="B378">
        <v>20170720</v>
      </c>
      <c r="C378" t="s">
        <v>31</v>
      </c>
      <c r="D378">
        <v>3</v>
      </c>
      <c r="E378" t="s">
        <v>164</v>
      </c>
      <c r="F378" t="str">
        <f>INDEX([1]Sheet1!$B$2:$B$290,MATCH(E378,[1]Sheet1!$A$2:$A$290,0))</f>
        <v>Taraxacum</v>
      </c>
    </row>
    <row r="379" spans="1:6">
      <c r="A379" t="s">
        <v>63</v>
      </c>
      <c r="B379">
        <v>20170720</v>
      </c>
      <c r="C379" t="s">
        <v>31</v>
      </c>
      <c r="D379">
        <v>3</v>
      </c>
      <c r="E379" t="s">
        <v>95</v>
      </c>
      <c r="F379" t="s">
        <v>95</v>
      </c>
    </row>
    <row r="380" spans="1:6">
      <c r="A380" t="s">
        <v>63</v>
      </c>
      <c r="B380">
        <v>20170720</v>
      </c>
      <c r="C380" t="s">
        <v>31</v>
      </c>
      <c r="D380">
        <v>3</v>
      </c>
      <c r="E380" t="s">
        <v>136</v>
      </c>
      <c r="F380" t="str">
        <f>INDEX([1]Sheet1!$B$2:$B$290,MATCH(E380,[1]Sheet1!$A$2:$A$290,0))</f>
        <v>Leucanthemum vulgare</v>
      </c>
    </row>
    <row r="381" spans="1:6">
      <c r="A381" t="s">
        <v>63</v>
      </c>
      <c r="B381">
        <v>20170720</v>
      </c>
      <c r="C381" t="s">
        <v>31</v>
      </c>
      <c r="D381">
        <v>3</v>
      </c>
      <c r="E381" t="s">
        <v>107</v>
      </c>
      <c r="F381" t="str">
        <f>INDEX([1]Sheet1!$B$2:$B$290,MATCH(E381,[1]Sheet1!$A$2:$A$290,0))</f>
        <v>Tanacetum vulgare</v>
      </c>
    </row>
    <row r="382" spans="1:6">
      <c r="A382" t="s">
        <v>63</v>
      </c>
      <c r="B382">
        <v>20170720</v>
      </c>
      <c r="C382" t="s">
        <v>31</v>
      </c>
      <c r="D382">
        <v>3</v>
      </c>
      <c r="E382" t="s">
        <v>358</v>
      </c>
      <c r="F382" t="str">
        <f>INDEX([1]Sheet1!$B$2:$B$290,MATCH(E382,[1]Sheet1!$A$2:$A$290,0))</f>
        <v>Ranunculus repens</v>
      </c>
    </row>
    <row r="383" spans="1:6">
      <c r="A383" t="s">
        <v>63</v>
      </c>
      <c r="B383">
        <v>20170720</v>
      </c>
      <c r="C383" t="s">
        <v>31</v>
      </c>
      <c r="D383">
        <v>3</v>
      </c>
      <c r="E383" t="s">
        <v>140</v>
      </c>
      <c r="F383" t="str">
        <f>INDEX([1]Sheet1!$B$2:$B$290,MATCH(E383,[1]Sheet1!$A$2:$A$290,0))</f>
        <v>Trifolium pratense</v>
      </c>
    </row>
    <row r="384" spans="1:6">
      <c r="A384" t="s">
        <v>63</v>
      </c>
      <c r="B384">
        <v>20170720</v>
      </c>
      <c r="C384" t="s">
        <v>31</v>
      </c>
      <c r="D384">
        <v>3</v>
      </c>
      <c r="E384" t="s">
        <v>103</v>
      </c>
      <c r="F384" t="str">
        <f>INDEX([1]Sheet1!$B$2:$B$290,MATCH(E384,[1]Sheet1!$A$2:$A$290,0))</f>
        <v>Festuca rubra</v>
      </c>
    </row>
    <row r="385" spans="1:6">
      <c r="A385" t="s">
        <v>63</v>
      </c>
      <c r="B385">
        <v>20170720</v>
      </c>
      <c r="C385" t="s">
        <v>31</v>
      </c>
      <c r="D385">
        <v>3</v>
      </c>
      <c r="E385" t="s">
        <v>135</v>
      </c>
      <c r="F385" t="str">
        <f>INDEX([1]Sheet1!$B$2:$B$290,MATCH(E385,[1]Sheet1!$A$2:$A$290,0))</f>
        <v>Achillea millefolium</v>
      </c>
    </row>
    <row r="386" spans="1:6">
      <c r="A386" t="s">
        <v>63</v>
      </c>
      <c r="B386">
        <v>20170720</v>
      </c>
      <c r="C386" t="s">
        <v>31</v>
      </c>
      <c r="D386">
        <v>3</v>
      </c>
      <c r="E386" t="s">
        <v>316</v>
      </c>
      <c r="F386" t="str">
        <f>INDEX([1]Sheet1!$B$2:$B$290,MATCH(E386,[1]Sheet1!$A$2:$A$290,0))</f>
        <v>Arenaria serpyllifolia</v>
      </c>
    </row>
    <row r="387" spans="1:6">
      <c r="A387" t="s">
        <v>63</v>
      </c>
      <c r="B387">
        <v>20170720</v>
      </c>
      <c r="C387" t="s">
        <v>31</v>
      </c>
      <c r="D387">
        <v>3</v>
      </c>
      <c r="E387" t="s">
        <v>356</v>
      </c>
      <c r="F387" t="str">
        <f>INDEX([1]Sheet1!$B$2:$B$290,MATCH(E387,[1]Sheet1!$A$2:$A$290,0))</f>
        <v>Heracleum sphondylium subsp. sibiricum</v>
      </c>
    </row>
    <row r="388" spans="1:6">
      <c r="A388" t="s">
        <v>63</v>
      </c>
      <c r="B388">
        <v>20170720</v>
      </c>
      <c r="C388" t="s">
        <v>31</v>
      </c>
      <c r="D388">
        <v>3</v>
      </c>
      <c r="E388" t="s">
        <v>340</v>
      </c>
      <c r="F388" t="str">
        <f>INDEX([1]Sheet1!$B$2:$B$290,MATCH(E388,[1]Sheet1!$A$2:$A$290,0))</f>
        <v>Chaenorhinum minus</v>
      </c>
    </row>
    <row r="389" spans="1:6">
      <c r="A389" t="s">
        <v>63</v>
      </c>
      <c r="B389">
        <v>20170720</v>
      </c>
      <c r="C389" t="s">
        <v>31</v>
      </c>
      <c r="D389">
        <v>3</v>
      </c>
      <c r="E389" t="s">
        <v>359</v>
      </c>
      <c r="F389" t="str">
        <f>INDEX([1]Sheet1!$B$2:$B$290,MATCH(E389,[1]Sheet1!$A$2:$A$290,0))</f>
        <v>Viola tricolor</v>
      </c>
    </row>
    <row r="390" spans="1:6">
      <c r="A390" t="s">
        <v>63</v>
      </c>
      <c r="B390">
        <v>20170720</v>
      </c>
      <c r="C390" t="s">
        <v>31</v>
      </c>
      <c r="D390">
        <v>3</v>
      </c>
      <c r="E390" t="s">
        <v>45</v>
      </c>
      <c r="F390" t="s">
        <v>45</v>
      </c>
    </row>
    <row r="391" spans="1:6">
      <c r="A391" t="s">
        <v>63</v>
      </c>
      <c r="B391">
        <v>20170720</v>
      </c>
      <c r="C391" t="s">
        <v>31</v>
      </c>
      <c r="D391">
        <v>3</v>
      </c>
      <c r="E391" t="s">
        <v>360</v>
      </c>
      <c r="F391" t="str">
        <f>INDEX([1]Sheet1!$B$2:$B$290,MATCH(E391,[1]Sheet1!$A$2:$A$290,0))</f>
        <v>Tussilago farfara</v>
      </c>
    </row>
    <row r="392" spans="1:6">
      <c r="A392" t="s">
        <v>63</v>
      </c>
      <c r="B392">
        <v>20170720</v>
      </c>
      <c r="C392" t="s">
        <v>31</v>
      </c>
      <c r="D392">
        <v>4</v>
      </c>
      <c r="E392" t="s">
        <v>344</v>
      </c>
      <c r="F392" t="str">
        <f>INDEX([1]Sheet1!$B$2:$B$290,MATCH(E392,[1]Sheet1!$A$2:$A$290,0))</f>
        <v>Poa alpina</v>
      </c>
    </row>
    <row r="393" spans="1:6">
      <c r="A393" t="s">
        <v>63</v>
      </c>
      <c r="B393">
        <v>20170720</v>
      </c>
      <c r="C393" t="s">
        <v>31</v>
      </c>
      <c r="D393">
        <v>4</v>
      </c>
      <c r="E393" t="s">
        <v>318</v>
      </c>
      <c r="F393" t="str">
        <f>INDEX([1]Sheet1!$B$2:$B$290,MATCH(E393,[1]Sheet1!$A$2:$A$290,0))</f>
        <v>Cota tinctoria</v>
      </c>
    </row>
    <row r="394" spans="1:6">
      <c r="A394" t="s">
        <v>63</v>
      </c>
      <c r="B394">
        <v>20170720</v>
      </c>
      <c r="C394" t="s">
        <v>31</v>
      </c>
      <c r="D394">
        <v>4</v>
      </c>
      <c r="E394" t="s">
        <v>345</v>
      </c>
      <c r="F394" t="str">
        <f>INDEX([1]Sheet1!$B$2:$B$290,MATCH(E394,[1]Sheet1!$A$2:$A$290,0))</f>
        <v>Matricaria discoidea</v>
      </c>
    </row>
    <row r="395" spans="1:6">
      <c r="A395" t="s">
        <v>63</v>
      </c>
      <c r="B395">
        <v>20170720</v>
      </c>
      <c r="C395" t="s">
        <v>31</v>
      </c>
      <c r="D395">
        <v>4</v>
      </c>
      <c r="E395" t="s">
        <v>116</v>
      </c>
      <c r="F395" t="str">
        <f>INDEX([1]Sheet1!$B$2:$B$290,MATCH(E395,[1]Sheet1!$A$2:$A$290,0))</f>
        <v>Anthyllis vulneraria</v>
      </c>
    </row>
    <row r="396" spans="1:6">
      <c r="A396" t="s">
        <v>63</v>
      </c>
      <c r="B396">
        <v>20170720</v>
      </c>
      <c r="C396" t="s">
        <v>31</v>
      </c>
      <c r="D396">
        <v>4</v>
      </c>
      <c r="E396" t="s">
        <v>137</v>
      </c>
      <c r="F396" t="str">
        <f>INDEX([1]Sheet1!$B$2:$B$290,MATCH(E396,[1]Sheet1!$A$2:$A$290,0))</f>
        <v>Artemisia vulgaris</v>
      </c>
    </row>
    <row r="397" spans="1:6">
      <c r="A397" t="s">
        <v>63</v>
      </c>
      <c r="B397">
        <v>20170720</v>
      </c>
      <c r="C397" t="s">
        <v>31</v>
      </c>
      <c r="D397">
        <v>4</v>
      </c>
      <c r="E397" t="s">
        <v>104</v>
      </c>
      <c r="F397" t="str">
        <f>INDEX([1]Sheet1!$B$2:$B$290,MATCH(E397,[1]Sheet1!$A$2:$A$290,0))</f>
        <v>Scorzoneroides autumnalis</v>
      </c>
    </row>
    <row r="398" spans="1:6">
      <c r="A398" t="s">
        <v>63</v>
      </c>
      <c r="B398">
        <v>20170720</v>
      </c>
      <c r="C398" t="s">
        <v>31</v>
      </c>
      <c r="D398">
        <v>4</v>
      </c>
      <c r="E398" t="s">
        <v>339</v>
      </c>
      <c r="F398" t="str">
        <f>INDEX([1]Sheet1!$B$2:$B$290,MATCH(E398,[1]Sheet1!$A$2:$A$290,0))</f>
        <v>Crepis tectorum</v>
      </c>
    </row>
    <row r="399" spans="1:6">
      <c r="A399" t="s">
        <v>63</v>
      </c>
      <c r="B399">
        <v>20170720</v>
      </c>
      <c r="C399" t="s">
        <v>31</v>
      </c>
      <c r="D399">
        <v>4</v>
      </c>
      <c r="E399" t="s">
        <v>361</v>
      </c>
      <c r="F399" t="str">
        <f>INDEX([1]Sheet1!$B$2:$B$290,MATCH(E399,[1]Sheet1!$A$2:$A$290,0))</f>
        <v>Agrostis stolonifera</v>
      </c>
    </row>
    <row r="400" spans="1:6">
      <c r="A400" t="s">
        <v>63</v>
      </c>
      <c r="B400">
        <v>20170720</v>
      </c>
      <c r="C400" t="s">
        <v>31</v>
      </c>
      <c r="D400">
        <v>4</v>
      </c>
      <c r="E400" t="s">
        <v>164</v>
      </c>
      <c r="F400" t="str">
        <f>INDEX([1]Sheet1!$B$2:$B$290,MATCH(E400,[1]Sheet1!$A$2:$A$290,0))</f>
        <v>Taraxacum</v>
      </c>
    </row>
    <row r="401" spans="1:6">
      <c r="A401" t="s">
        <v>63</v>
      </c>
      <c r="B401">
        <v>20170720</v>
      </c>
      <c r="C401" t="s">
        <v>31</v>
      </c>
      <c r="D401">
        <v>4</v>
      </c>
      <c r="E401" t="s">
        <v>90</v>
      </c>
      <c r="F401" t="s">
        <v>90</v>
      </c>
    </row>
    <row r="402" spans="1:6">
      <c r="A402" t="s">
        <v>63</v>
      </c>
      <c r="B402">
        <v>20170720</v>
      </c>
      <c r="C402" t="s">
        <v>31</v>
      </c>
      <c r="D402">
        <v>4</v>
      </c>
      <c r="E402" t="s">
        <v>107</v>
      </c>
      <c r="F402" t="str">
        <f>INDEX([1]Sheet1!$B$2:$B$290,MATCH(E402,[1]Sheet1!$A$2:$A$290,0))</f>
        <v>Tanacetum vulgare</v>
      </c>
    </row>
    <row r="403" spans="1:6">
      <c r="A403" t="s">
        <v>63</v>
      </c>
      <c r="B403">
        <v>20170720</v>
      </c>
      <c r="C403" t="s">
        <v>31</v>
      </c>
      <c r="D403">
        <v>4</v>
      </c>
      <c r="E403" t="s">
        <v>103</v>
      </c>
      <c r="F403" t="str">
        <f>INDEX([1]Sheet1!$B$2:$B$290,MATCH(E403,[1]Sheet1!$A$2:$A$290,0))</f>
        <v>Festuca rubra</v>
      </c>
    </row>
    <row r="404" spans="1:6">
      <c r="A404" t="s">
        <v>63</v>
      </c>
      <c r="B404">
        <v>20170720</v>
      </c>
      <c r="C404" t="s">
        <v>31</v>
      </c>
      <c r="D404">
        <v>4</v>
      </c>
      <c r="E404" t="s">
        <v>122</v>
      </c>
      <c r="F404" t="str">
        <f>INDEX([1]Sheet1!$B$2:$B$290,MATCH(E404,[1]Sheet1!$A$2:$A$290,0))</f>
        <v>Agrostis capillaris</v>
      </c>
    </row>
    <row r="405" spans="1:6">
      <c r="A405" t="s">
        <v>63</v>
      </c>
      <c r="B405">
        <v>20170720</v>
      </c>
      <c r="C405" t="s">
        <v>31</v>
      </c>
      <c r="D405">
        <v>4</v>
      </c>
      <c r="E405" t="s">
        <v>135</v>
      </c>
      <c r="F405" t="str">
        <f>INDEX([1]Sheet1!$B$2:$B$290,MATCH(E405,[1]Sheet1!$A$2:$A$290,0))</f>
        <v>Achillea millefolium</v>
      </c>
    </row>
    <row r="406" spans="1:6">
      <c r="A406" t="s">
        <v>63</v>
      </c>
      <c r="B406">
        <v>20170720</v>
      </c>
      <c r="C406" t="s">
        <v>31</v>
      </c>
      <c r="D406">
        <v>4</v>
      </c>
      <c r="E406" t="s">
        <v>340</v>
      </c>
      <c r="F406" t="str">
        <f>INDEX([1]Sheet1!$B$2:$B$290,MATCH(E406,[1]Sheet1!$A$2:$A$290,0))</f>
        <v>Chaenorhinum minus</v>
      </c>
    </row>
    <row r="407" spans="1:6">
      <c r="A407" t="s">
        <v>63</v>
      </c>
      <c r="B407">
        <v>20170720</v>
      </c>
      <c r="C407" t="s">
        <v>31</v>
      </c>
      <c r="D407">
        <v>5</v>
      </c>
      <c r="E407" t="s">
        <v>344</v>
      </c>
      <c r="F407" t="str">
        <f>INDEX([1]Sheet1!$B$2:$B$290,MATCH(E407,[1]Sheet1!$A$2:$A$290,0))</f>
        <v>Poa alpina</v>
      </c>
    </row>
    <row r="408" spans="1:6">
      <c r="A408" t="s">
        <v>63</v>
      </c>
      <c r="B408">
        <v>20170720</v>
      </c>
      <c r="C408" t="s">
        <v>31</v>
      </c>
      <c r="D408">
        <v>5</v>
      </c>
      <c r="E408" t="s">
        <v>318</v>
      </c>
      <c r="F408" t="str">
        <f>INDEX([1]Sheet1!$B$2:$B$290,MATCH(E408,[1]Sheet1!$A$2:$A$290,0))</f>
        <v>Cota tinctoria</v>
      </c>
    </row>
    <row r="409" spans="1:6">
      <c r="A409" t="s">
        <v>63</v>
      </c>
      <c r="B409">
        <v>20170720</v>
      </c>
      <c r="C409" t="s">
        <v>31</v>
      </c>
      <c r="D409">
        <v>5</v>
      </c>
      <c r="E409" t="s">
        <v>345</v>
      </c>
      <c r="F409" t="str">
        <f>INDEX([1]Sheet1!$B$2:$B$290,MATCH(E409,[1]Sheet1!$A$2:$A$290,0))</f>
        <v>Matricaria discoidea</v>
      </c>
    </row>
    <row r="410" spans="1:6">
      <c r="A410" t="s">
        <v>63</v>
      </c>
      <c r="B410">
        <v>20170720</v>
      </c>
      <c r="C410" t="s">
        <v>31</v>
      </c>
      <c r="D410">
        <v>5</v>
      </c>
      <c r="E410" t="s">
        <v>116</v>
      </c>
      <c r="F410" t="str">
        <f>INDEX([1]Sheet1!$B$2:$B$290,MATCH(E410,[1]Sheet1!$A$2:$A$290,0))</f>
        <v>Anthyllis vulneraria</v>
      </c>
    </row>
    <row r="411" spans="1:6">
      <c r="A411" t="s">
        <v>63</v>
      </c>
      <c r="B411">
        <v>20170720</v>
      </c>
      <c r="C411" t="s">
        <v>31</v>
      </c>
      <c r="D411">
        <v>5</v>
      </c>
      <c r="E411" t="s">
        <v>104</v>
      </c>
      <c r="F411" t="str">
        <f>INDEX([1]Sheet1!$B$2:$B$290,MATCH(E411,[1]Sheet1!$A$2:$A$290,0))</f>
        <v>Scorzoneroides autumnalis</v>
      </c>
    </row>
    <row r="412" spans="1:6">
      <c r="A412" t="s">
        <v>63</v>
      </c>
      <c r="B412">
        <v>20170720</v>
      </c>
      <c r="C412" t="s">
        <v>31</v>
      </c>
      <c r="D412">
        <v>5</v>
      </c>
      <c r="E412" t="s">
        <v>339</v>
      </c>
      <c r="F412" t="str">
        <f>INDEX([1]Sheet1!$B$2:$B$290,MATCH(E412,[1]Sheet1!$A$2:$A$290,0))</f>
        <v>Crepis tectorum</v>
      </c>
    </row>
    <row r="413" spans="1:6">
      <c r="A413" t="s">
        <v>63</v>
      </c>
      <c r="B413">
        <v>20170720</v>
      </c>
      <c r="C413" t="s">
        <v>31</v>
      </c>
      <c r="D413">
        <v>5</v>
      </c>
      <c r="E413" t="s">
        <v>342</v>
      </c>
      <c r="F413" t="str">
        <f>INDEX([1]Sheet1!$B$2:$B$290,MATCH(E413,[1]Sheet1!$A$2:$A$290,0))</f>
        <v>Carum carvi</v>
      </c>
    </row>
    <row r="414" spans="1:6">
      <c r="A414" t="s">
        <v>63</v>
      </c>
      <c r="B414">
        <v>20170720</v>
      </c>
      <c r="C414" t="s">
        <v>31</v>
      </c>
      <c r="D414">
        <v>5</v>
      </c>
      <c r="E414" t="s">
        <v>90</v>
      </c>
      <c r="F414" t="s">
        <v>90</v>
      </c>
    </row>
    <row r="415" spans="1:6">
      <c r="A415" t="s">
        <v>63</v>
      </c>
      <c r="B415">
        <v>20170720</v>
      </c>
      <c r="C415" t="s">
        <v>31</v>
      </c>
      <c r="D415">
        <v>5</v>
      </c>
      <c r="E415" t="s">
        <v>136</v>
      </c>
      <c r="F415" t="str">
        <f>INDEX([1]Sheet1!$B$2:$B$290,MATCH(E415,[1]Sheet1!$A$2:$A$290,0))</f>
        <v>Leucanthemum vulgare</v>
      </c>
    </row>
    <row r="416" spans="1:6">
      <c r="A416" t="s">
        <v>63</v>
      </c>
      <c r="B416">
        <v>20170720</v>
      </c>
      <c r="C416" t="s">
        <v>31</v>
      </c>
      <c r="D416">
        <v>5</v>
      </c>
      <c r="E416" t="s">
        <v>107</v>
      </c>
      <c r="F416" t="str">
        <f>INDEX([1]Sheet1!$B$2:$B$290,MATCH(E416,[1]Sheet1!$A$2:$A$290,0))</f>
        <v>Tanacetum vulgare</v>
      </c>
    </row>
    <row r="417" spans="1:6">
      <c r="A417" t="s">
        <v>63</v>
      </c>
      <c r="B417">
        <v>20170720</v>
      </c>
      <c r="C417" t="s">
        <v>31</v>
      </c>
      <c r="D417">
        <v>5</v>
      </c>
      <c r="E417" t="s">
        <v>140</v>
      </c>
      <c r="F417" t="str">
        <f>INDEX([1]Sheet1!$B$2:$B$290,MATCH(E417,[1]Sheet1!$A$2:$A$290,0))</f>
        <v>Trifolium pratense</v>
      </c>
    </row>
    <row r="418" spans="1:6">
      <c r="A418" t="s">
        <v>63</v>
      </c>
      <c r="B418">
        <v>20170720</v>
      </c>
      <c r="C418" t="s">
        <v>31</v>
      </c>
      <c r="D418">
        <v>5</v>
      </c>
      <c r="E418" t="s">
        <v>103</v>
      </c>
      <c r="F418" t="str">
        <f>INDEX([1]Sheet1!$B$2:$B$290,MATCH(E418,[1]Sheet1!$A$2:$A$290,0))</f>
        <v>Festuca rubra</v>
      </c>
    </row>
    <row r="419" spans="1:6">
      <c r="A419" t="s">
        <v>63</v>
      </c>
      <c r="B419">
        <v>20170720</v>
      </c>
      <c r="C419" t="s">
        <v>31</v>
      </c>
      <c r="D419">
        <v>5</v>
      </c>
      <c r="E419" t="s">
        <v>135</v>
      </c>
      <c r="F419" t="str">
        <f>INDEX([1]Sheet1!$B$2:$B$290,MATCH(E419,[1]Sheet1!$A$2:$A$290,0))</f>
        <v>Achillea millefolium</v>
      </c>
    </row>
    <row r="420" spans="1:6">
      <c r="A420" t="s">
        <v>63</v>
      </c>
      <c r="B420">
        <v>20170720</v>
      </c>
      <c r="C420" t="s">
        <v>31</v>
      </c>
      <c r="D420">
        <v>5</v>
      </c>
      <c r="E420" t="s">
        <v>316</v>
      </c>
      <c r="F420" t="str">
        <f>INDEX([1]Sheet1!$B$2:$B$290,MATCH(E420,[1]Sheet1!$A$2:$A$290,0))</f>
        <v>Arenaria serpyllifolia</v>
      </c>
    </row>
    <row r="421" spans="1:6">
      <c r="A421" t="s">
        <v>63</v>
      </c>
      <c r="B421">
        <v>20170720</v>
      </c>
      <c r="C421" t="s">
        <v>31</v>
      </c>
      <c r="D421">
        <v>5</v>
      </c>
      <c r="E421" t="s">
        <v>340</v>
      </c>
      <c r="F421" t="str">
        <f>INDEX([1]Sheet1!$B$2:$B$290,MATCH(E421,[1]Sheet1!$A$2:$A$290,0))</f>
        <v>Chaenorhinum minus</v>
      </c>
    </row>
    <row r="422" spans="1:6">
      <c r="A422" t="s">
        <v>63</v>
      </c>
      <c r="B422">
        <v>20170720</v>
      </c>
      <c r="C422" t="s">
        <v>31</v>
      </c>
      <c r="D422">
        <v>5</v>
      </c>
      <c r="E422" t="s">
        <v>45</v>
      </c>
      <c r="F422" t="s">
        <v>45</v>
      </c>
    </row>
    <row r="423" spans="1:6">
      <c r="A423" t="s">
        <v>63</v>
      </c>
      <c r="B423">
        <v>20170720</v>
      </c>
      <c r="C423" t="s">
        <v>31</v>
      </c>
      <c r="D423">
        <v>5</v>
      </c>
      <c r="E423" t="s">
        <v>360</v>
      </c>
      <c r="F423" t="str">
        <f>INDEX([1]Sheet1!$B$2:$B$290,MATCH(E423,[1]Sheet1!$A$2:$A$290,0))</f>
        <v>Tussilago farfara</v>
      </c>
    </row>
    <row r="424" spans="1:6">
      <c r="A424" t="s">
        <v>63</v>
      </c>
      <c r="B424">
        <v>20170720</v>
      </c>
      <c r="C424" t="s">
        <v>31</v>
      </c>
      <c r="D424">
        <v>6</v>
      </c>
      <c r="E424" t="s">
        <v>344</v>
      </c>
      <c r="F424" t="str">
        <f>INDEX([1]Sheet1!$B$2:$B$290,MATCH(E424,[1]Sheet1!$A$2:$A$290,0))</f>
        <v>Poa alpina</v>
      </c>
    </row>
    <row r="425" spans="1:6">
      <c r="A425" t="s">
        <v>63</v>
      </c>
      <c r="B425">
        <v>20170720</v>
      </c>
      <c r="C425" t="s">
        <v>31</v>
      </c>
      <c r="D425">
        <v>6</v>
      </c>
      <c r="E425" t="s">
        <v>336</v>
      </c>
      <c r="F425" t="str">
        <f>INDEX([1]Sheet1!$B$2:$B$290,MATCH(E425,[1]Sheet1!$A$2:$A$290,0))</f>
        <v>Astragalus alpinus</v>
      </c>
    </row>
    <row r="426" spans="1:6">
      <c r="A426" t="s">
        <v>63</v>
      </c>
      <c r="B426">
        <v>20170720</v>
      </c>
      <c r="C426" t="s">
        <v>31</v>
      </c>
      <c r="D426">
        <v>6</v>
      </c>
      <c r="E426" t="s">
        <v>318</v>
      </c>
      <c r="F426" t="str">
        <f>INDEX([1]Sheet1!$B$2:$B$290,MATCH(E426,[1]Sheet1!$A$2:$A$290,0))</f>
        <v>Cota tinctoria</v>
      </c>
    </row>
    <row r="427" spans="1:6">
      <c r="A427" t="s">
        <v>63</v>
      </c>
      <c r="B427">
        <v>20170720</v>
      </c>
      <c r="C427" t="s">
        <v>31</v>
      </c>
      <c r="D427">
        <v>6</v>
      </c>
      <c r="E427" t="s">
        <v>345</v>
      </c>
      <c r="F427" t="str">
        <f>INDEX([1]Sheet1!$B$2:$B$290,MATCH(E427,[1]Sheet1!$A$2:$A$290,0))</f>
        <v>Matricaria discoidea</v>
      </c>
    </row>
    <row r="428" spans="1:6">
      <c r="A428" t="s">
        <v>63</v>
      </c>
      <c r="B428">
        <v>20170720</v>
      </c>
      <c r="C428" t="s">
        <v>31</v>
      </c>
      <c r="D428">
        <v>6</v>
      </c>
      <c r="E428" t="s">
        <v>116</v>
      </c>
      <c r="F428" t="str">
        <f>INDEX([1]Sheet1!$B$2:$B$290,MATCH(E428,[1]Sheet1!$A$2:$A$290,0))</f>
        <v>Anthyllis vulneraria</v>
      </c>
    </row>
    <row r="429" spans="1:6">
      <c r="A429" t="s">
        <v>63</v>
      </c>
      <c r="B429">
        <v>20170720</v>
      </c>
      <c r="C429" t="s">
        <v>31</v>
      </c>
      <c r="D429">
        <v>6</v>
      </c>
      <c r="E429" t="s">
        <v>285</v>
      </c>
      <c r="F429" t="str">
        <f>INDEX([1]Sheet1!$B$2:$B$290,MATCH(E429,[1]Sheet1!$A$2:$A$290,0))</f>
        <v>Dactylis glomerata</v>
      </c>
    </row>
    <row r="430" spans="1:6">
      <c r="A430" t="s">
        <v>63</v>
      </c>
      <c r="B430">
        <v>20170720</v>
      </c>
      <c r="C430" t="s">
        <v>31</v>
      </c>
      <c r="D430">
        <v>6</v>
      </c>
      <c r="E430" t="s">
        <v>104</v>
      </c>
      <c r="F430" t="str">
        <f>INDEX([1]Sheet1!$B$2:$B$290,MATCH(E430,[1]Sheet1!$A$2:$A$290,0))</f>
        <v>Scorzoneroides autumnalis</v>
      </c>
    </row>
    <row r="431" spans="1:6">
      <c r="A431" t="s">
        <v>63</v>
      </c>
      <c r="B431">
        <v>20170720</v>
      </c>
      <c r="C431" t="s">
        <v>31</v>
      </c>
      <c r="D431">
        <v>6</v>
      </c>
      <c r="E431" t="s">
        <v>104</v>
      </c>
      <c r="F431" t="str">
        <f>INDEX([1]Sheet1!$B$2:$B$290,MATCH(E431,[1]Sheet1!$A$2:$A$290,0))</f>
        <v>Scorzoneroides autumnalis</v>
      </c>
    </row>
    <row r="432" spans="1:6">
      <c r="A432" t="s">
        <v>63</v>
      </c>
      <c r="B432">
        <v>20170720</v>
      </c>
      <c r="C432" t="s">
        <v>31</v>
      </c>
      <c r="D432">
        <v>6</v>
      </c>
      <c r="E432" t="s">
        <v>339</v>
      </c>
      <c r="F432" t="str">
        <f>INDEX([1]Sheet1!$B$2:$B$290,MATCH(E432,[1]Sheet1!$A$2:$A$290,0))</f>
        <v>Crepis tectorum</v>
      </c>
    </row>
    <row r="433" spans="1:8">
      <c r="A433" t="s">
        <v>63</v>
      </c>
      <c r="B433">
        <v>20170720</v>
      </c>
      <c r="C433" t="s">
        <v>31</v>
      </c>
      <c r="D433">
        <v>6</v>
      </c>
      <c r="E433" t="s">
        <v>339</v>
      </c>
      <c r="F433" t="str">
        <f>INDEX([1]Sheet1!$B$2:$B$290,MATCH(E433,[1]Sheet1!$A$2:$A$290,0))</f>
        <v>Crepis tectorum</v>
      </c>
    </row>
    <row r="434" spans="1:8">
      <c r="A434" t="s">
        <v>63</v>
      </c>
      <c r="B434">
        <v>20170720</v>
      </c>
      <c r="C434" t="s">
        <v>31</v>
      </c>
      <c r="D434">
        <v>6</v>
      </c>
      <c r="E434" t="s">
        <v>136</v>
      </c>
      <c r="F434" t="str">
        <f>INDEX([1]Sheet1!$B$2:$B$290,MATCH(E434,[1]Sheet1!$A$2:$A$290,0))</f>
        <v>Leucanthemum vulgare</v>
      </c>
    </row>
    <row r="435" spans="1:8">
      <c r="A435" t="s">
        <v>63</v>
      </c>
      <c r="B435">
        <v>20170720</v>
      </c>
      <c r="C435" t="s">
        <v>31</v>
      </c>
      <c r="D435">
        <v>6</v>
      </c>
      <c r="E435" t="s">
        <v>140</v>
      </c>
      <c r="F435" t="str">
        <f>INDEX([1]Sheet1!$B$2:$B$290,MATCH(E435,[1]Sheet1!$A$2:$A$290,0))</f>
        <v>Trifolium pratense</v>
      </c>
    </row>
    <row r="436" spans="1:8">
      <c r="A436" t="s">
        <v>63</v>
      </c>
      <c r="B436">
        <v>20170720</v>
      </c>
      <c r="C436" t="s">
        <v>31</v>
      </c>
      <c r="D436">
        <v>6</v>
      </c>
      <c r="E436" t="s">
        <v>103</v>
      </c>
      <c r="F436" t="str">
        <f>INDEX([1]Sheet1!$B$2:$B$290,MATCH(E436,[1]Sheet1!$A$2:$A$290,0))</f>
        <v>Festuca rubra</v>
      </c>
    </row>
    <row r="437" spans="1:8">
      <c r="A437" t="s">
        <v>63</v>
      </c>
      <c r="B437">
        <v>20170720</v>
      </c>
      <c r="C437" t="s">
        <v>31</v>
      </c>
      <c r="D437">
        <v>6</v>
      </c>
      <c r="E437" t="s">
        <v>135</v>
      </c>
      <c r="F437" t="str">
        <f>INDEX([1]Sheet1!$B$2:$B$290,MATCH(E437,[1]Sheet1!$A$2:$A$290,0))</f>
        <v>Achillea millefolium</v>
      </c>
    </row>
    <row r="438" spans="1:8">
      <c r="A438" t="s">
        <v>63</v>
      </c>
      <c r="B438">
        <v>20170720</v>
      </c>
      <c r="C438" t="s">
        <v>31</v>
      </c>
      <c r="D438">
        <v>6</v>
      </c>
      <c r="E438" t="s">
        <v>316</v>
      </c>
      <c r="F438" t="str">
        <f>INDEX([1]Sheet1!$B$2:$B$290,MATCH(E438,[1]Sheet1!$A$2:$A$290,0))</f>
        <v>Arenaria serpyllifolia</v>
      </c>
    </row>
    <row r="439" spans="1:8">
      <c r="A439" t="s">
        <v>63</v>
      </c>
      <c r="B439">
        <v>20170720</v>
      </c>
      <c r="C439" t="s">
        <v>31</v>
      </c>
      <c r="D439">
        <v>6</v>
      </c>
      <c r="E439" t="s">
        <v>340</v>
      </c>
      <c r="F439" t="str">
        <f>INDEX([1]Sheet1!$B$2:$B$290,MATCH(E439,[1]Sheet1!$A$2:$A$290,0))</f>
        <v>Chaenorhinum minus</v>
      </c>
    </row>
    <row r="440" spans="1:8">
      <c r="A440" t="s">
        <v>63</v>
      </c>
      <c r="B440">
        <v>20170720</v>
      </c>
      <c r="C440" t="s">
        <v>31</v>
      </c>
      <c r="D440">
        <v>6</v>
      </c>
      <c r="E440" t="s">
        <v>362</v>
      </c>
      <c r="F440" t="str">
        <f>INDEX([1]Sheet1!$B$2:$B$290,MATCH(E440,[1]Sheet1!$A$2:$A$290,0))</f>
        <v>Poa supina</v>
      </c>
    </row>
    <row r="441" spans="1:8">
      <c r="A441" t="s">
        <v>63</v>
      </c>
      <c r="B441">
        <v>20170720</v>
      </c>
      <c r="C441" t="s">
        <v>31</v>
      </c>
      <c r="D441">
        <v>6</v>
      </c>
      <c r="E441" t="s">
        <v>360</v>
      </c>
      <c r="F441" t="str">
        <f>INDEX([1]Sheet1!$B$2:$B$290,MATCH(E441,[1]Sheet1!$A$2:$A$290,0))</f>
        <v>Tussilago farfara</v>
      </c>
    </row>
    <row r="442" spans="1:8">
      <c r="A442" s="8" t="s">
        <v>100</v>
      </c>
      <c r="B442" s="9">
        <v>20170704</v>
      </c>
      <c r="C442" s="9" t="s">
        <v>31</v>
      </c>
      <c r="D442" s="9">
        <v>1</v>
      </c>
      <c r="E442" s="8" t="s">
        <v>101</v>
      </c>
      <c r="F442" t="str">
        <f>INDEX([1]Sheet1!$B$2:$B$290,MATCH(E442,[1]Sheet1!$A$2:$A$290,0))</f>
        <v>Herniaria glabra</v>
      </c>
      <c r="H442" s="9" t="s">
        <v>102</v>
      </c>
    </row>
    <row r="443" spans="1:8">
      <c r="A443" s="9" t="s">
        <v>100</v>
      </c>
      <c r="B443" s="9">
        <v>20170704</v>
      </c>
      <c r="C443" s="9" t="s">
        <v>31</v>
      </c>
      <c r="D443" s="9">
        <v>1</v>
      </c>
      <c r="E443" s="8" t="s">
        <v>103</v>
      </c>
      <c r="F443" t="str">
        <f>INDEX([1]Sheet1!$B$2:$B$290,MATCH(E443,[1]Sheet1!$A$2:$A$290,0))</f>
        <v>Festuca rubra</v>
      </c>
      <c r="H443" s="9" t="s">
        <v>102</v>
      </c>
    </row>
    <row r="444" spans="1:8">
      <c r="A444" s="9" t="s">
        <v>100</v>
      </c>
      <c r="B444" s="9">
        <v>20170704</v>
      </c>
      <c r="C444" s="9" t="s">
        <v>31</v>
      </c>
      <c r="D444" s="9">
        <v>1</v>
      </c>
      <c r="E444" s="8" t="s">
        <v>104</v>
      </c>
      <c r="F444" t="str">
        <f>INDEX([1]Sheet1!$B$2:$B$290,MATCH(E444,[1]Sheet1!$A$2:$A$290,0))</f>
        <v>Scorzoneroides autumnalis</v>
      </c>
      <c r="H444" s="9" t="s">
        <v>102</v>
      </c>
    </row>
    <row r="445" spans="1:8">
      <c r="A445" s="9" t="s">
        <v>100</v>
      </c>
      <c r="B445" s="9">
        <v>20170704</v>
      </c>
      <c r="C445" s="9" t="s">
        <v>31</v>
      </c>
      <c r="D445" s="9">
        <v>1</v>
      </c>
      <c r="E445" s="8" t="s">
        <v>105</v>
      </c>
      <c r="F445" t="str">
        <f>INDEX([1]Sheet1!$B$2:$B$290,MATCH(E445,[1]Sheet1!$A$2:$A$290,0))</f>
        <v>Vicia cracca</v>
      </c>
      <c r="H445" s="9" t="s">
        <v>102</v>
      </c>
    </row>
    <row r="446" spans="1:8">
      <c r="A446" s="9" t="s">
        <v>100</v>
      </c>
      <c r="B446" s="9">
        <v>20170704</v>
      </c>
      <c r="C446" s="9" t="s">
        <v>31</v>
      </c>
      <c r="D446" s="9">
        <v>1</v>
      </c>
      <c r="E446" s="8" t="s">
        <v>106</v>
      </c>
      <c r="F446" t="str">
        <f>INDEX([1]Sheet1!$B$2:$B$290,MATCH(E446,[1]Sheet1!$A$2:$A$290,0))</f>
        <v>Gallium mollugo</v>
      </c>
      <c r="H446" s="9" t="s">
        <v>102</v>
      </c>
    </row>
    <row r="447" spans="1:8">
      <c r="A447" s="9" t="s">
        <v>100</v>
      </c>
      <c r="B447" s="9">
        <v>20170704</v>
      </c>
      <c r="C447" s="9" t="s">
        <v>31</v>
      </c>
      <c r="D447" s="9">
        <v>1</v>
      </c>
      <c r="E447" s="8" t="s">
        <v>107</v>
      </c>
      <c r="F447" t="str">
        <f>INDEX([1]Sheet1!$B$2:$B$290,MATCH(E447,[1]Sheet1!$A$2:$A$290,0))</f>
        <v>Tanacetum vulgare</v>
      </c>
      <c r="H447" s="9" t="s">
        <v>102</v>
      </c>
    </row>
    <row r="448" spans="1:8">
      <c r="A448" s="9" t="s">
        <v>100</v>
      </c>
      <c r="B448" s="9">
        <v>20170704</v>
      </c>
      <c r="C448" s="9" t="s">
        <v>31</v>
      </c>
      <c r="D448" s="9">
        <v>1</v>
      </c>
      <c r="E448" s="8" t="s">
        <v>108</v>
      </c>
      <c r="F448" t="str">
        <f>INDEX([1]Sheet1!$B$2:$B$290,MATCH(E448,[1]Sheet1!$A$2:$A$290,0))</f>
        <v>Fragaria vesca</v>
      </c>
      <c r="H448" s="9" t="s">
        <v>102</v>
      </c>
    </row>
    <row r="449" spans="1:8">
      <c r="A449" s="9" t="s">
        <v>100</v>
      </c>
      <c r="B449" s="9">
        <v>20170704</v>
      </c>
      <c r="C449" s="9" t="s">
        <v>31</v>
      </c>
      <c r="D449" s="9">
        <v>1</v>
      </c>
      <c r="E449" s="8" t="s">
        <v>109</v>
      </c>
      <c r="F449" t="str">
        <f>INDEX([1]Sheet1!$B$2:$B$290,MATCH(E449,[1]Sheet1!$A$2:$A$290,0))</f>
        <v>Linaria repens</v>
      </c>
      <c r="H449" s="9" t="s">
        <v>102</v>
      </c>
    </row>
    <row r="450" spans="1:8">
      <c r="A450" s="9" t="s">
        <v>100</v>
      </c>
      <c r="B450" s="9">
        <v>20170704</v>
      </c>
      <c r="C450" s="9" t="s">
        <v>31</v>
      </c>
      <c r="D450" s="9">
        <v>1</v>
      </c>
      <c r="E450" s="8" t="s">
        <v>110</v>
      </c>
      <c r="F450" t="str">
        <f>INDEX([1]Sheet1!$B$2:$B$290,MATCH(E450,[1]Sheet1!$A$2:$A$290,0))</f>
        <v>Hypericum perforatum</v>
      </c>
      <c r="H450" s="9" t="s">
        <v>102</v>
      </c>
    </row>
    <row r="451" spans="1:8">
      <c r="A451" s="9" t="s">
        <v>100</v>
      </c>
      <c r="B451" s="9">
        <v>20170704</v>
      </c>
      <c r="C451" s="9" t="s">
        <v>31</v>
      </c>
      <c r="D451" s="9">
        <v>1</v>
      </c>
      <c r="E451" s="27" t="s">
        <v>111</v>
      </c>
      <c r="F451" t="e">
        <f>INDEX([1]Sheet1!$B$2:$B$299,MATCH(E451,[1]Sheet1!$A$2:$A$299,0))</f>
        <v>#N/A</v>
      </c>
      <c r="H451" s="9" t="s">
        <v>102</v>
      </c>
    </row>
    <row r="452" spans="1:8">
      <c r="A452" s="9" t="s">
        <v>100</v>
      </c>
      <c r="B452" s="9">
        <v>20170704</v>
      </c>
      <c r="C452" s="9" t="s">
        <v>31</v>
      </c>
      <c r="D452" s="9">
        <v>1</v>
      </c>
      <c r="E452" s="8" t="s">
        <v>112</v>
      </c>
      <c r="F452" t="str">
        <f>INDEX([1]Sheet1!$B$2:$B$290,MATCH(E452,[1]Sheet1!$A$2:$A$290,0))</f>
        <v>Betula pendula</v>
      </c>
      <c r="H452" s="9" t="s">
        <v>102</v>
      </c>
    </row>
    <row r="453" spans="1:8">
      <c r="A453" s="9" t="s">
        <v>100</v>
      </c>
      <c r="B453" s="9">
        <v>20170704</v>
      </c>
      <c r="C453" s="9" t="s">
        <v>31</v>
      </c>
      <c r="D453" s="9">
        <v>1</v>
      </c>
      <c r="E453" s="8" t="s">
        <v>113</v>
      </c>
      <c r="F453" t="str">
        <f>INDEX([1]Sheet1!$B$2:$B$290,MATCH(E453,[1]Sheet1!$A$2:$A$290,0))</f>
        <v>Salix caprea</v>
      </c>
      <c r="H453" s="9" t="s">
        <v>102</v>
      </c>
    </row>
    <row r="454" spans="1:8">
      <c r="A454" s="9" t="s">
        <v>100</v>
      </c>
      <c r="B454" s="9">
        <v>20170704</v>
      </c>
      <c r="C454" s="9" t="s">
        <v>31</v>
      </c>
      <c r="D454" s="9">
        <v>1</v>
      </c>
      <c r="E454" s="8" t="s">
        <v>114</v>
      </c>
      <c r="F454" t="str">
        <f>INDEX([1]Sheet1!$B$2:$B$290,MATCH(E454,[1]Sheet1!$A$2:$A$290,0))</f>
        <v>Noccaea caerulescens</v>
      </c>
      <c r="H454" s="9" t="s">
        <v>102</v>
      </c>
    </row>
    <row r="455" spans="1:8">
      <c r="A455" s="9" t="s">
        <v>100</v>
      </c>
      <c r="B455" s="9">
        <v>20170704</v>
      </c>
      <c r="C455" s="9" t="s">
        <v>31</v>
      </c>
      <c r="D455" s="9">
        <v>1</v>
      </c>
      <c r="E455" s="8" t="s">
        <v>115</v>
      </c>
      <c r="F455" t="str">
        <f>INDEX([1]Sheet1!$B$2:$B$290,MATCH(E455,[1]Sheet1!$A$2:$A$290,0))</f>
        <v>Erigeron acris</v>
      </c>
      <c r="H455" s="9" t="s">
        <v>102</v>
      </c>
    </row>
    <row r="456" spans="1:8">
      <c r="A456" s="9" t="s">
        <v>100</v>
      </c>
      <c r="B456" s="9">
        <v>20170704</v>
      </c>
      <c r="C456" s="9" t="s">
        <v>31</v>
      </c>
      <c r="D456" s="9">
        <v>1</v>
      </c>
      <c r="E456" s="8" t="s">
        <v>116</v>
      </c>
      <c r="F456" t="str">
        <f>INDEX([1]Sheet1!$B$2:$B$290,MATCH(E456,[1]Sheet1!$A$2:$A$290,0))</f>
        <v>Anthyllis vulneraria</v>
      </c>
      <c r="H456" s="9" t="s">
        <v>102</v>
      </c>
    </row>
    <row r="457" spans="1:8">
      <c r="A457" s="9" t="s">
        <v>100</v>
      </c>
      <c r="B457" s="9">
        <v>20170704</v>
      </c>
      <c r="C457" s="9" t="s">
        <v>31</v>
      </c>
      <c r="D457" s="9">
        <v>2</v>
      </c>
      <c r="E457" s="8" t="s">
        <v>112</v>
      </c>
      <c r="F457" t="str">
        <f>INDEX([1]Sheet1!$B$2:$B$290,MATCH(E457,[1]Sheet1!$A$2:$A$290,0))</f>
        <v>Betula pendula</v>
      </c>
      <c r="H457" s="9" t="s">
        <v>102</v>
      </c>
    </row>
    <row r="458" spans="1:8">
      <c r="A458" s="9" t="s">
        <v>100</v>
      </c>
      <c r="B458" s="9">
        <v>20170704</v>
      </c>
      <c r="C458" s="9" t="s">
        <v>31</v>
      </c>
      <c r="D458" s="9">
        <v>2</v>
      </c>
      <c r="E458" s="8" t="s">
        <v>117</v>
      </c>
      <c r="F458" t="str">
        <f>INDEX([1]Sheet1!$B$2:$B$290,MATCH(E458,[1]Sheet1!$A$2:$A$290,0))</f>
        <v>Populus tremula</v>
      </c>
      <c r="H458" s="9" t="s">
        <v>102</v>
      </c>
    </row>
    <row r="459" spans="1:8">
      <c r="A459" s="9" t="s">
        <v>100</v>
      </c>
      <c r="B459" s="9">
        <v>20170704</v>
      </c>
      <c r="C459" s="9" t="s">
        <v>31</v>
      </c>
      <c r="D459" s="9">
        <v>2</v>
      </c>
      <c r="E459" s="8" t="s">
        <v>118</v>
      </c>
      <c r="F459" t="str">
        <f>INDEX([1]Sheet1!$B$2:$B$290,MATCH(E459,[1]Sheet1!$A$2:$A$290,0))</f>
        <v>Knautia arvensis</v>
      </c>
      <c r="H459" s="9" t="s">
        <v>102</v>
      </c>
    </row>
    <row r="460" spans="1:8">
      <c r="A460" s="9" t="s">
        <v>100</v>
      </c>
      <c r="B460" s="9">
        <v>20170704</v>
      </c>
      <c r="C460" s="9" t="s">
        <v>31</v>
      </c>
      <c r="D460" s="9">
        <v>2</v>
      </c>
      <c r="E460" s="8" t="s">
        <v>106</v>
      </c>
      <c r="F460" t="str">
        <f>INDEX([1]Sheet1!$B$2:$B$290,MATCH(E460,[1]Sheet1!$A$2:$A$290,0))</f>
        <v>Gallium mollugo</v>
      </c>
      <c r="H460" s="9" t="s">
        <v>102</v>
      </c>
    </row>
    <row r="461" spans="1:8">
      <c r="A461" s="9" t="s">
        <v>100</v>
      </c>
      <c r="B461" s="9">
        <v>20170704</v>
      </c>
      <c r="C461" s="9" t="s">
        <v>31</v>
      </c>
      <c r="D461" s="9">
        <v>2</v>
      </c>
      <c r="E461" t="s">
        <v>295</v>
      </c>
      <c r="F461" s="8" t="s">
        <v>119</v>
      </c>
      <c r="H461" s="9" t="s">
        <v>102</v>
      </c>
    </row>
    <row r="462" spans="1:8">
      <c r="A462" s="9" t="s">
        <v>100</v>
      </c>
      <c r="B462" s="9">
        <v>20170704</v>
      </c>
      <c r="C462" s="9" t="s">
        <v>31</v>
      </c>
      <c r="D462" s="9">
        <v>2</v>
      </c>
      <c r="E462" s="8" t="s">
        <v>109</v>
      </c>
      <c r="F462" t="str">
        <f>INDEX([1]Sheet1!$B$2:$B$290,MATCH(E462,[1]Sheet1!$A$2:$A$290,0))</f>
        <v>Linaria repens</v>
      </c>
      <c r="H462" s="9" t="s">
        <v>102</v>
      </c>
    </row>
    <row r="463" spans="1:8">
      <c r="A463" s="9" t="s">
        <v>100</v>
      </c>
      <c r="B463" s="9">
        <v>20170704</v>
      </c>
      <c r="C463" s="9" t="s">
        <v>31</v>
      </c>
      <c r="D463" s="9">
        <v>3</v>
      </c>
      <c r="E463" s="8" t="s">
        <v>112</v>
      </c>
      <c r="F463" t="str">
        <f>INDEX([1]Sheet1!$B$2:$B$290,MATCH(E463,[1]Sheet1!$A$2:$A$290,0))</f>
        <v>Betula pendula</v>
      </c>
      <c r="H463" s="9" t="s">
        <v>102</v>
      </c>
    </row>
    <row r="464" spans="1:8">
      <c r="A464" s="9" t="s">
        <v>100</v>
      </c>
      <c r="B464" s="9">
        <v>20170704</v>
      </c>
      <c r="C464" s="9" t="s">
        <v>31</v>
      </c>
      <c r="D464" s="9">
        <v>3</v>
      </c>
      <c r="E464" s="8" t="s">
        <v>109</v>
      </c>
      <c r="F464" t="str">
        <f>INDEX([1]Sheet1!$B$2:$B$290,MATCH(E464,[1]Sheet1!$A$2:$A$290,0))</f>
        <v>Linaria repens</v>
      </c>
      <c r="H464" s="9" t="s">
        <v>102</v>
      </c>
    </row>
    <row r="465" spans="1:8">
      <c r="A465" s="9" t="s">
        <v>100</v>
      </c>
      <c r="B465" s="9">
        <v>20170704</v>
      </c>
      <c r="C465" s="9" t="s">
        <v>31</v>
      </c>
      <c r="D465" s="9">
        <v>3</v>
      </c>
      <c r="E465" s="8" t="s">
        <v>120</v>
      </c>
      <c r="F465" t="str">
        <f>INDEX([1]Sheet1!$B$2:$B$290,MATCH(E465,[1]Sheet1!$A$2:$A$290,0))</f>
        <v>Festuca ovina</v>
      </c>
      <c r="H465" s="9" t="s">
        <v>102</v>
      </c>
    </row>
    <row r="466" spans="1:8">
      <c r="A466" s="9" t="s">
        <v>100</v>
      </c>
      <c r="B466" s="9">
        <v>20170704</v>
      </c>
      <c r="C466" s="9" t="s">
        <v>31</v>
      </c>
      <c r="D466" s="9">
        <v>3</v>
      </c>
      <c r="E466" s="8" t="s">
        <v>96</v>
      </c>
      <c r="F466" t="str">
        <f>INDEX([1]Sheet1!$B$2:$B$290,MATCH(E466,[1]Sheet1!$A$2:$A$290,0))</f>
        <v>Arabidopsis arenosa</v>
      </c>
      <c r="H466" s="9" t="s">
        <v>102</v>
      </c>
    </row>
    <row r="467" spans="1:8">
      <c r="A467" s="9" t="s">
        <v>100</v>
      </c>
      <c r="B467" s="9">
        <v>20170704</v>
      </c>
      <c r="C467" s="9" t="s">
        <v>31</v>
      </c>
      <c r="D467" s="9">
        <v>3</v>
      </c>
      <c r="E467" s="8" t="s">
        <v>106</v>
      </c>
      <c r="F467" t="str">
        <f>INDEX([1]Sheet1!$B$2:$B$290,MATCH(E467,[1]Sheet1!$A$2:$A$290,0))</f>
        <v>Gallium mollugo</v>
      </c>
      <c r="H467" s="9" t="s">
        <v>102</v>
      </c>
    </row>
    <row r="468" spans="1:8">
      <c r="A468" s="9" t="s">
        <v>100</v>
      </c>
      <c r="B468" s="9">
        <v>20170704</v>
      </c>
      <c r="C468" s="9" t="s">
        <v>31</v>
      </c>
      <c r="D468" s="9">
        <v>3</v>
      </c>
      <c r="E468" s="8" t="s">
        <v>121</v>
      </c>
      <c r="F468" t="str">
        <f>INDEX([1]Sheet1!$B$2:$B$290,MATCH(E468,[1]Sheet1!$A$2:$A$290,0))</f>
        <v>Lupinus polyphyllus</v>
      </c>
      <c r="H468" s="9" t="s">
        <v>102</v>
      </c>
    </row>
    <row r="469" spans="1:8">
      <c r="A469" s="9" t="s">
        <v>100</v>
      </c>
      <c r="B469" s="9">
        <v>20170704</v>
      </c>
      <c r="C469" s="9" t="s">
        <v>31</v>
      </c>
      <c r="D469" s="9">
        <v>4</v>
      </c>
      <c r="E469" s="8" t="s">
        <v>122</v>
      </c>
      <c r="F469" t="str">
        <f>INDEX([1]Sheet1!$B$2:$B$290,MATCH(E469,[1]Sheet1!$A$2:$A$290,0))</f>
        <v>Agrostis capillaris</v>
      </c>
      <c r="H469" s="9" t="s">
        <v>102</v>
      </c>
    </row>
    <row r="470" spans="1:8">
      <c r="A470" s="9" t="s">
        <v>100</v>
      </c>
      <c r="B470" s="9">
        <v>20170704</v>
      </c>
      <c r="C470" s="9" t="s">
        <v>31</v>
      </c>
      <c r="D470" s="9">
        <v>4</v>
      </c>
      <c r="E470" s="8" t="s">
        <v>112</v>
      </c>
      <c r="F470" t="str">
        <f>INDEX([1]Sheet1!$B$2:$B$290,MATCH(E470,[1]Sheet1!$A$2:$A$290,0))</f>
        <v>Betula pendula</v>
      </c>
      <c r="H470" s="9" t="s">
        <v>102</v>
      </c>
    </row>
    <row r="471" spans="1:8">
      <c r="A471" s="9" t="s">
        <v>100</v>
      </c>
      <c r="B471" s="9">
        <v>20170704</v>
      </c>
      <c r="C471" s="9" t="s">
        <v>31</v>
      </c>
      <c r="D471" s="9">
        <v>4</v>
      </c>
      <c r="E471" s="8" t="s">
        <v>123</v>
      </c>
      <c r="F471" t="str">
        <f>INDEX([1]Sheet1!$B$2:$B$290,MATCH(E471,[1]Sheet1!$A$2:$A$290,0))</f>
        <v>Salix pentandra</v>
      </c>
      <c r="H471" s="9" t="s">
        <v>102</v>
      </c>
    </row>
    <row r="472" spans="1:8">
      <c r="A472" s="9" t="s">
        <v>100</v>
      </c>
      <c r="B472" s="9">
        <v>20170704</v>
      </c>
      <c r="C472" s="9" t="s">
        <v>31</v>
      </c>
      <c r="D472" s="9">
        <v>5</v>
      </c>
      <c r="E472" s="8" t="s">
        <v>122</v>
      </c>
      <c r="F472" t="str">
        <f>INDEX([1]Sheet1!$B$2:$B$290,MATCH(E472,[1]Sheet1!$A$2:$A$290,0))</f>
        <v>Agrostis capillaris</v>
      </c>
      <c r="H472" s="9" t="s">
        <v>102</v>
      </c>
    </row>
    <row r="473" spans="1:8">
      <c r="A473" s="9" t="s">
        <v>100</v>
      </c>
      <c r="B473" s="9">
        <v>20170704</v>
      </c>
      <c r="C473" s="9" t="s">
        <v>31</v>
      </c>
      <c r="D473" s="9">
        <v>5</v>
      </c>
      <c r="E473" s="8" t="s">
        <v>124</v>
      </c>
      <c r="F473" t="str">
        <f>INDEX([1]Sheet1!$B$2:$B$290,MATCH(E473,[1]Sheet1!$A$2:$A$290,0))</f>
        <v>Pinus sylvestris</v>
      </c>
      <c r="H473" s="9" t="s">
        <v>102</v>
      </c>
    </row>
    <row r="474" spans="1:8">
      <c r="A474" s="9" t="s">
        <v>100</v>
      </c>
      <c r="B474" s="9">
        <v>20170704</v>
      </c>
      <c r="C474" s="9" t="s">
        <v>31</v>
      </c>
      <c r="D474" s="9">
        <v>5</v>
      </c>
      <c r="E474" s="8" t="s">
        <v>106</v>
      </c>
      <c r="F474" t="str">
        <f>INDEX([1]Sheet1!$B$2:$B$290,MATCH(E474,[1]Sheet1!$A$2:$A$290,0))</f>
        <v>Gallium mollugo</v>
      </c>
      <c r="H474" s="9" t="s">
        <v>102</v>
      </c>
    </row>
    <row r="475" spans="1:8">
      <c r="A475" s="9" t="s">
        <v>100</v>
      </c>
      <c r="B475" s="9">
        <v>20170704</v>
      </c>
      <c r="C475" s="9" t="s">
        <v>31</v>
      </c>
      <c r="D475" s="9">
        <v>5</v>
      </c>
      <c r="E475" s="8" t="s">
        <v>117</v>
      </c>
      <c r="F475" t="str">
        <f>INDEX([1]Sheet1!$B$2:$B$290,MATCH(E475,[1]Sheet1!$A$2:$A$290,0))</f>
        <v>Populus tremula</v>
      </c>
      <c r="H475" s="9" t="s">
        <v>102</v>
      </c>
    </row>
    <row r="476" spans="1:8">
      <c r="A476" s="9" t="s">
        <v>100</v>
      </c>
      <c r="B476" s="9">
        <v>20170704</v>
      </c>
      <c r="C476" s="9" t="s">
        <v>31</v>
      </c>
      <c r="D476" s="9">
        <v>6</v>
      </c>
      <c r="E476" s="8" t="s">
        <v>110</v>
      </c>
      <c r="F476" t="str">
        <f>INDEX([1]Sheet1!$B$2:$B$290,MATCH(E476,[1]Sheet1!$A$2:$A$290,0))</f>
        <v>Hypericum perforatum</v>
      </c>
      <c r="H476" s="9" t="s">
        <v>102</v>
      </c>
    </row>
    <row r="477" spans="1:8">
      <c r="A477" s="9" t="s">
        <v>100</v>
      </c>
      <c r="B477" s="9">
        <v>20170704</v>
      </c>
      <c r="C477" s="9" t="s">
        <v>31</v>
      </c>
      <c r="D477" s="9">
        <v>6</v>
      </c>
      <c r="E477" s="8" t="s">
        <v>125</v>
      </c>
      <c r="F477" t="str">
        <f>INDEX([1]Sheet1!$B$2:$B$290,MATCH(E477,[1]Sheet1!$A$2:$A$290,0))</f>
        <v>Chamaenerion angustifolium</v>
      </c>
      <c r="H477" s="9" t="s">
        <v>102</v>
      </c>
    </row>
    <row r="478" spans="1:8">
      <c r="A478" s="9" t="s">
        <v>100</v>
      </c>
      <c r="B478" s="9">
        <v>20170704</v>
      </c>
      <c r="C478" s="9" t="s">
        <v>31</v>
      </c>
      <c r="D478" s="9">
        <v>6</v>
      </c>
      <c r="E478" s="8" t="s">
        <v>107</v>
      </c>
      <c r="F478" t="str">
        <f>INDEX([1]Sheet1!$B$2:$B$290,MATCH(E478,[1]Sheet1!$A$2:$A$290,0))</f>
        <v>Tanacetum vulgare</v>
      </c>
      <c r="H478" s="9" t="s">
        <v>102</v>
      </c>
    </row>
    <row r="479" spans="1:8">
      <c r="A479" s="9" t="s">
        <v>100</v>
      </c>
      <c r="B479" s="9">
        <v>20170704</v>
      </c>
      <c r="C479" s="9" t="s">
        <v>31</v>
      </c>
      <c r="D479" s="9">
        <v>6</v>
      </c>
      <c r="E479" s="8" t="s">
        <v>106</v>
      </c>
      <c r="F479" t="str">
        <f>INDEX([1]Sheet1!$B$2:$B$290,MATCH(E479,[1]Sheet1!$A$2:$A$290,0))</f>
        <v>Gallium mollugo</v>
      </c>
      <c r="H479" s="9" t="s">
        <v>102</v>
      </c>
    </row>
    <row r="480" spans="1:8">
      <c r="A480" s="9" t="s">
        <v>100</v>
      </c>
      <c r="B480" s="9">
        <v>20170704</v>
      </c>
      <c r="C480" s="9" t="s">
        <v>31</v>
      </c>
      <c r="D480" s="9">
        <v>6</v>
      </c>
      <c r="E480" s="8" t="s">
        <v>112</v>
      </c>
      <c r="F480" t="str">
        <f>INDEX([1]Sheet1!$B$2:$B$290,MATCH(E480,[1]Sheet1!$A$2:$A$290,0))</f>
        <v>Betula pendula</v>
      </c>
      <c r="H480" s="9" t="s">
        <v>102</v>
      </c>
    </row>
    <row r="481" spans="1:8">
      <c r="A481" s="9" t="s">
        <v>100</v>
      </c>
      <c r="B481" s="9">
        <v>20170704</v>
      </c>
      <c r="C481" s="9" t="s">
        <v>31</v>
      </c>
      <c r="D481" s="9">
        <v>6</v>
      </c>
      <c r="E481" s="8" t="s">
        <v>113</v>
      </c>
      <c r="F481" t="str">
        <f>INDEX([1]Sheet1!$B$2:$B$290,MATCH(E481,[1]Sheet1!$A$2:$A$290,0))</f>
        <v>Salix caprea</v>
      </c>
      <c r="H481" s="9" t="s">
        <v>102</v>
      </c>
    </row>
    <row r="482" spans="1:8">
      <c r="A482" s="9" t="s">
        <v>100</v>
      </c>
      <c r="B482" s="9">
        <v>20170704</v>
      </c>
      <c r="C482" s="9" t="s">
        <v>31</v>
      </c>
      <c r="D482" s="9">
        <v>6</v>
      </c>
      <c r="E482" s="8" t="s">
        <v>108</v>
      </c>
      <c r="F482" t="str">
        <f>INDEX([1]Sheet1!$B$2:$B$290,MATCH(E482,[1]Sheet1!$A$2:$A$290,0))</f>
        <v>Fragaria vesca</v>
      </c>
      <c r="H482" s="9" t="s">
        <v>102</v>
      </c>
    </row>
    <row r="483" spans="1:8">
      <c r="A483" s="9" t="s">
        <v>100</v>
      </c>
      <c r="B483" s="9">
        <v>20170704</v>
      </c>
      <c r="C483" s="9" t="s">
        <v>31</v>
      </c>
      <c r="D483" s="9">
        <v>6</v>
      </c>
      <c r="E483" s="8" t="s">
        <v>116</v>
      </c>
      <c r="F483" t="str">
        <f>INDEX([1]Sheet1!$B$2:$B$290,MATCH(E483,[1]Sheet1!$A$2:$A$290,0))</f>
        <v>Anthyllis vulneraria</v>
      </c>
      <c r="H483" s="9" t="s">
        <v>102</v>
      </c>
    </row>
    <row r="484" spans="1:8">
      <c r="A484" s="9" t="s">
        <v>100</v>
      </c>
      <c r="B484" s="9">
        <v>20170704</v>
      </c>
      <c r="C484" s="9" t="s">
        <v>31</v>
      </c>
      <c r="D484" s="9">
        <v>6</v>
      </c>
      <c r="E484" s="8" t="s">
        <v>109</v>
      </c>
      <c r="F484" t="str">
        <f>INDEX([1]Sheet1!$B$2:$B$290,MATCH(E484,[1]Sheet1!$A$2:$A$290,0))</f>
        <v>Linaria repens</v>
      </c>
      <c r="H484" s="9" t="s">
        <v>102</v>
      </c>
    </row>
    <row r="485" spans="1:8">
      <c r="A485" s="8" t="s">
        <v>126</v>
      </c>
      <c r="B485" s="9">
        <v>20170705</v>
      </c>
      <c r="C485" s="9" t="s">
        <v>31</v>
      </c>
      <c r="D485" s="9">
        <v>1</v>
      </c>
      <c r="E485" s="8" t="s">
        <v>127</v>
      </c>
      <c r="F485" t="str">
        <f>INDEX([1]Sheet1!$B$2:$B$290,MATCH(E485,[1]Sheet1!$A$2:$A$290,0))</f>
        <v>Salix cinerea</v>
      </c>
      <c r="H485" s="8" t="s">
        <v>128</v>
      </c>
    </row>
    <row r="486" spans="1:8">
      <c r="A486" s="9" t="s">
        <v>126</v>
      </c>
      <c r="B486" s="9">
        <v>20170705</v>
      </c>
      <c r="C486" s="9" t="s">
        <v>31</v>
      </c>
      <c r="D486" s="9">
        <v>1</v>
      </c>
      <c r="E486" s="8" t="s">
        <v>112</v>
      </c>
      <c r="F486" t="str">
        <f>INDEX([1]Sheet1!$B$2:$B$290,MATCH(E486,[1]Sheet1!$A$2:$A$290,0))</f>
        <v>Betula pendula</v>
      </c>
      <c r="H486" s="9" t="s">
        <v>128</v>
      </c>
    </row>
    <row r="487" spans="1:8">
      <c r="A487" s="9" t="s">
        <v>126</v>
      </c>
      <c r="B487" s="9">
        <v>20170705</v>
      </c>
      <c r="C487" s="9" t="s">
        <v>31</v>
      </c>
      <c r="D487" s="9">
        <v>1</v>
      </c>
      <c r="E487" s="8" t="s">
        <v>129</v>
      </c>
      <c r="F487" t="str">
        <f>INDEX([1]Sheet1!$B$2:$B$290,MATCH(E487,[1]Sheet1!$A$2:$A$290,0))</f>
        <v>Alnus incana</v>
      </c>
      <c r="H487" s="9" t="s">
        <v>128</v>
      </c>
    </row>
    <row r="488" spans="1:8">
      <c r="A488" s="9" t="s">
        <v>126</v>
      </c>
      <c r="B488" s="9">
        <v>20170705</v>
      </c>
      <c r="C488" s="9" t="s">
        <v>31</v>
      </c>
      <c r="D488" s="9">
        <v>1</v>
      </c>
      <c r="E488" s="8" t="s">
        <v>130</v>
      </c>
      <c r="F488" t="str">
        <f>INDEX([1]Sheet1!$B$2:$B$290,MATCH(E488,[1]Sheet1!$A$2:$A$290,0))</f>
        <v>Rumex acetosella</v>
      </c>
      <c r="H488" s="9" t="s">
        <v>128</v>
      </c>
    </row>
    <row r="489" spans="1:8">
      <c r="A489" s="9" t="s">
        <v>126</v>
      </c>
      <c r="B489" s="9">
        <v>20170705</v>
      </c>
      <c r="C489" s="9" t="s">
        <v>31</v>
      </c>
      <c r="D489" s="9">
        <v>2</v>
      </c>
      <c r="E489" s="8" t="s">
        <v>117</v>
      </c>
      <c r="F489" t="str">
        <f>INDEX([1]Sheet1!$B$2:$B$290,MATCH(E489,[1]Sheet1!$A$2:$A$290,0))</f>
        <v>Populus tremula</v>
      </c>
      <c r="H489" s="9" t="s">
        <v>128</v>
      </c>
    </row>
    <row r="490" spans="1:8">
      <c r="A490" s="9" t="s">
        <v>126</v>
      </c>
      <c r="B490" s="9">
        <v>20170705</v>
      </c>
      <c r="C490" s="9" t="s">
        <v>31</v>
      </c>
      <c r="D490" s="9">
        <v>2</v>
      </c>
      <c r="E490" s="8" t="s">
        <v>112</v>
      </c>
      <c r="F490" t="str">
        <f>INDEX([1]Sheet1!$B$2:$B$290,MATCH(E490,[1]Sheet1!$A$2:$A$290,0))</f>
        <v>Betula pendula</v>
      </c>
      <c r="H490" s="9" t="s">
        <v>128</v>
      </c>
    </row>
    <row r="491" spans="1:8">
      <c r="A491" s="9" t="s">
        <v>126</v>
      </c>
      <c r="B491" s="9">
        <v>20170705</v>
      </c>
      <c r="C491" s="9" t="s">
        <v>31</v>
      </c>
      <c r="D491" s="9">
        <v>2</v>
      </c>
      <c r="E491" s="8" t="s">
        <v>131</v>
      </c>
      <c r="F491" t="str">
        <f>INDEX([1]Sheet1!$B$2:$B$290,MATCH(E491,[1]Sheet1!$A$2:$A$290,0))</f>
        <v>Pilosella officinarum</v>
      </c>
      <c r="H491" s="9" t="s">
        <v>128</v>
      </c>
    </row>
    <row r="492" spans="1:8">
      <c r="A492" s="9" t="s">
        <v>126</v>
      </c>
      <c r="B492" s="9">
        <v>20170705</v>
      </c>
      <c r="C492" s="9" t="s">
        <v>31</v>
      </c>
      <c r="D492" s="9">
        <v>2</v>
      </c>
      <c r="E492" s="8" t="s">
        <v>130</v>
      </c>
      <c r="F492" t="str">
        <f>INDEX([1]Sheet1!$B$2:$B$290,MATCH(E492,[1]Sheet1!$A$2:$A$290,0))</f>
        <v>Rumex acetosella</v>
      </c>
      <c r="H492" s="9" t="s">
        <v>128</v>
      </c>
    </row>
    <row r="493" spans="1:8">
      <c r="A493" s="9" t="s">
        <v>126</v>
      </c>
      <c r="B493" s="9">
        <v>20170705</v>
      </c>
      <c r="C493" s="9" t="s">
        <v>31</v>
      </c>
      <c r="D493" s="9">
        <v>2</v>
      </c>
      <c r="E493" s="8" t="s">
        <v>132</v>
      </c>
      <c r="F493" t="str">
        <f>INDEX([1]Sheet1!$B$2:$B$290,MATCH(E493,[1]Sheet1!$A$2:$A$290,0))</f>
        <v>Pilosella cymosa</v>
      </c>
      <c r="H493" s="9" t="s">
        <v>128</v>
      </c>
    </row>
    <row r="494" spans="1:8">
      <c r="A494" s="9" t="s">
        <v>126</v>
      </c>
      <c r="B494" s="9">
        <v>20170705</v>
      </c>
      <c r="C494" s="9" t="s">
        <v>31</v>
      </c>
      <c r="D494" s="9">
        <v>3</v>
      </c>
      <c r="E494" s="8" t="s">
        <v>112</v>
      </c>
      <c r="F494" t="str">
        <f>INDEX([1]Sheet1!$B$2:$B$290,MATCH(E494,[1]Sheet1!$A$2:$A$290,0))</f>
        <v>Betula pendula</v>
      </c>
      <c r="H494" s="9" t="s">
        <v>128</v>
      </c>
    </row>
    <row r="495" spans="1:8">
      <c r="A495" s="9" t="s">
        <v>126</v>
      </c>
      <c r="B495" s="9">
        <v>20170705</v>
      </c>
      <c r="C495" s="9" t="s">
        <v>31</v>
      </c>
      <c r="D495" s="9">
        <v>3</v>
      </c>
      <c r="E495" s="8" t="s">
        <v>107</v>
      </c>
      <c r="F495" t="str">
        <f>INDEX([1]Sheet1!$B$2:$B$290,MATCH(E495,[1]Sheet1!$A$2:$A$290,0))</f>
        <v>Tanacetum vulgare</v>
      </c>
      <c r="H495" s="9" t="s">
        <v>128</v>
      </c>
    </row>
    <row r="496" spans="1:8">
      <c r="A496" s="9" t="s">
        <v>126</v>
      </c>
      <c r="B496" s="9">
        <v>20170705</v>
      </c>
      <c r="C496" s="9" t="s">
        <v>31</v>
      </c>
      <c r="D496" s="9">
        <v>3</v>
      </c>
      <c r="E496" s="8" t="s">
        <v>133</v>
      </c>
      <c r="F496" t="str">
        <f>INDEX([1]Sheet1!$B$2:$B$290,MATCH(E496,[1]Sheet1!$A$2:$A$290,0))</f>
        <v>Campanula patula</v>
      </c>
      <c r="H496" s="9" t="s">
        <v>128</v>
      </c>
    </row>
    <row r="497" spans="1:8">
      <c r="A497" s="9" t="s">
        <v>126</v>
      </c>
      <c r="B497" s="9">
        <v>20170705</v>
      </c>
      <c r="C497" s="9" t="s">
        <v>31</v>
      </c>
      <c r="D497" s="9">
        <v>3</v>
      </c>
      <c r="E497" s="8" t="s">
        <v>131</v>
      </c>
      <c r="F497" t="str">
        <f>INDEX([1]Sheet1!$B$2:$B$290,MATCH(E497,[1]Sheet1!$A$2:$A$290,0))</f>
        <v>Pilosella officinarum</v>
      </c>
      <c r="H497" s="9" t="s">
        <v>128</v>
      </c>
    </row>
    <row r="498" spans="1:8">
      <c r="A498" s="9" t="s">
        <v>126</v>
      </c>
      <c r="B498" s="9">
        <v>20170705</v>
      </c>
      <c r="C498" s="9" t="s">
        <v>31</v>
      </c>
      <c r="D498" s="9">
        <v>3</v>
      </c>
      <c r="E498" s="8" t="s">
        <v>130</v>
      </c>
      <c r="F498" t="str">
        <f>INDEX([1]Sheet1!$B$2:$B$290,MATCH(E498,[1]Sheet1!$A$2:$A$290,0))</f>
        <v>Rumex acetosella</v>
      </c>
      <c r="H498" s="9" t="s">
        <v>128</v>
      </c>
    </row>
    <row r="499" spans="1:8">
      <c r="A499" s="9" t="s">
        <v>126</v>
      </c>
      <c r="B499" s="9">
        <v>20170705</v>
      </c>
      <c r="C499" s="9" t="s">
        <v>31</v>
      </c>
      <c r="D499" s="9">
        <v>3</v>
      </c>
      <c r="E499" s="8" t="s">
        <v>129</v>
      </c>
      <c r="F499" t="str">
        <f>INDEX([1]Sheet1!$B$2:$B$290,MATCH(E499,[1]Sheet1!$A$2:$A$290,0))</f>
        <v>Alnus incana</v>
      </c>
      <c r="H499" s="9" t="s">
        <v>128</v>
      </c>
    </row>
    <row r="500" spans="1:8">
      <c r="A500" s="9" t="s">
        <v>126</v>
      </c>
      <c r="B500" s="9">
        <v>20170705</v>
      </c>
      <c r="C500" s="9" t="s">
        <v>31</v>
      </c>
      <c r="D500" s="9">
        <v>3</v>
      </c>
      <c r="E500" s="8" t="s">
        <v>118</v>
      </c>
      <c r="F500" t="str">
        <f>INDEX([1]Sheet1!$B$2:$B$290,MATCH(E500,[1]Sheet1!$A$2:$A$290,0))</f>
        <v>Knautia arvensis</v>
      </c>
      <c r="H500" s="9" t="s">
        <v>128</v>
      </c>
    </row>
    <row r="501" spans="1:8">
      <c r="A501" s="9" t="s">
        <v>126</v>
      </c>
      <c r="B501" s="9">
        <v>20170705</v>
      </c>
      <c r="C501" s="9" t="s">
        <v>31</v>
      </c>
      <c r="D501" s="9">
        <v>4</v>
      </c>
      <c r="E501" s="8" t="s">
        <v>134</v>
      </c>
      <c r="F501" t="str">
        <f>INDEX([1]Sheet1!$B$2:$B$290,MATCH(E501,[1]Sheet1!$A$2:$A$290,0))</f>
        <v>Equisetum arvense</v>
      </c>
      <c r="H501" s="9" t="s">
        <v>128</v>
      </c>
    </row>
    <row r="502" spans="1:8">
      <c r="A502" s="9" t="s">
        <v>126</v>
      </c>
      <c r="B502" s="9">
        <v>20170705</v>
      </c>
      <c r="C502" s="9" t="s">
        <v>31</v>
      </c>
      <c r="D502" s="9">
        <v>4</v>
      </c>
      <c r="E502" s="8" t="s">
        <v>124</v>
      </c>
      <c r="F502" t="str">
        <f>INDEX([1]Sheet1!$B$2:$B$290,MATCH(E502,[1]Sheet1!$A$2:$A$290,0))</f>
        <v>Pinus sylvestris</v>
      </c>
      <c r="H502" s="9" t="s">
        <v>128</v>
      </c>
    </row>
    <row r="503" spans="1:8">
      <c r="A503" s="9" t="s">
        <v>126</v>
      </c>
      <c r="B503" s="9">
        <v>20170705</v>
      </c>
      <c r="C503" s="9" t="s">
        <v>31</v>
      </c>
      <c r="D503" s="9">
        <v>4</v>
      </c>
      <c r="E503" s="8" t="s">
        <v>129</v>
      </c>
      <c r="F503" t="str">
        <f>INDEX([1]Sheet1!$B$2:$B$290,MATCH(E503,[1]Sheet1!$A$2:$A$290,0))</f>
        <v>Alnus incana</v>
      </c>
      <c r="H503" s="9" t="s">
        <v>128</v>
      </c>
    </row>
    <row r="504" spans="1:8">
      <c r="A504" s="9" t="s">
        <v>126</v>
      </c>
      <c r="B504" s="9">
        <v>20170705</v>
      </c>
      <c r="C504" s="9" t="s">
        <v>31</v>
      </c>
      <c r="D504" s="9">
        <v>4</v>
      </c>
      <c r="E504" s="8" t="s">
        <v>112</v>
      </c>
      <c r="F504" t="str">
        <f>INDEX([1]Sheet1!$B$2:$B$290,MATCH(E504,[1]Sheet1!$A$2:$A$290,0))</f>
        <v>Betula pendula</v>
      </c>
      <c r="H504" s="9" t="s">
        <v>128</v>
      </c>
    </row>
    <row r="505" spans="1:8">
      <c r="A505" s="9" t="s">
        <v>126</v>
      </c>
      <c r="B505" s="9">
        <v>20170705</v>
      </c>
      <c r="C505" s="9" t="s">
        <v>31</v>
      </c>
      <c r="D505" s="9">
        <v>5</v>
      </c>
      <c r="E505" s="8" t="s">
        <v>129</v>
      </c>
      <c r="F505" t="str">
        <f>INDEX([1]Sheet1!$B$2:$B$290,MATCH(E505,[1]Sheet1!$A$2:$A$290,0))</f>
        <v>Alnus incana</v>
      </c>
      <c r="H505" s="9" t="s">
        <v>128</v>
      </c>
    </row>
    <row r="506" spans="1:8">
      <c r="A506" s="9" t="s">
        <v>126</v>
      </c>
      <c r="B506" s="9">
        <v>20170705</v>
      </c>
      <c r="C506" s="9" t="s">
        <v>31</v>
      </c>
      <c r="D506" s="9">
        <v>5</v>
      </c>
      <c r="E506" s="8" t="s">
        <v>112</v>
      </c>
      <c r="F506" t="str">
        <f>INDEX([1]Sheet1!$B$2:$B$290,MATCH(E506,[1]Sheet1!$A$2:$A$290,0))</f>
        <v>Betula pendula</v>
      </c>
      <c r="H506" s="9" t="s">
        <v>128</v>
      </c>
    </row>
    <row r="507" spans="1:8">
      <c r="A507" s="9" t="s">
        <v>126</v>
      </c>
      <c r="B507" s="9">
        <v>20170705</v>
      </c>
      <c r="C507" s="9" t="s">
        <v>31</v>
      </c>
      <c r="D507" s="9">
        <v>5</v>
      </c>
      <c r="E507" s="8" t="s">
        <v>117</v>
      </c>
      <c r="F507" t="str">
        <f>INDEX([1]Sheet1!$B$2:$B$290,MATCH(E507,[1]Sheet1!$A$2:$A$290,0))</f>
        <v>Populus tremula</v>
      </c>
      <c r="H507" s="9" t="s">
        <v>128</v>
      </c>
    </row>
    <row r="508" spans="1:8">
      <c r="A508" s="9" t="s">
        <v>126</v>
      </c>
      <c r="B508" s="9">
        <v>20170705</v>
      </c>
      <c r="C508" s="9" t="s">
        <v>31</v>
      </c>
      <c r="D508" s="9">
        <v>5</v>
      </c>
      <c r="E508" s="8" t="s">
        <v>109</v>
      </c>
      <c r="F508" t="str">
        <f>INDEX([1]Sheet1!$B$2:$B$290,MATCH(E508,[1]Sheet1!$A$2:$A$290,0))</f>
        <v>Linaria repens</v>
      </c>
      <c r="H508" s="9" t="s">
        <v>128</v>
      </c>
    </row>
    <row r="509" spans="1:8">
      <c r="A509" s="9" t="s">
        <v>126</v>
      </c>
      <c r="B509" s="9">
        <v>20170705</v>
      </c>
      <c r="C509" s="9" t="s">
        <v>31</v>
      </c>
      <c r="D509" s="9">
        <v>5</v>
      </c>
      <c r="E509" s="8" t="s">
        <v>124</v>
      </c>
      <c r="F509" t="str">
        <f>INDEX([1]Sheet1!$B$2:$B$290,MATCH(E509,[1]Sheet1!$A$2:$A$290,0))</f>
        <v>Pinus sylvestris</v>
      </c>
      <c r="H509" s="9" t="s">
        <v>128</v>
      </c>
    </row>
    <row r="510" spans="1:8">
      <c r="A510" s="9" t="s">
        <v>126</v>
      </c>
      <c r="B510" s="9">
        <v>20170705</v>
      </c>
      <c r="C510" s="9" t="s">
        <v>31</v>
      </c>
      <c r="D510" s="9">
        <v>5</v>
      </c>
      <c r="E510" s="8" t="s">
        <v>134</v>
      </c>
      <c r="F510" t="str">
        <f>INDEX([1]Sheet1!$B$2:$B$290,MATCH(E510,[1]Sheet1!$A$2:$A$290,0))</f>
        <v>Equisetum arvense</v>
      </c>
      <c r="H510" s="9" t="s">
        <v>128</v>
      </c>
    </row>
    <row r="511" spans="1:8">
      <c r="A511" s="9" t="s">
        <v>126</v>
      </c>
      <c r="B511" s="9">
        <v>20170705</v>
      </c>
      <c r="C511" s="9" t="s">
        <v>31</v>
      </c>
      <c r="D511" s="9">
        <v>5</v>
      </c>
      <c r="E511" s="8" t="s">
        <v>130</v>
      </c>
      <c r="F511" t="str">
        <f>INDEX([1]Sheet1!$B$2:$B$290,MATCH(E511,[1]Sheet1!$A$2:$A$290,0))</f>
        <v>Rumex acetosella</v>
      </c>
      <c r="H511" s="9" t="s">
        <v>128</v>
      </c>
    </row>
    <row r="512" spans="1:8">
      <c r="A512" s="9" t="s">
        <v>126</v>
      </c>
      <c r="B512" s="9">
        <v>20170705</v>
      </c>
      <c r="C512" s="9" t="s">
        <v>31</v>
      </c>
      <c r="D512" s="9">
        <v>5</v>
      </c>
      <c r="E512" s="8" t="s">
        <v>107</v>
      </c>
      <c r="F512" t="str">
        <f>INDEX([1]Sheet1!$B$2:$B$290,MATCH(E512,[1]Sheet1!$A$2:$A$290,0))</f>
        <v>Tanacetum vulgare</v>
      </c>
      <c r="H512" s="9" t="s">
        <v>128</v>
      </c>
    </row>
    <row r="513" spans="1:8">
      <c r="A513" s="9" t="s">
        <v>126</v>
      </c>
      <c r="B513" s="9">
        <v>20170705</v>
      </c>
      <c r="C513" s="9" t="s">
        <v>31</v>
      </c>
      <c r="D513" s="9">
        <v>5</v>
      </c>
      <c r="E513" s="8" t="s">
        <v>132</v>
      </c>
      <c r="F513" t="str">
        <f>INDEX([1]Sheet1!$B$2:$B$290,MATCH(E513,[1]Sheet1!$A$2:$A$290,0))</f>
        <v>Pilosella cymosa</v>
      </c>
      <c r="H513" s="9" t="s">
        <v>128</v>
      </c>
    </row>
    <row r="514" spans="1:8">
      <c r="A514" s="9" t="s">
        <v>126</v>
      </c>
      <c r="B514" s="9">
        <v>20170705</v>
      </c>
      <c r="C514" s="9" t="s">
        <v>31</v>
      </c>
      <c r="D514" s="9">
        <v>5</v>
      </c>
      <c r="E514" s="8" t="s">
        <v>135</v>
      </c>
      <c r="F514" t="str">
        <f>INDEX([1]Sheet1!$B$2:$B$290,MATCH(E514,[1]Sheet1!$A$2:$A$290,0))</f>
        <v>Achillea millefolium</v>
      </c>
      <c r="H514" s="9" t="s">
        <v>128</v>
      </c>
    </row>
    <row r="515" spans="1:8">
      <c r="A515" s="9" t="s">
        <v>126</v>
      </c>
      <c r="B515" s="9">
        <v>20170705</v>
      </c>
      <c r="C515" s="9" t="s">
        <v>31</v>
      </c>
      <c r="D515" s="9">
        <v>6</v>
      </c>
      <c r="E515" s="8" t="s">
        <v>112</v>
      </c>
      <c r="F515" t="str">
        <f>INDEX([1]Sheet1!$B$2:$B$290,MATCH(E515,[1]Sheet1!$A$2:$A$290,0))</f>
        <v>Betula pendula</v>
      </c>
      <c r="H515" s="9" t="s">
        <v>128</v>
      </c>
    </row>
    <row r="516" spans="1:8">
      <c r="A516" s="9" t="s">
        <v>126</v>
      </c>
      <c r="B516" s="9">
        <v>20170705</v>
      </c>
      <c r="C516" s="9" t="s">
        <v>31</v>
      </c>
      <c r="D516" s="9">
        <v>6</v>
      </c>
      <c r="E516" s="8" t="s">
        <v>130</v>
      </c>
      <c r="F516" t="str">
        <f>INDEX([1]Sheet1!$B$2:$B$290,MATCH(E516,[1]Sheet1!$A$2:$A$290,0))</f>
        <v>Rumex acetosella</v>
      </c>
      <c r="H516" s="9" t="s">
        <v>128</v>
      </c>
    </row>
    <row r="517" spans="1:8">
      <c r="A517" s="9" t="s">
        <v>126</v>
      </c>
      <c r="B517" s="9">
        <v>20170705</v>
      </c>
      <c r="C517" s="9" t="s">
        <v>31</v>
      </c>
      <c r="D517" s="9">
        <v>6</v>
      </c>
      <c r="E517" s="8" t="s">
        <v>107</v>
      </c>
      <c r="F517" t="str">
        <f>INDEX([1]Sheet1!$B$2:$B$290,MATCH(E517,[1]Sheet1!$A$2:$A$290,0))</f>
        <v>Tanacetum vulgare</v>
      </c>
      <c r="H517" s="9" t="s">
        <v>128</v>
      </c>
    </row>
    <row r="518" spans="1:8">
      <c r="A518" s="9" t="s">
        <v>126</v>
      </c>
      <c r="B518" s="9">
        <v>20170705</v>
      </c>
      <c r="C518" s="9" t="s">
        <v>31</v>
      </c>
      <c r="D518" s="9">
        <v>6</v>
      </c>
      <c r="E518" s="8" t="s">
        <v>96</v>
      </c>
      <c r="F518" t="str">
        <f>INDEX([1]Sheet1!$B$2:$B$290,MATCH(E518,[1]Sheet1!$A$2:$A$290,0))</f>
        <v>Arabidopsis arenosa</v>
      </c>
      <c r="H518" s="9" t="s">
        <v>128</v>
      </c>
    </row>
    <row r="519" spans="1:8">
      <c r="A519" s="9" t="s">
        <v>126</v>
      </c>
      <c r="B519" s="9">
        <v>20170705</v>
      </c>
      <c r="C519" s="9" t="s">
        <v>31</v>
      </c>
      <c r="D519" s="9">
        <v>6</v>
      </c>
      <c r="E519" s="8" t="s">
        <v>118</v>
      </c>
      <c r="F519" t="str">
        <f>INDEX([1]Sheet1!$B$2:$B$290,MATCH(E519,[1]Sheet1!$A$2:$A$290,0))</f>
        <v>Knautia arvensis</v>
      </c>
      <c r="H519" s="9" t="s">
        <v>128</v>
      </c>
    </row>
    <row r="520" spans="1:8">
      <c r="A520" s="9" t="s">
        <v>126</v>
      </c>
      <c r="B520" s="9">
        <v>20170705</v>
      </c>
      <c r="C520" s="9" t="s">
        <v>31</v>
      </c>
      <c r="D520" s="9">
        <v>6</v>
      </c>
      <c r="E520" s="8" t="s">
        <v>136</v>
      </c>
      <c r="F520" t="str">
        <f>INDEX([1]Sheet1!$B$2:$B$290,MATCH(E520,[1]Sheet1!$A$2:$A$290,0))</f>
        <v>Leucanthemum vulgare</v>
      </c>
      <c r="H520" s="9" t="s">
        <v>128</v>
      </c>
    </row>
    <row r="521" spans="1:8">
      <c r="A521" s="9" t="s">
        <v>126</v>
      </c>
      <c r="B521" s="9">
        <v>20170705</v>
      </c>
      <c r="C521" s="9" t="s">
        <v>31</v>
      </c>
      <c r="D521" s="9">
        <v>6</v>
      </c>
      <c r="E521" s="8" t="s">
        <v>106</v>
      </c>
      <c r="F521" t="str">
        <f>INDEX([1]Sheet1!$B$2:$B$290,MATCH(E521,[1]Sheet1!$A$2:$A$290,0))</f>
        <v>Gallium mollugo</v>
      </c>
      <c r="H521" s="9" t="s">
        <v>128</v>
      </c>
    </row>
    <row r="522" spans="1:8">
      <c r="A522" s="9" t="s">
        <v>126</v>
      </c>
      <c r="B522" s="9">
        <v>20170705</v>
      </c>
      <c r="C522" s="9" t="s">
        <v>31</v>
      </c>
      <c r="D522" s="9">
        <v>6</v>
      </c>
      <c r="E522" s="8" t="s">
        <v>137</v>
      </c>
      <c r="F522" t="str">
        <f>INDEX([1]Sheet1!$B$2:$B$290,MATCH(E522,[1]Sheet1!$A$2:$A$290,0))</f>
        <v>Artemisia vulgaris</v>
      </c>
      <c r="H522" s="9" t="s">
        <v>128</v>
      </c>
    </row>
    <row r="523" spans="1:8">
      <c r="A523" s="8" t="s">
        <v>138</v>
      </c>
      <c r="B523" s="9">
        <v>20170607</v>
      </c>
      <c r="C523" s="9" t="s">
        <v>31</v>
      </c>
      <c r="D523" s="9">
        <v>1</v>
      </c>
      <c r="E523" s="8" t="s">
        <v>125</v>
      </c>
      <c r="F523" t="str">
        <f>INDEX([1]Sheet1!$B$2:$B$290,MATCH(E523,[1]Sheet1!$A$2:$A$290,0))</f>
        <v>Chamaenerion angustifolium</v>
      </c>
      <c r="H523" s="8" t="s">
        <v>139</v>
      </c>
    </row>
    <row r="524" spans="1:8">
      <c r="A524" s="9" t="s">
        <v>138</v>
      </c>
      <c r="B524" s="9">
        <v>20170607</v>
      </c>
      <c r="C524" s="9" t="s">
        <v>31</v>
      </c>
      <c r="D524" s="9">
        <v>1</v>
      </c>
      <c r="E524" s="8" t="s">
        <v>107</v>
      </c>
      <c r="F524" t="str">
        <f>INDEX([1]Sheet1!$B$2:$B$290,MATCH(E524,[1]Sheet1!$A$2:$A$290,0))</f>
        <v>Tanacetum vulgare</v>
      </c>
      <c r="H524" s="9" t="s">
        <v>139</v>
      </c>
    </row>
    <row r="525" spans="1:8">
      <c r="A525" s="9" t="s">
        <v>138</v>
      </c>
      <c r="B525" s="9">
        <v>20170607</v>
      </c>
      <c r="C525" s="9" t="s">
        <v>31</v>
      </c>
      <c r="D525" s="9">
        <v>1</v>
      </c>
      <c r="E525" s="8" t="s">
        <v>140</v>
      </c>
      <c r="F525" t="str">
        <f>INDEX([1]Sheet1!$B$2:$B$290,MATCH(E525,[1]Sheet1!$A$2:$A$290,0))</f>
        <v>Trifolium pratense</v>
      </c>
      <c r="H525" s="9" t="s">
        <v>139</v>
      </c>
    </row>
    <row r="526" spans="1:8">
      <c r="A526" s="9" t="s">
        <v>138</v>
      </c>
      <c r="B526" s="9">
        <v>20170607</v>
      </c>
      <c r="C526" s="9" t="s">
        <v>31</v>
      </c>
      <c r="D526" s="9">
        <v>1</v>
      </c>
      <c r="E526" s="8" t="s">
        <v>118</v>
      </c>
      <c r="F526" t="str">
        <f>INDEX([1]Sheet1!$B$2:$B$290,MATCH(E526,[1]Sheet1!$A$2:$A$290,0))</f>
        <v>Knautia arvensis</v>
      </c>
      <c r="H526" s="9" t="s">
        <v>139</v>
      </c>
    </row>
    <row r="527" spans="1:8">
      <c r="A527" s="9" t="s">
        <v>138</v>
      </c>
      <c r="B527" s="9">
        <v>20170607</v>
      </c>
      <c r="C527" s="9" t="s">
        <v>31</v>
      </c>
      <c r="D527" s="9">
        <v>1</v>
      </c>
      <c r="E527" s="8" t="s">
        <v>132</v>
      </c>
      <c r="F527" t="str">
        <f>INDEX([1]Sheet1!$B$2:$B$290,MATCH(E527,[1]Sheet1!$A$2:$A$290,0))</f>
        <v>Pilosella cymosa</v>
      </c>
      <c r="H527" s="9" t="s">
        <v>139</v>
      </c>
    </row>
    <row r="528" spans="1:8">
      <c r="A528" s="9" t="s">
        <v>138</v>
      </c>
      <c r="B528" s="9">
        <v>20170607</v>
      </c>
      <c r="C528" s="9" t="s">
        <v>31</v>
      </c>
      <c r="D528" s="9">
        <v>1</v>
      </c>
      <c r="E528" s="8" t="s">
        <v>141</v>
      </c>
      <c r="F528" t="str">
        <f>INDEX([1]Sheet1!$B$2:$B$290,MATCH(E528,[1]Sheet1!$A$2:$A$290,0))</f>
        <v>Potentilla argentea</v>
      </c>
      <c r="H528" s="9" t="s">
        <v>139</v>
      </c>
    </row>
    <row r="529" spans="1:8">
      <c r="A529" s="9" t="s">
        <v>138</v>
      </c>
      <c r="B529" s="9">
        <v>20170607</v>
      </c>
      <c r="C529" s="9" t="s">
        <v>31</v>
      </c>
      <c r="D529" s="9">
        <v>2</v>
      </c>
      <c r="E529" s="8" t="s">
        <v>141</v>
      </c>
      <c r="F529" t="str">
        <f>INDEX([1]Sheet1!$B$2:$B$290,MATCH(E529,[1]Sheet1!$A$2:$A$290,0))</f>
        <v>Potentilla argentea</v>
      </c>
      <c r="H529" s="9" t="s">
        <v>139</v>
      </c>
    </row>
    <row r="530" spans="1:8">
      <c r="A530" s="9" t="s">
        <v>138</v>
      </c>
      <c r="B530" s="9">
        <v>20170607</v>
      </c>
      <c r="C530" s="9" t="s">
        <v>31</v>
      </c>
      <c r="D530" s="9">
        <v>2</v>
      </c>
      <c r="E530" s="8" t="s">
        <v>135</v>
      </c>
      <c r="F530" t="str">
        <f>INDEX([1]Sheet1!$B$2:$B$290,MATCH(E530,[1]Sheet1!$A$2:$A$290,0))</f>
        <v>Achillea millefolium</v>
      </c>
      <c r="H530" s="9" t="s">
        <v>139</v>
      </c>
    </row>
    <row r="531" spans="1:8">
      <c r="A531" s="9" t="s">
        <v>138</v>
      </c>
      <c r="B531" s="9">
        <v>20170607</v>
      </c>
      <c r="C531" s="9" t="s">
        <v>31</v>
      </c>
      <c r="D531" s="9">
        <v>2</v>
      </c>
      <c r="E531" s="8" t="s">
        <v>96</v>
      </c>
      <c r="F531" t="str">
        <f>INDEX([1]Sheet1!$B$2:$B$290,MATCH(E531,[1]Sheet1!$A$2:$A$290,0))</f>
        <v>Arabidopsis arenosa</v>
      </c>
      <c r="H531" s="9" t="s">
        <v>139</v>
      </c>
    </row>
    <row r="532" spans="1:8">
      <c r="A532" s="9" t="s">
        <v>138</v>
      </c>
      <c r="B532" s="9">
        <v>20170607</v>
      </c>
      <c r="C532" s="9" t="s">
        <v>31</v>
      </c>
      <c r="D532" s="9">
        <v>2</v>
      </c>
      <c r="E532" s="8" t="s">
        <v>109</v>
      </c>
      <c r="F532" t="str">
        <f>INDEX([1]Sheet1!$B$2:$B$290,MATCH(E532,[1]Sheet1!$A$2:$A$290,0))</f>
        <v>Linaria repens</v>
      </c>
      <c r="H532" s="9" t="s">
        <v>139</v>
      </c>
    </row>
    <row r="533" spans="1:8">
      <c r="A533" s="9" t="s">
        <v>138</v>
      </c>
      <c r="B533" s="9">
        <v>20170607</v>
      </c>
      <c r="C533" s="9" t="s">
        <v>31</v>
      </c>
      <c r="D533" s="9">
        <v>2</v>
      </c>
      <c r="E533" s="8" t="s">
        <v>124</v>
      </c>
      <c r="F533" t="str">
        <f>INDEX([1]Sheet1!$B$2:$B$290,MATCH(E533,[1]Sheet1!$A$2:$A$290,0))</f>
        <v>Pinus sylvestris</v>
      </c>
      <c r="H533" s="9" t="s">
        <v>139</v>
      </c>
    </row>
    <row r="534" spans="1:8">
      <c r="A534" s="9" t="s">
        <v>138</v>
      </c>
      <c r="B534" s="9">
        <v>20170607</v>
      </c>
      <c r="C534" s="9" t="s">
        <v>31</v>
      </c>
      <c r="D534" s="9">
        <v>2</v>
      </c>
      <c r="E534" s="8" t="s">
        <v>118</v>
      </c>
      <c r="F534" t="str">
        <f>INDEX([1]Sheet1!$B$2:$B$290,MATCH(E534,[1]Sheet1!$A$2:$A$290,0))</f>
        <v>Knautia arvensis</v>
      </c>
      <c r="H534" s="9" t="s">
        <v>139</v>
      </c>
    </row>
    <row r="535" spans="1:8">
      <c r="A535" s="9" t="s">
        <v>138</v>
      </c>
      <c r="B535" s="9">
        <v>20170607</v>
      </c>
      <c r="C535" s="9" t="s">
        <v>31</v>
      </c>
      <c r="D535" s="9">
        <v>2</v>
      </c>
      <c r="E535" s="8" t="s">
        <v>107</v>
      </c>
      <c r="F535" t="str">
        <f>INDEX([1]Sheet1!$B$2:$B$290,MATCH(E535,[1]Sheet1!$A$2:$A$290,0))</f>
        <v>Tanacetum vulgare</v>
      </c>
      <c r="H535" s="9" t="s">
        <v>139</v>
      </c>
    </row>
    <row r="536" spans="1:8">
      <c r="A536" s="9" t="s">
        <v>138</v>
      </c>
      <c r="B536" s="9">
        <v>20170607</v>
      </c>
      <c r="C536" s="9" t="s">
        <v>31</v>
      </c>
      <c r="D536" s="9">
        <v>3</v>
      </c>
      <c r="E536" s="8" t="s">
        <v>142</v>
      </c>
      <c r="F536" t="str">
        <f>INDEX([1]Sheet1!$B$2:$B$290,MATCH(E536,[1]Sheet1!$A$2:$A$290,0))</f>
        <v>Linaria vulgaris</v>
      </c>
      <c r="H536" s="9" t="s">
        <v>139</v>
      </c>
    </row>
    <row r="537" spans="1:8">
      <c r="A537" s="9" t="s">
        <v>138</v>
      </c>
      <c r="B537" s="9">
        <v>20170607</v>
      </c>
      <c r="C537" s="9" t="s">
        <v>31</v>
      </c>
      <c r="D537" s="9">
        <v>3</v>
      </c>
      <c r="E537" s="8" t="s">
        <v>117</v>
      </c>
      <c r="F537" t="str">
        <f>INDEX([1]Sheet1!$B$2:$B$290,MATCH(E537,[1]Sheet1!$A$2:$A$290,0))</f>
        <v>Populus tremula</v>
      </c>
      <c r="H537" s="9" t="s">
        <v>139</v>
      </c>
    </row>
    <row r="538" spans="1:8">
      <c r="A538" s="9" t="s">
        <v>138</v>
      </c>
      <c r="B538" s="9">
        <v>20170607</v>
      </c>
      <c r="C538" s="9" t="s">
        <v>31</v>
      </c>
      <c r="D538" s="9">
        <v>3</v>
      </c>
      <c r="E538" s="8" t="s">
        <v>124</v>
      </c>
      <c r="F538" t="str">
        <f>INDEX([1]Sheet1!$B$2:$B$290,MATCH(E538,[1]Sheet1!$A$2:$A$290,0))</f>
        <v>Pinus sylvestris</v>
      </c>
      <c r="H538" s="9" t="s">
        <v>139</v>
      </c>
    </row>
    <row r="539" spans="1:8">
      <c r="A539" s="9" t="s">
        <v>138</v>
      </c>
      <c r="B539" s="9">
        <v>20170607</v>
      </c>
      <c r="C539" s="9" t="s">
        <v>31</v>
      </c>
      <c r="D539" s="9">
        <v>3</v>
      </c>
      <c r="E539" s="8" t="s">
        <v>107</v>
      </c>
      <c r="F539" t="str">
        <f>INDEX([1]Sheet1!$B$2:$B$290,MATCH(E539,[1]Sheet1!$A$2:$A$290,0))</f>
        <v>Tanacetum vulgare</v>
      </c>
      <c r="H539" s="9" t="s">
        <v>139</v>
      </c>
    </row>
    <row r="540" spans="1:8">
      <c r="A540" s="9" t="s">
        <v>138</v>
      </c>
      <c r="B540" s="9">
        <v>20170607</v>
      </c>
      <c r="C540" s="9" t="s">
        <v>31</v>
      </c>
      <c r="D540" s="9">
        <v>3</v>
      </c>
      <c r="E540" s="8" t="s">
        <v>140</v>
      </c>
      <c r="F540" t="str">
        <f>INDEX([1]Sheet1!$B$2:$B$290,MATCH(E540,[1]Sheet1!$A$2:$A$290,0))</f>
        <v>Trifolium pratense</v>
      </c>
      <c r="H540" s="9" t="s">
        <v>139</v>
      </c>
    </row>
    <row r="541" spans="1:8">
      <c r="A541" s="9" t="s">
        <v>138</v>
      </c>
      <c r="B541" s="9">
        <v>20170607</v>
      </c>
      <c r="C541" s="9" t="s">
        <v>31</v>
      </c>
      <c r="D541" s="9">
        <v>3</v>
      </c>
      <c r="E541" s="8" t="s">
        <v>143</v>
      </c>
      <c r="F541" t="str">
        <f>INDEX([1]Sheet1!$B$2:$B$299,MATCH(E541,[1]Sheet1!$A$2:$A$299,0))</f>
        <v>Hieracium triviale</v>
      </c>
      <c r="H541" s="9" t="s">
        <v>139</v>
      </c>
    </row>
    <row r="542" spans="1:8">
      <c r="A542" s="9" t="s">
        <v>138</v>
      </c>
      <c r="B542" s="9">
        <v>20170607</v>
      </c>
      <c r="C542" s="9" t="s">
        <v>31</v>
      </c>
      <c r="D542" s="9">
        <v>3</v>
      </c>
      <c r="E542" s="8" t="s">
        <v>125</v>
      </c>
      <c r="F542" t="str">
        <f>INDEX([1]Sheet1!$B$2:$B$299,MATCH(E542,[1]Sheet1!$A$2:$A$299,0))</f>
        <v>Chamaenerion angustifolium</v>
      </c>
      <c r="H542" s="9" t="s">
        <v>139</v>
      </c>
    </row>
    <row r="543" spans="1:8">
      <c r="A543" s="9" t="s">
        <v>138</v>
      </c>
      <c r="B543" s="9">
        <v>20170607</v>
      </c>
      <c r="C543" s="9" t="s">
        <v>31</v>
      </c>
      <c r="D543" s="9">
        <v>3</v>
      </c>
      <c r="E543" s="8" t="s">
        <v>141</v>
      </c>
      <c r="F543" t="str">
        <f>INDEX([1]Sheet1!$B$2:$B$299,MATCH(E543,[1]Sheet1!$A$2:$A$299,0))</f>
        <v>Potentilla argentea</v>
      </c>
      <c r="H543" s="9" t="s">
        <v>139</v>
      </c>
    </row>
    <row r="544" spans="1:8">
      <c r="A544" s="9" t="s">
        <v>138</v>
      </c>
      <c r="B544" s="9">
        <v>20170607</v>
      </c>
      <c r="C544" s="9" t="s">
        <v>31</v>
      </c>
      <c r="D544" s="9">
        <v>4</v>
      </c>
      <c r="E544" s="8" t="s">
        <v>140</v>
      </c>
      <c r="F544" t="str">
        <f>INDEX([1]Sheet1!$B$2:$B$299,MATCH(E544,[1]Sheet1!$A$2:$A$299,0))</f>
        <v>Trifolium pratense</v>
      </c>
      <c r="H544" s="9" t="s">
        <v>139</v>
      </c>
    </row>
    <row r="545" spans="1:8">
      <c r="A545" s="9" t="s">
        <v>138</v>
      </c>
      <c r="B545" s="9">
        <v>20170607</v>
      </c>
      <c r="C545" s="9" t="s">
        <v>31</v>
      </c>
      <c r="D545" s="9">
        <v>4</v>
      </c>
      <c r="E545" s="8" t="s">
        <v>124</v>
      </c>
      <c r="F545" t="str">
        <f>INDEX([1]Sheet1!$B$2:$B$299,MATCH(E545,[1]Sheet1!$A$2:$A$299,0))</f>
        <v>Pinus sylvestris</v>
      </c>
      <c r="H545" s="9" t="s">
        <v>139</v>
      </c>
    </row>
    <row r="546" spans="1:8">
      <c r="A546" s="9" t="s">
        <v>138</v>
      </c>
      <c r="B546" s="9">
        <v>20170607</v>
      </c>
      <c r="C546" s="9" t="s">
        <v>31</v>
      </c>
      <c r="D546" s="9">
        <v>4</v>
      </c>
      <c r="E546" s="8" t="s">
        <v>144</v>
      </c>
      <c r="F546" t="str">
        <f>INDEX([1]Sheet1!$B$2:$B$299,MATCH(E546,[1]Sheet1!$A$2:$A$299,0))</f>
        <v>Picea abies</v>
      </c>
      <c r="H546" s="9" t="s">
        <v>139</v>
      </c>
    </row>
    <row r="547" spans="1:8">
      <c r="A547" s="9" t="s">
        <v>138</v>
      </c>
      <c r="B547" s="9">
        <v>20170607</v>
      </c>
      <c r="C547" s="9" t="s">
        <v>31</v>
      </c>
      <c r="D547" s="9">
        <v>4</v>
      </c>
      <c r="E547" s="8" t="s">
        <v>145</v>
      </c>
      <c r="F547" t="str">
        <f>INDEX([1]Sheet1!$B$2:$B$299,MATCH(E547,[1]Sheet1!$A$2:$A$299,0))</f>
        <v>Betula pubescens</v>
      </c>
      <c r="H547" s="9" t="s">
        <v>139</v>
      </c>
    </row>
    <row r="548" spans="1:8">
      <c r="A548" s="9" t="s">
        <v>138</v>
      </c>
      <c r="B548" s="9">
        <v>20170607</v>
      </c>
      <c r="C548" s="9" t="s">
        <v>31</v>
      </c>
      <c r="D548" s="9">
        <v>4</v>
      </c>
      <c r="E548" s="8" t="s">
        <v>107</v>
      </c>
      <c r="F548" t="str">
        <f>INDEX([1]Sheet1!$B$2:$B$299,MATCH(E548,[1]Sheet1!$A$2:$A$299,0))</f>
        <v>Tanacetum vulgare</v>
      </c>
      <c r="H548" s="9" t="s">
        <v>139</v>
      </c>
    </row>
    <row r="549" spans="1:8">
      <c r="A549" s="9" t="s">
        <v>138</v>
      </c>
      <c r="B549" s="9">
        <v>20170607</v>
      </c>
      <c r="C549" s="9" t="s">
        <v>31</v>
      </c>
      <c r="D549" s="9">
        <v>4</v>
      </c>
      <c r="E549" s="8" t="s">
        <v>146</v>
      </c>
      <c r="F549" t="str">
        <f>INDEX([1]Sheet1!$B$2:$B$299,MATCH(E549,[1]Sheet1!$A$2:$A$299,0))</f>
        <v>Hieracium umbellatum</v>
      </c>
      <c r="H549" s="9" t="s">
        <v>139</v>
      </c>
    </row>
    <row r="550" spans="1:8">
      <c r="A550" s="9" t="s">
        <v>138</v>
      </c>
      <c r="B550" s="9">
        <v>20170607</v>
      </c>
      <c r="C550" s="9" t="s">
        <v>31</v>
      </c>
      <c r="D550" s="9">
        <v>4</v>
      </c>
      <c r="E550" s="8" t="s">
        <v>96</v>
      </c>
      <c r="F550" t="str">
        <f>INDEX([1]Sheet1!$B$2:$B$299,MATCH(E550,[1]Sheet1!$A$2:$A$299,0))</f>
        <v>Arabidopsis arenosa</v>
      </c>
      <c r="H550" s="9" t="s">
        <v>139</v>
      </c>
    </row>
    <row r="551" spans="1:8">
      <c r="A551" s="9" t="s">
        <v>138</v>
      </c>
      <c r="B551" s="9">
        <v>20170607</v>
      </c>
      <c r="C551" s="9" t="s">
        <v>31</v>
      </c>
      <c r="D551" s="9">
        <v>4</v>
      </c>
      <c r="E551" s="8" t="s">
        <v>147</v>
      </c>
      <c r="F551" t="str">
        <f>INDEX([1]Sheet1!$B$2:$B$299,MATCH(E551,[1]Sheet1!$A$2:$A$299,0))</f>
        <v>Rumex acetosa</v>
      </c>
      <c r="H551" s="9" t="s">
        <v>139</v>
      </c>
    </row>
    <row r="552" spans="1:8">
      <c r="A552" s="9" t="s">
        <v>138</v>
      </c>
      <c r="B552" s="9">
        <v>20170607</v>
      </c>
      <c r="C552" s="9" t="s">
        <v>31</v>
      </c>
      <c r="D552" s="9">
        <v>4</v>
      </c>
      <c r="E552" s="8" t="s">
        <v>133</v>
      </c>
      <c r="F552" t="str">
        <f>INDEX([1]Sheet1!$B$2:$B$299,MATCH(E552,[1]Sheet1!$A$2:$A$299,0))</f>
        <v>Campanula patula</v>
      </c>
      <c r="H552" s="9" t="s">
        <v>139</v>
      </c>
    </row>
    <row r="553" spans="1:8">
      <c r="A553" s="9" t="s">
        <v>138</v>
      </c>
      <c r="B553" s="9">
        <v>20170607</v>
      </c>
      <c r="C553" s="9" t="s">
        <v>31</v>
      </c>
      <c r="D553" s="9">
        <v>5</v>
      </c>
      <c r="E553" s="8" t="s">
        <v>121</v>
      </c>
      <c r="F553" t="str">
        <f>INDEX([1]Sheet1!$B$2:$B$299,MATCH(E553,[1]Sheet1!$A$2:$A$299,0))</f>
        <v>Lupinus polyphyllus</v>
      </c>
      <c r="H553" s="9" t="s">
        <v>139</v>
      </c>
    </row>
    <row r="554" spans="1:8">
      <c r="A554" s="9" t="s">
        <v>138</v>
      </c>
      <c r="B554" s="9">
        <v>20170607</v>
      </c>
      <c r="C554" s="9" t="s">
        <v>31</v>
      </c>
      <c r="D554" s="9">
        <v>5</v>
      </c>
      <c r="E554" s="8" t="s">
        <v>142</v>
      </c>
      <c r="F554" t="str">
        <f>INDEX([1]Sheet1!$B$2:$B$299,MATCH(E554,[1]Sheet1!$A$2:$A$299,0))</f>
        <v>Linaria vulgaris</v>
      </c>
      <c r="H554" s="9" t="s">
        <v>139</v>
      </c>
    </row>
    <row r="555" spans="1:8">
      <c r="A555" s="9" t="s">
        <v>138</v>
      </c>
      <c r="B555" s="9">
        <v>20170607</v>
      </c>
      <c r="C555" s="9" t="s">
        <v>31</v>
      </c>
      <c r="D555" s="9">
        <v>5</v>
      </c>
      <c r="E555" s="8" t="s">
        <v>140</v>
      </c>
      <c r="F555" t="str">
        <f>INDEX([1]Sheet1!$B$2:$B$299,MATCH(E555,[1]Sheet1!$A$2:$A$299,0))</f>
        <v>Trifolium pratense</v>
      </c>
      <c r="H555" s="9" t="s">
        <v>139</v>
      </c>
    </row>
    <row r="556" spans="1:8">
      <c r="A556" s="9" t="s">
        <v>138</v>
      </c>
      <c r="B556" s="9">
        <v>20170607</v>
      </c>
      <c r="C556" s="9" t="s">
        <v>31</v>
      </c>
      <c r="D556" s="9">
        <v>5</v>
      </c>
      <c r="E556" s="8" t="s">
        <v>124</v>
      </c>
      <c r="F556" t="str">
        <f>INDEX([1]Sheet1!$B$2:$B$299,MATCH(E556,[1]Sheet1!$A$2:$A$299,0))</f>
        <v>Pinus sylvestris</v>
      </c>
      <c r="H556" s="9" t="s">
        <v>139</v>
      </c>
    </row>
    <row r="557" spans="1:8">
      <c r="A557" s="9" t="s">
        <v>138</v>
      </c>
      <c r="B557" s="9">
        <v>20170607</v>
      </c>
      <c r="C557" s="9" t="s">
        <v>31</v>
      </c>
      <c r="D557" s="9">
        <v>5</v>
      </c>
      <c r="E557" s="8" t="s">
        <v>129</v>
      </c>
      <c r="F557" t="str">
        <f>INDEX([1]Sheet1!$B$2:$B$299,MATCH(E557,[1]Sheet1!$A$2:$A$299,0))</f>
        <v>Alnus incana</v>
      </c>
      <c r="H557" s="9" t="s">
        <v>139</v>
      </c>
    </row>
    <row r="558" spans="1:8">
      <c r="A558" s="9" t="s">
        <v>138</v>
      </c>
      <c r="B558" s="9">
        <v>20170607</v>
      </c>
      <c r="C558" s="9" t="s">
        <v>31</v>
      </c>
      <c r="D558" s="9">
        <v>5</v>
      </c>
      <c r="E558" s="8" t="s">
        <v>145</v>
      </c>
      <c r="F558" t="str">
        <f>INDEX([1]Sheet1!$B$2:$B$299,MATCH(E558,[1]Sheet1!$A$2:$A$299,0))</f>
        <v>Betula pubescens</v>
      </c>
      <c r="H558" s="9" t="s">
        <v>139</v>
      </c>
    </row>
    <row r="559" spans="1:8">
      <c r="A559" s="9" t="s">
        <v>138</v>
      </c>
      <c r="B559" s="9">
        <v>20170607</v>
      </c>
      <c r="C559" s="9" t="s">
        <v>31</v>
      </c>
      <c r="D559" s="9">
        <v>5</v>
      </c>
      <c r="E559" s="8" t="s">
        <v>112</v>
      </c>
      <c r="F559" t="str">
        <f>INDEX([1]Sheet1!$B$2:$B$299,MATCH(E559,[1]Sheet1!$A$2:$A$299,0))</f>
        <v>Betula pendula</v>
      </c>
      <c r="H559" s="9" t="s">
        <v>139</v>
      </c>
    </row>
    <row r="560" spans="1:8">
      <c r="A560" s="9" t="s">
        <v>138</v>
      </c>
      <c r="B560" s="9">
        <v>20170607</v>
      </c>
      <c r="C560" s="9" t="s">
        <v>31</v>
      </c>
      <c r="D560" s="9">
        <v>5</v>
      </c>
      <c r="E560" s="8" t="s">
        <v>147</v>
      </c>
      <c r="F560" t="str">
        <f>INDEX([1]Sheet1!$B$2:$B$299,MATCH(E560,[1]Sheet1!$A$2:$A$299,0))</f>
        <v>Rumex acetosa</v>
      </c>
      <c r="H560" s="9" t="s">
        <v>139</v>
      </c>
    </row>
    <row r="561" spans="1:8">
      <c r="A561" s="9" t="s">
        <v>138</v>
      </c>
      <c r="B561" s="9">
        <v>20170607</v>
      </c>
      <c r="C561" s="9" t="s">
        <v>31</v>
      </c>
      <c r="D561" s="9">
        <v>5</v>
      </c>
      <c r="E561" s="8" t="s">
        <v>106</v>
      </c>
      <c r="F561" t="str">
        <f>INDEX([1]Sheet1!$B$2:$B$299,MATCH(E561,[1]Sheet1!$A$2:$A$299,0))</f>
        <v>Gallium mollugo</v>
      </c>
      <c r="H561" s="9" t="s">
        <v>139</v>
      </c>
    </row>
    <row r="562" spans="1:8">
      <c r="A562" s="9" t="s">
        <v>138</v>
      </c>
      <c r="B562" s="9">
        <v>20170607</v>
      </c>
      <c r="C562" s="9" t="s">
        <v>31</v>
      </c>
      <c r="D562" s="9">
        <v>5</v>
      </c>
      <c r="E562" s="8" t="s">
        <v>143</v>
      </c>
      <c r="F562" t="str">
        <f>INDEX([1]Sheet1!$B$2:$B$299,MATCH(E562,[1]Sheet1!$A$2:$A$299,0))</f>
        <v>Hieracium triviale</v>
      </c>
      <c r="H562" s="9" t="s">
        <v>139</v>
      </c>
    </row>
    <row r="563" spans="1:8">
      <c r="A563" s="9" t="s">
        <v>138</v>
      </c>
      <c r="B563" s="9">
        <v>20170607</v>
      </c>
      <c r="C563" s="9" t="s">
        <v>31</v>
      </c>
      <c r="D563" s="9">
        <v>5</v>
      </c>
      <c r="E563" s="8" t="s">
        <v>130</v>
      </c>
      <c r="F563" t="str">
        <f>INDEX([1]Sheet1!$B$2:$B$299,MATCH(E563,[1]Sheet1!$A$2:$A$299,0))</f>
        <v>Rumex acetosella</v>
      </c>
      <c r="H563" s="9" t="s">
        <v>139</v>
      </c>
    </row>
    <row r="564" spans="1:8">
      <c r="A564" s="9" t="s">
        <v>138</v>
      </c>
      <c r="B564" s="9">
        <v>20170607</v>
      </c>
      <c r="C564" s="9" t="s">
        <v>31</v>
      </c>
      <c r="D564" s="9">
        <v>6</v>
      </c>
      <c r="E564" s="8" t="s">
        <v>124</v>
      </c>
      <c r="F564" t="str">
        <f>INDEX([1]Sheet1!$B$2:$B$299,MATCH(E564,[1]Sheet1!$A$2:$A$299,0))</f>
        <v>Pinus sylvestris</v>
      </c>
      <c r="H564" s="9" t="s">
        <v>139</v>
      </c>
    </row>
    <row r="565" spans="1:8">
      <c r="A565" s="9" t="s">
        <v>138</v>
      </c>
      <c r="B565" s="9">
        <v>20170607</v>
      </c>
      <c r="C565" s="9" t="s">
        <v>31</v>
      </c>
      <c r="D565" s="9">
        <v>6</v>
      </c>
      <c r="E565" s="8" t="s">
        <v>117</v>
      </c>
      <c r="F565" t="str">
        <f>INDEX([1]Sheet1!$B$2:$B$299,MATCH(E565,[1]Sheet1!$A$2:$A$299,0))</f>
        <v>Populus tremula</v>
      </c>
      <c r="H565" s="9" t="s">
        <v>139</v>
      </c>
    </row>
    <row r="566" spans="1:8">
      <c r="A566" s="9" t="s">
        <v>138</v>
      </c>
      <c r="B566" s="9">
        <v>20170607</v>
      </c>
      <c r="C566" s="9" t="s">
        <v>31</v>
      </c>
      <c r="D566" s="9">
        <v>6</v>
      </c>
      <c r="E566" s="8" t="s">
        <v>140</v>
      </c>
      <c r="F566" t="str">
        <f>INDEX([1]Sheet1!$B$2:$B$299,MATCH(E566,[1]Sheet1!$A$2:$A$299,0))</f>
        <v>Trifolium pratense</v>
      </c>
      <c r="H566" s="9" t="s">
        <v>139</v>
      </c>
    </row>
    <row r="567" spans="1:8">
      <c r="A567" s="9" t="s">
        <v>138</v>
      </c>
      <c r="B567" s="9">
        <v>20170607</v>
      </c>
      <c r="C567" s="9" t="s">
        <v>31</v>
      </c>
      <c r="D567" s="9">
        <v>6</v>
      </c>
      <c r="E567" s="8" t="s">
        <v>130</v>
      </c>
      <c r="F567" t="str">
        <f>INDEX([1]Sheet1!$B$2:$B$299,MATCH(E567,[1]Sheet1!$A$2:$A$299,0))</f>
        <v>Rumex acetosella</v>
      </c>
      <c r="H567" s="9" t="s">
        <v>139</v>
      </c>
    </row>
    <row r="568" spans="1:8">
      <c r="A568" s="9" t="s">
        <v>138</v>
      </c>
      <c r="B568" s="9">
        <v>20170607</v>
      </c>
      <c r="C568" s="9" t="s">
        <v>31</v>
      </c>
      <c r="D568" s="9">
        <v>1</v>
      </c>
      <c r="E568" s="8" t="s">
        <v>140</v>
      </c>
      <c r="F568" t="str">
        <f>INDEX([1]Sheet1!$B$2:$B$299,MATCH(E568,[1]Sheet1!$A$2:$A$299,0))</f>
        <v>Trifolium pratense</v>
      </c>
      <c r="H568" s="8" t="s">
        <v>148</v>
      </c>
    </row>
    <row r="569" spans="1:8">
      <c r="A569" s="9" t="s">
        <v>138</v>
      </c>
      <c r="B569" s="9">
        <v>20170607</v>
      </c>
      <c r="C569" s="9" t="s">
        <v>31</v>
      </c>
      <c r="D569" s="9">
        <v>1</v>
      </c>
      <c r="E569" s="8" t="s">
        <v>105</v>
      </c>
      <c r="F569" t="str">
        <f>INDEX([1]Sheet1!$B$2:$B$299,MATCH(E569,[1]Sheet1!$A$2:$A$299,0))</f>
        <v>Vicia cracca</v>
      </c>
      <c r="H569" s="9" t="s">
        <v>148</v>
      </c>
    </row>
    <row r="570" spans="1:8">
      <c r="A570" s="9" t="s">
        <v>138</v>
      </c>
      <c r="B570" s="9">
        <v>20170607</v>
      </c>
      <c r="C570" s="9" t="s">
        <v>31</v>
      </c>
      <c r="D570" s="9">
        <v>1</v>
      </c>
      <c r="E570" s="8" t="s">
        <v>96</v>
      </c>
      <c r="F570" t="str">
        <f>INDEX([1]Sheet1!$B$2:$B$299,MATCH(E570,[1]Sheet1!$A$2:$A$299,0))</f>
        <v>Arabidopsis arenosa</v>
      </c>
      <c r="H570" s="9" t="s">
        <v>148</v>
      </c>
    </row>
    <row r="571" spans="1:8">
      <c r="A571" s="9" t="s">
        <v>138</v>
      </c>
      <c r="B571" s="9">
        <v>20170607</v>
      </c>
      <c r="C571" s="9" t="s">
        <v>31</v>
      </c>
      <c r="D571" s="9">
        <v>1</v>
      </c>
      <c r="E571" s="8" t="s">
        <v>149</v>
      </c>
      <c r="F571" t="str">
        <f>INDEX([1]Sheet1!$B$2:$B$299,MATCH(E571,[1]Sheet1!$A$2:$A$299,0))</f>
        <v>Luzula campestris</v>
      </c>
      <c r="H571" s="9" t="s">
        <v>148</v>
      </c>
    </row>
    <row r="572" spans="1:8">
      <c r="A572" s="9" t="s">
        <v>138</v>
      </c>
      <c r="B572" s="9">
        <v>20170607</v>
      </c>
      <c r="C572" s="9" t="s">
        <v>31</v>
      </c>
      <c r="D572" s="9">
        <v>1</v>
      </c>
      <c r="E572" s="8" t="s">
        <v>124</v>
      </c>
      <c r="F572" t="str">
        <f>INDEX([1]Sheet1!$B$2:$B$299,MATCH(E572,[1]Sheet1!$A$2:$A$299,0))</f>
        <v>Pinus sylvestris</v>
      </c>
      <c r="H572" s="9" t="s">
        <v>148</v>
      </c>
    </row>
    <row r="573" spans="1:8">
      <c r="A573" s="9" t="s">
        <v>138</v>
      </c>
      <c r="B573" s="9">
        <v>20170607</v>
      </c>
      <c r="C573" s="9" t="s">
        <v>31</v>
      </c>
      <c r="D573" s="9">
        <v>1</v>
      </c>
      <c r="E573" s="8" t="s">
        <v>135</v>
      </c>
      <c r="F573" t="str">
        <f>INDEX([1]Sheet1!$B$2:$B$299,MATCH(E573,[1]Sheet1!$A$2:$A$299,0))</f>
        <v>Achillea millefolium</v>
      </c>
      <c r="H573" s="9" t="s">
        <v>148</v>
      </c>
    </row>
    <row r="574" spans="1:8">
      <c r="A574" s="9" t="s">
        <v>138</v>
      </c>
      <c r="B574" s="9">
        <v>20170607</v>
      </c>
      <c r="C574" s="9" t="s">
        <v>31</v>
      </c>
      <c r="D574" s="9">
        <v>1</v>
      </c>
      <c r="E574" s="8" t="s">
        <v>106</v>
      </c>
      <c r="F574" t="str">
        <f>INDEX([1]Sheet1!$B$2:$B$299,MATCH(E574,[1]Sheet1!$A$2:$A$299,0))</f>
        <v>Gallium mollugo</v>
      </c>
      <c r="H574" s="9" t="s">
        <v>148</v>
      </c>
    </row>
    <row r="575" spans="1:8">
      <c r="A575" s="9" t="s">
        <v>138</v>
      </c>
      <c r="B575" s="9">
        <v>20170607</v>
      </c>
      <c r="C575" s="9" t="s">
        <v>31</v>
      </c>
      <c r="D575" s="9">
        <v>2</v>
      </c>
      <c r="E575" s="8" t="s">
        <v>117</v>
      </c>
      <c r="F575" t="str">
        <f>INDEX([1]Sheet1!$B$2:$B$299,MATCH(E575,[1]Sheet1!$A$2:$A$299,0))</f>
        <v>Populus tremula</v>
      </c>
      <c r="H575" s="9" t="s">
        <v>148</v>
      </c>
    </row>
    <row r="576" spans="1:8">
      <c r="A576" s="9" t="s">
        <v>138</v>
      </c>
      <c r="B576" s="9">
        <v>20170607</v>
      </c>
      <c r="C576" s="9" t="s">
        <v>31</v>
      </c>
      <c r="D576" s="9">
        <v>2</v>
      </c>
      <c r="E576" s="8" t="s">
        <v>145</v>
      </c>
      <c r="F576" t="str">
        <f>INDEX([1]Sheet1!$B$2:$B$299,MATCH(E576,[1]Sheet1!$A$2:$A$299,0))</f>
        <v>Betula pubescens</v>
      </c>
      <c r="H576" s="9" t="s">
        <v>148</v>
      </c>
    </row>
    <row r="577" spans="1:8">
      <c r="A577" s="9" t="s">
        <v>138</v>
      </c>
      <c r="B577" s="9">
        <v>20170607</v>
      </c>
      <c r="C577" s="9" t="s">
        <v>31</v>
      </c>
      <c r="D577" s="9">
        <v>2</v>
      </c>
      <c r="E577" s="8" t="s">
        <v>107</v>
      </c>
      <c r="F577" t="str">
        <f>INDEX([1]Sheet1!$B$2:$B$299,MATCH(E577,[1]Sheet1!$A$2:$A$299,0))</f>
        <v>Tanacetum vulgare</v>
      </c>
      <c r="H577" s="9" t="s">
        <v>148</v>
      </c>
    </row>
    <row r="578" spans="1:8">
      <c r="A578" s="9" t="s">
        <v>138</v>
      </c>
      <c r="B578" s="9">
        <v>20170607</v>
      </c>
      <c r="C578" s="9" t="s">
        <v>31</v>
      </c>
      <c r="D578" s="9">
        <v>2</v>
      </c>
      <c r="E578" s="8" t="s">
        <v>140</v>
      </c>
      <c r="F578" t="str">
        <f>INDEX([1]Sheet1!$B$2:$B$299,MATCH(E578,[1]Sheet1!$A$2:$A$299,0))</f>
        <v>Trifolium pratense</v>
      </c>
      <c r="H578" s="9" t="s">
        <v>148</v>
      </c>
    </row>
    <row r="579" spans="1:8">
      <c r="A579" s="9" t="s">
        <v>138</v>
      </c>
      <c r="B579" s="9">
        <v>20170607</v>
      </c>
      <c r="C579" s="9" t="s">
        <v>31</v>
      </c>
      <c r="D579" s="9">
        <v>2</v>
      </c>
      <c r="E579" s="8" t="s">
        <v>96</v>
      </c>
      <c r="F579" t="str">
        <f>INDEX([1]Sheet1!$B$2:$B$299,MATCH(E579,[1]Sheet1!$A$2:$A$299,0))</f>
        <v>Arabidopsis arenosa</v>
      </c>
      <c r="H579" s="9" t="s">
        <v>148</v>
      </c>
    </row>
    <row r="580" spans="1:8">
      <c r="A580" s="9" t="s">
        <v>138</v>
      </c>
      <c r="B580" s="9">
        <v>20170607</v>
      </c>
      <c r="C580" s="9" t="s">
        <v>31</v>
      </c>
      <c r="D580" s="9">
        <v>2</v>
      </c>
      <c r="E580" s="8" t="s">
        <v>146</v>
      </c>
      <c r="F580" t="str">
        <f>INDEX([1]Sheet1!$B$2:$B$299,MATCH(E580,[1]Sheet1!$A$2:$A$299,0))</f>
        <v>Hieracium umbellatum</v>
      </c>
      <c r="H580" s="9" t="s">
        <v>148</v>
      </c>
    </row>
    <row r="581" spans="1:8">
      <c r="A581" s="9" t="s">
        <v>138</v>
      </c>
      <c r="B581" s="9">
        <v>20170607</v>
      </c>
      <c r="C581" s="9" t="s">
        <v>31</v>
      </c>
      <c r="D581" s="9">
        <v>2</v>
      </c>
      <c r="E581" s="8" t="s">
        <v>106</v>
      </c>
      <c r="F581" t="str">
        <f>INDEX([1]Sheet1!$B$2:$B$299,MATCH(E581,[1]Sheet1!$A$2:$A$299,0))</f>
        <v>Gallium mollugo</v>
      </c>
      <c r="H581" s="9" t="s">
        <v>148</v>
      </c>
    </row>
    <row r="582" spans="1:8">
      <c r="A582" s="9" t="s">
        <v>138</v>
      </c>
      <c r="B582" s="9">
        <v>20170607</v>
      </c>
      <c r="C582" s="9" t="s">
        <v>31</v>
      </c>
      <c r="D582" s="9">
        <v>2</v>
      </c>
      <c r="E582" s="8" t="s">
        <v>130</v>
      </c>
      <c r="F582" t="str">
        <f>INDEX([1]Sheet1!$B$2:$B$299,MATCH(E582,[1]Sheet1!$A$2:$A$299,0))</f>
        <v>Rumex acetosella</v>
      </c>
      <c r="H582" s="9" t="s">
        <v>148</v>
      </c>
    </row>
    <row r="583" spans="1:8">
      <c r="A583" s="9" t="s">
        <v>138</v>
      </c>
      <c r="B583" s="9">
        <v>20170607</v>
      </c>
      <c r="C583" s="9" t="s">
        <v>31</v>
      </c>
      <c r="D583" s="9">
        <v>2</v>
      </c>
      <c r="E583" s="8" t="s">
        <v>105</v>
      </c>
      <c r="F583" t="str">
        <f>INDEX([1]Sheet1!$B$2:$B$299,MATCH(E583,[1]Sheet1!$A$2:$A$299,0))</f>
        <v>Vicia cracca</v>
      </c>
      <c r="H583" s="9" t="s">
        <v>148</v>
      </c>
    </row>
    <row r="584" spans="1:8">
      <c r="A584" s="9" t="s">
        <v>138</v>
      </c>
      <c r="B584" s="9">
        <v>20170607</v>
      </c>
      <c r="C584" s="9" t="s">
        <v>31</v>
      </c>
      <c r="D584" s="9">
        <v>2</v>
      </c>
      <c r="E584" s="8" t="s">
        <v>141</v>
      </c>
      <c r="F584" t="str">
        <f>INDEX([1]Sheet1!$B$2:$B$299,MATCH(E584,[1]Sheet1!$A$2:$A$299,0))</f>
        <v>Potentilla argentea</v>
      </c>
      <c r="H584" s="9" t="s">
        <v>148</v>
      </c>
    </row>
    <row r="585" spans="1:8">
      <c r="A585" s="9" t="s">
        <v>138</v>
      </c>
      <c r="B585" s="9">
        <v>20170607</v>
      </c>
      <c r="C585" s="9" t="s">
        <v>31</v>
      </c>
      <c r="D585" s="9">
        <v>3</v>
      </c>
      <c r="E585" s="8" t="s">
        <v>106</v>
      </c>
      <c r="F585" t="str">
        <f>INDEX([1]Sheet1!$B$2:$B$299,MATCH(E585,[1]Sheet1!$A$2:$A$299,0))</f>
        <v>Gallium mollugo</v>
      </c>
      <c r="H585" s="9" t="s">
        <v>148</v>
      </c>
    </row>
    <row r="586" spans="1:8">
      <c r="A586" s="9" t="s">
        <v>138</v>
      </c>
      <c r="B586" s="9">
        <v>20170607</v>
      </c>
      <c r="C586" s="9" t="s">
        <v>31</v>
      </c>
      <c r="D586" s="9">
        <v>3</v>
      </c>
      <c r="E586" s="8" t="s">
        <v>140</v>
      </c>
      <c r="F586" t="str">
        <f>INDEX([1]Sheet1!$B$2:$B$299,MATCH(E586,[1]Sheet1!$A$2:$A$299,0))</f>
        <v>Trifolium pratense</v>
      </c>
      <c r="H586" s="9" t="s">
        <v>148</v>
      </c>
    </row>
    <row r="587" spans="1:8">
      <c r="A587" s="9" t="s">
        <v>138</v>
      </c>
      <c r="B587" s="9">
        <v>20170607</v>
      </c>
      <c r="C587" s="9" t="s">
        <v>31</v>
      </c>
      <c r="D587" s="9">
        <v>3</v>
      </c>
      <c r="E587" s="8" t="s">
        <v>96</v>
      </c>
      <c r="F587" t="str">
        <f>INDEX([1]Sheet1!$B$2:$B$299,MATCH(E587,[1]Sheet1!$A$2:$A$299,0))</f>
        <v>Arabidopsis arenosa</v>
      </c>
      <c r="H587" s="9" t="s">
        <v>148</v>
      </c>
    </row>
    <row r="588" spans="1:8">
      <c r="A588" s="9" t="s">
        <v>138</v>
      </c>
      <c r="B588" s="9">
        <v>20170607</v>
      </c>
      <c r="C588" s="9" t="s">
        <v>31</v>
      </c>
      <c r="D588" s="9">
        <v>3</v>
      </c>
      <c r="E588" s="8" t="s">
        <v>108</v>
      </c>
      <c r="F588" t="str">
        <f>INDEX([1]Sheet1!$B$2:$B$299,MATCH(E588,[1]Sheet1!$A$2:$A$299,0))</f>
        <v>Fragaria vesca</v>
      </c>
      <c r="H588" s="9" t="s">
        <v>148</v>
      </c>
    </row>
    <row r="589" spans="1:8">
      <c r="A589" s="9" t="s">
        <v>138</v>
      </c>
      <c r="B589" s="9">
        <v>20170607</v>
      </c>
      <c r="C589" s="9" t="s">
        <v>31</v>
      </c>
      <c r="D589" s="9">
        <v>3</v>
      </c>
      <c r="E589" s="8" t="s">
        <v>142</v>
      </c>
      <c r="F589" t="str">
        <f>INDEX([1]Sheet1!$B$2:$B$299,MATCH(E589,[1]Sheet1!$A$2:$A$299,0))</f>
        <v>Linaria vulgaris</v>
      </c>
      <c r="H589" s="9" t="s">
        <v>148</v>
      </c>
    </row>
    <row r="590" spans="1:8">
      <c r="A590" s="9" t="s">
        <v>138</v>
      </c>
      <c r="B590" s="9">
        <v>20170607</v>
      </c>
      <c r="C590" s="9" t="s">
        <v>31</v>
      </c>
      <c r="D590" s="9">
        <v>3</v>
      </c>
      <c r="E590" s="8" t="s">
        <v>150</v>
      </c>
      <c r="F590" t="str">
        <f>INDEX([1]Sheet1!$B$2:$B$299,MATCH(E590,[1]Sheet1!$A$2:$A$299,0))</f>
        <v>Trifolium repens</v>
      </c>
      <c r="H590" s="9" t="s">
        <v>148</v>
      </c>
    </row>
    <row r="591" spans="1:8">
      <c r="A591" s="9" t="s">
        <v>138</v>
      </c>
      <c r="B591" s="9">
        <v>20170607</v>
      </c>
      <c r="C591" s="9" t="s">
        <v>31</v>
      </c>
      <c r="D591" s="9">
        <v>3</v>
      </c>
      <c r="E591" s="8" t="s">
        <v>151</v>
      </c>
      <c r="F591" t="str">
        <f>INDEX([1]Sheet1!$B$2:$B$299,MATCH(E591,[1]Sheet1!$A$2:$A$299,0))</f>
        <v>Alchemilla vulgaris</v>
      </c>
      <c r="H591" s="9" t="s">
        <v>148</v>
      </c>
    </row>
    <row r="592" spans="1:8">
      <c r="A592" s="9" t="s">
        <v>138</v>
      </c>
      <c r="B592" s="9">
        <v>20170607</v>
      </c>
      <c r="C592" s="9" t="s">
        <v>31</v>
      </c>
      <c r="D592" s="9">
        <v>3</v>
      </c>
      <c r="E592" s="8" t="s">
        <v>130</v>
      </c>
      <c r="F592" t="str">
        <f>INDEX([1]Sheet1!$B$2:$B$299,MATCH(E592,[1]Sheet1!$A$2:$A$299,0))</f>
        <v>Rumex acetosella</v>
      </c>
      <c r="H592" s="9" t="s">
        <v>148</v>
      </c>
    </row>
    <row r="593" spans="1:8">
      <c r="A593" s="9" t="s">
        <v>138</v>
      </c>
      <c r="B593" s="9">
        <v>20170607</v>
      </c>
      <c r="C593" s="9" t="s">
        <v>31</v>
      </c>
      <c r="D593" s="9">
        <v>3</v>
      </c>
      <c r="E593" s="8" t="s">
        <v>145</v>
      </c>
      <c r="F593" t="str">
        <f>INDEX([1]Sheet1!$B$2:$B$299,MATCH(E593,[1]Sheet1!$A$2:$A$299,0))</f>
        <v>Betula pubescens</v>
      </c>
      <c r="H593" s="9" t="s">
        <v>148</v>
      </c>
    </row>
    <row r="594" spans="1:8">
      <c r="A594" s="9" t="s">
        <v>138</v>
      </c>
      <c r="B594" s="9">
        <v>20170607</v>
      </c>
      <c r="C594" s="9" t="s">
        <v>31</v>
      </c>
      <c r="D594" s="9">
        <v>4</v>
      </c>
      <c r="E594" s="8" t="s">
        <v>141</v>
      </c>
      <c r="F594" t="str">
        <f>INDEX([1]Sheet1!$B$2:$B$299,MATCH(E594,[1]Sheet1!$A$2:$A$299,0))</f>
        <v>Potentilla argentea</v>
      </c>
      <c r="H594" s="9" t="s">
        <v>148</v>
      </c>
    </row>
    <row r="595" spans="1:8">
      <c r="A595" s="9" t="s">
        <v>138</v>
      </c>
      <c r="B595" s="9">
        <v>20170607</v>
      </c>
      <c r="C595" s="9" t="s">
        <v>31</v>
      </c>
      <c r="D595" s="9">
        <v>4</v>
      </c>
      <c r="E595" s="8" t="s">
        <v>152</v>
      </c>
      <c r="F595" t="str">
        <f>INDEX([1]Sheet1!$B$2:$B$299,MATCH(E595,[1]Sheet1!$A$2:$A$299,0))</f>
        <v>Rubus idaeus</v>
      </c>
      <c r="H595" s="9" t="s">
        <v>148</v>
      </c>
    </row>
    <row r="596" spans="1:8">
      <c r="A596" s="9" t="s">
        <v>138</v>
      </c>
      <c r="B596" s="9">
        <v>20170607</v>
      </c>
      <c r="C596" s="9" t="s">
        <v>31</v>
      </c>
      <c r="D596" s="9">
        <v>4</v>
      </c>
      <c r="E596" s="8" t="s">
        <v>113</v>
      </c>
      <c r="F596" t="str">
        <f>INDEX([1]Sheet1!$B$2:$B$299,MATCH(E596,[1]Sheet1!$A$2:$A$299,0))</f>
        <v>Salix caprea</v>
      </c>
      <c r="H596" s="9" t="s">
        <v>148</v>
      </c>
    </row>
    <row r="597" spans="1:8">
      <c r="A597" s="9" t="s">
        <v>138</v>
      </c>
      <c r="B597" s="9">
        <v>20170607</v>
      </c>
      <c r="C597" s="9" t="s">
        <v>31</v>
      </c>
      <c r="D597" s="9">
        <v>4</v>
      </c>
      <c r="E597" s="8" t="s">
        <v>106</v>
      </c>
      <c r="F597" t="str">
        <f>INDEX([1]Sheet1!$B$2:$B$299,MATCH(E597,[1]Sheet1!$A$2:$A$299,0))</f>
        <v>Gallium mollugo</v>
      </c>
      <c r="H597" s="9" t="s">
        <v>148</v>
      </c>
    </row>
    <row r="598" spans="1:8">
      <c r="A598" s="9" t="s">
        <v>138</v>
      </c>
      <c r="B598" s="9">
        <v>20170607</v>
      </c>
      <c r="C598" s="9" t="s">
        <v>31</v>
      </c>
      <c r="D598" s="9">
        <v>4</v>
      </c>
      <c r="E598" s="8" t="s">
        <v>133</v>
      </c>
      <c r="F598" t="str">
        <f>INDEX([1]Sheet1!$B$2:$B$299,MATCH(E598,[1]Sheet1!$A$2:$A$299,0))</f>
        <v>Campanula patula</v>
      </c>
      <c r="H598" s="9" t="s">
        <v>148</v>
      </c>
    </row>
    <row r="599" spans="1:8">
      <c r="A599" s="9" t="s">
        <v>138</v>
      </c>
      <c r="B599" s="9">
        <v>20170607</v>
      </c>
      <c r="C599" s="9" t="s">
        <v>31</v>
      </c>
      <c r="D599" s="9">
        <v>4</v>
      </c>
      <c r="E599" s="8" t="s">
        <v>108</v>
      </c>
      <c r="F599" t="str">
        <f>INDEX([1]Sheet1!$B$2:$B$299,MATCH(E599,[1]Sheet1!$A$2:$A$299,0))</f>
        <v>Fragaria vesca</v>
      </c>
      <c r="H599" s="9" t="s">
        <v>148</v>
      </c>
    </row>
    <row r="600" spans="1:8">
      <c r="A600" s="9" t="s">
        <v>138</v>
      </c>
      <c r="B600" s="9">
        <v>20170607</v>
      </c>
      <c r="C600" s="9" t="s">
        <v>31</v>
      </c>
      <c r="D600" s="9">
        <v>4</v>
      </c>
      <c r="E600" s="8" t="s">
        <v>140</v>
      </c>
      <c r="F600" t="str">
        <f>INDEX([1]Sheet1!$B$2:$B$299,MATCH(E600,[1]Sheet1!$A$2:$A$299,0))</f>
        <v>Trifolium pratense</v>
      </c>
      <c r="H600" s="9" t="s">
        <v>148</v>
      </c>
    </row>
    <row r="601" spans="1:8">
      <c r="A601" s="9" t="s">
        <v>138</v>
      </c>
      <c r="B601" s="9">
        <v>20170607</v>
      </c>
      <c r="C601" s="9" t="s">
        <v>31</v>
      </c>
      <c r="D601" s="9">
        <v>4</v>
      </c>
      <c r="E601" s="8" t="s">
        <v>136</v>
      </c>
      <c r="F601" t="str">
        <f>INDEX([1]Sheet1!$B$2:$B$299,MATCH(E601,[1]Sheet1!$A$2:$A$299,0))</f>
        <v>Leucanthemum vulgare</v>
      </c>
      <c r="H601" s="9" t="s">
        <v>148</v>
      </c>
    </row>
    <row r="602" spans="1:8">
      <c r="A602" s="9" t="s">
        <v>138</v>
      </c>
      <c r="B602" s="9">
        <v>20170607</v>
      </c>
      <c r="C602" s="9" t="s">
        <v>31</v>
      </c>
      <c r="D602" s="9">
        <v>4</v>
      </c>
      <c r="E602" s="8" t="s">
        <v>153</v>
      </c>
      <c r="F602" t="str">
        <f>INDEX([1]Sheet1!$B$2:$B$299,MATCH(E602,[1]Sheet1!$A$2:$A$299,0))</f>
        <v>Sagina procumbens</v>
      </c>
      <c r="H602" s="9" t="s">
        <v>148</v>
      </c>
    </row>
    <row r="603" spans="1:8">
      <c r="A603" s="9" t="s">
        <v>138</v>
      </c>
      <c r="B603" s="9">
        <v>20170607</v>
      </c>
      <c r="C603" s="9" t="s">
        <v>31</v>
      </c>
      <c r="D603" s="9">
        <v>5</v>
      </c>
      <c r="E603" s="8" t="s">
        <v>124</v>
      </c>
      <c r="F603" t="str">
        <f>INDEX([1]Sheet1!$B$2:$B$299,MATCH(E603,[1]Sheet1!$A$2:$A$299,0))</f>
        <v>Pinus sylvestris</v>
      </c>
      <c r="H603" s="9" t="s">
        <v>148</v>
      </c>
    </row>
    <row r="604" spans="1:8">
      <c r="A604" s="9" t="s">
        <v>138</v>
      </c>
      <c r="B604" s="9">
        <v>20170607</v>
      </c>
      <c r="C604" s="9" t="s">
        <v>31</v>
      </c>
      <c r="D604" s="9">
        <v>5</v>
      </c>
      <c r="E604" s="8" t="s">
        <v>145</v>
      </c>
      <c r="F604" t="str">
        <f>INDEX([1]Sheet1!$B$2:$B$299,MATCH(E604,[1]Sheet1!$A$2:$A$299,0))</f>
        <v>Betula pubescens</v>
      </c>
      <c r="H604" s="9" t="s">
        <v>148</v>
      </c>
    </row>
    <row r="605" spans="1:8">
      <c r="A605" s="9" t="s">
        <v>138</v>
      </c>
      <c r="B605" s="9">
        <v>20170607</v>
      </c>
      <c r="C605" s="9" t="s">
        <v>31</v>
      </c>
      <c r="D605" s="9">
        <v>5</v>
      </c>
      <c r="E605" s="8" t="s">
        <v>140</v>
      </c>
      <c r="F605" t="str">
        <f>INDEX([1]Sheet1!$B$2:$B$299,MATCH(E605,[1]Sheet1!$A$2:$A$299,0))</f>
        <v>Trifolium pratense</v>
      </c>
      <c r="H605" s="9" t="s">
        <v>148</v>
      </c>
    </row>
    <row r="606" spans="1:8">
      <c r="A606" s="9" t="s">
        <v>138</v>
      </c>
      <c r="B606" s="9">
        <v>20170607</v>
      </c>
      <c r="C606" s="9" t="s">
        <v>31</v>
      </c>
      <c r="D606" s="9">
        <v>5</v>
      </c>
      <c r="E606" s="8" t="s">
        <v>130</v>
      </c>
      <c r="F606" t="str">
        <f>INDEX([1]Sheet1!$B$2:$B$299,MATCH(E606,[1]Sheet1!$A$2:$A$299,0))</f>
        <v>Rumex acetosella</v>
      </c>
      <c r="H606" s="9" t="s">
        <v>148</v>
      </c>
    </row>
    <row r="607" spans="1:8">
      <c r="A607" s="9" t="s">
        <v>138</v>
      </c>
      <c r="B607" s="9">
        <v>20170607</v>
      </c>
      <c r="C607" s="9" t="s">
        <v>31</v>
      </c>
      <c r="D607" s="9">
        <v>5</v>
      </c>
      <c r="E607" s="8" t="s">
        <v>141</v>
      </c>
      <c r="F607" t="str">
        <f>INDEX([1]Sheet1!$B$2:$B$299,MATCH(E607,[1]Sheet1!$A$2:$A$299,0))</f>
        <v>Potentilla argentea</v>
      </c>
      <c r="H607" s="9" t="s">
        <v>148</v>
      </c>
    </row>
    <row r="608" spans="1:8">
      <c r="A608" s="9" t="s">
        <v>138</v>
      </c>
      <c r="B608" s="9">
        <v>20170607</v>
      </c>
      <c r="C608" s="9" t="s">
        <v>31</v>
      </c>
      <c r="D608" s="9">
        <v>5</v>
      </c>
      <c r="E608" s="8" t="s">
        <v>107</v>
      </c>
      <c r="F608" t="str">
        <f>INDEX([1]Sheet1!$B$2:$B$299,MATCH(E608,[1]Sheet1!$A$2:$A$299,0))</f>
        <v>Tanacetum vulgare</v>
      </c>
      <c r="H608" s="9" t="s">
        <v>148</v>
      </c>
    </row>
    <row r="609" spans="1:8">
      <c r="A609" s="9" t="s">
        <v>138</v>
      </c>
      <c r="B609" s="9">
        <v>20170607</v>
      </c>
      <c r="C609" s="9" t="s">
        <v>31</v>
      </c>
      <c r="D609" s="9">
        <v>5</v>
      </c>
      <c r="E609" s="8" t="s">
        <v>150</v>
      </c>
      <c r="F609" t="str">
        <f>INDEX([1]Sheet1!$B$2:$B$299,MATCH(E609,[1]Sheet1!$A$2:$A$299,0))</f>
        <v>Trifolium repens</v>
      </c>
      <c r="H609" s="9" t="s">
        <v>148</v>
      </c>
    </row>
    <row r="610" spans="1:8">
      <c r="A610" s="9" t="s">
        <v>138</v>
      </c>
      <c r="B610" s="9">
        <v>20170607</v>
      </c>
      <c r="C610" s="9" t="s">
        <v>31</v>
      </c>
      <c r="D610" s="9">
        <v>5</v>
      </c>
      <c r="E610" s="8" t="s">
        <v>106</v>
      </c>
      <c r="F610" t="str">
        <f>INDEX([1]Sheet1!$B$2:$B$299,MATCH(E610,[1]Sheet1!$A$2:$A$299,0))</f>
        <v>Gallium mollugo</v>
      </c>
      <c r="H610" s="9" t="s">
        <v>148</v>
      </c>
    </row>
    <row r="611" spans="1:8">
      <c r="A611" s="9" t="s">
        <v>138</v>
      </c>
      <c r="B611" s="9">
        <v>20170607</v>
      </c>
      <c r="C611" s="9" t="s">
        <v>31</v>
      </c>
      <c r="D611" s="9">
        <v>5</v>
      </c>
      <c r="E611" s="8" t="s">
        <v>149</v>
      </c>
      <c r="F611" t="str">
        <f>INDEX([1]Sheet1!$B$2:$B$299,MATCH(E611,[1]Sheet1!$A$2:$A$299,0))</f>
        <v>Luzula campestris</v>
      </c>
      <c r="H611" s="9" t="s">
        <v>148</v>
      </c>
    </row>
    <row r="612" spans="1:8">
      <c r="A612" s="9" t="s">
        <v>138</v>
      </c>
      <c r="B612" s="9">
        <v>20170607</v>
      </c>
      <c r="C612" s="9" t="s">
        <v>31</v>
      </c>
      <c r="D612" s="9">
        <v>5</v>
      </c>
      <c r="E612" s="8" t="s">
        <v>146</v>
      </c>
      <c r="F612" t="str">
        <f>INDEX([1]Sheet1!$B$2:$B$299,MATCH(E612,[1]Sheet1!$A$2:$A$299,0))</f>
        <v>Hieracium umbellatum</v>
      </c>
      <c r="H612" s="9" t="s">
        <v>148</v>
      </c>
    </row>
    <row r="613" spans="1:8">
      <c r="A613" s="9" t="s">
        <v>138</v>
      </c>
      <c r="B613" s="9">
        <v>20170607</v>
      </c>
      <c r="C613" s="9" t="s">
        <v>31</v>
      </c>
      <c r="D613" s="9">
        <v>5</v>
      </c>
      <c r="E613" s="8" t="s">
        <v>105</v>
      </c>
      <c r="F613" t="str">
        <f>INDEX([1]Sheet1!$B$2:$B$299,MATCH(E613,[1]Sheet1!$A$2:$A$299,0))</f>
        <v>Vicia cracca</v>
      </c>
      <c r="H613" s="9" t="s">
        <v>148</v>
      </c>
    </row>
    <row r="614" spans="1:8">
      <c r="A614" s="9" t="s">
        <v>138</v>
      </c>
      <c r="B614" s="9">
        <v>20170607</v>
      </c>
      <c r="C614" s="9" t="s">
        <v>31</v>
      </c>
      <c r="D614" s="9">
        <v>6</v>
      </c>
      <c r="E614" s="8" t="s">
        <v>124</v>
      </c>
      <c r="F614" t="str">
        <f>INDEX([1]Sheet1!$B$2:$B$299,MATCH(E614,[1]Sheet1!$A$2:$A$299,0))</f>
        <v>Pinus sylvestris</v>
      </c>
      <c r="H614" s="9" t="s">
        <v>148</v>
      </c>
    </row>
    <row r="615" spans="1:8">
      <c r="A615" s="9" t="s">
        <v>138</v>
      </c>
      <c r="B615" s="9">
        <v>20170607</v>
      </c>
      <c r="C615" s="9" t="s">
        <v>31</v>
      </c>
      <c r="D615" s="9">
        <v>6</v>
      </c>
      <c r="E615" s="8" t="s">
        <v>108</v>
      </c>
      <c r="F615" t="str">
        <f>INDEX([1]Sheet1!$B$2:$B$299,MATCH(E615,[1]Sheet1!$A$2:$A$299,0))</f>
        <v>Fragaria vesca</v>
      </c>
      <c r="H615" s="9" t="s">
        <v>148</v>
      </c>
    </row>
    <row r="616" spans="1:8">
      <c r="A616" s="9" t="s">
        <v>138</v>
      </c>
      <c r="B616" s="9">
        <v>20170607</v>
      </c>
      <c r="C616" s="9" t="s">
        <v>31</v>
      </c>
      <c r="D616" s="9">
        <v>6</v>
      </c>
      <c r="E616" s="8" t="s">
        <v>118</v>
      </c>
      <c r="F616" t="str">
        <f>INDEX([1]Sheet1!$B$2:$B$299,MATCH(E616,[1]Sheet1!$A$2:$A$299,0))</f>
        <v>Knautia arvensis</v>
      </c>
      <c r="H616" s="9" t="s">
        <v>148</v>
      </c>
    </row>
    <row r="617" spans="1:8">
      <c r="A617" s="9" t="s">
        <v>138</v>
      </c>
      <c r="B617" s="9">
        <v>20170607</v>
      </c>
      <c r="C617" s="9" t="s">
        <v>31</v>
      </c>
      <c r="D617" s="9">
        <v>6</v>
      </c>
      <c r="E617" s="8" t="s">
        <v>107</v>
      </c>
      <c r="F617" t="str">
        <f>INDEX([1]Sheet1!$B$2:$B$299,MATCH(E617,[1]Sheet1!$A$2:$A$299,0))</f>
        <v>Tanacetum vulgare</v>
      </c>
      <c r="H617" s="9" t="s">
        <v>148</v>
      </c>
    </row>
    <row r="618" spans="1:8">
      <c r="A618" s="9" t="s">
        <v>138</v>
      </c>
      <c r="B618" s="9">
        <v>20170607</v>
      </c>
      <c r="C618" s="9" t="s">
        <v>31</v>
      </c>
      <c r="D618" s="9">
        <v>6</v>
      </c>
      <c r="E618" s="8" t="s">
        <v>141</v>
      </c>
      <c r="F618" t="str">
        <f>INDEX([1]Sheet1!$B$2:$B$299,MATCH(E618,[1]Sheet1!$A$2:$A$299,0))</f>
        <v>Potentilla argentea</v>
      </c>
      <c r="H618" s="9" t="s">
        <v>148</v>
      </c>
    </row>
    <row r="619" spans="1:8">
      <c r="A619" s="9" t="s">
        <v>138</v>
      </c>
      <c r="B619" s="9">
        <v>20170607</v>
      </c>
      <c r="C619" s="9" t="s">
        <v>31</v>
      </c>
      <c r="D619" s="9">
        <v>6</v>
      </c>
      <c r="E619" s="8" t="s">
        <v>105</v>
      </c>
      <c r="F619" t="str">
        <f>INDEX([1]Sheet1!$B$2:$B$299,MATCH(E619,[1]Sheet1!$A$2:$A$299,0))</f>
        <v>Vicia cracca</v>
      </c>
      <c r="H619" s="9" t="s">
        <v>148</v>
      </c>
    </row>
    <row r="620" spans="1:8">
      <c r="A620" s="9" t="s">
        <v>138</v>
      </c>
      <c r="B620" s="9">
        <v>20170607</v>
      </c>
      <c r="C620" s="9" t="s">
        <v>31</v>
      </c>
      <c r="D620" s="9">
        <v>6</v>
      </c>
      <c r="E620" s="8" t="s">
        <v>143</v>
      </c>
      <c r="F620" t="str">
        <f>INDEX([1]Sheet1!$B$2:$B$299,MATCH(E620,[1]Sheet1!$A$2:$A$299,0))</f>
        <v>Hieracium triviale</v>
      </c>
      <c r="H620" s="9" t="s">
        <v>148</v>
      </c>
    </row>
    <row r="621" spans="1:8">
      <c r="A621" s="9" t="s">
        <v>138</v>
      </c>
      <c r="B621" s="9">
        <v>20170607</v>
      </c>
      <c r="C621" s="9" t="s">
        <v>31</v>
      </c>
      <c r="D621" s="9">
        <v>6</v>
      </c>
      <c r="E621" s="8" t="s">
        <v>130</v>
      </c>
      <c r="F621" t="str">
        <f>INDEX([1]Sheet1!$B$2:$B$299,MATCH(E621,[1]Sheet1!$A$2:$A$299,0))</f>
        <v>Rumex acetosella</v>
      </c>
      <c r="H621" s="9" t="s">
        <v>148</v>
      </c>
    </row>
    <row r="622" spans="1:8">
      <c r="A622" s="9" t="s">
        <v>138</v>
      </c>
      <c r="B622" s="9">
        <v>20170607</v>
      </c>
      <c r="C622" s="9" t="s">
        <v>31</v>
      </c>
      <c r="D622" s="9">
        <v>6</v>
      </c>
      <c r="E622" s="8" t="s">
        <v>149</v>
      </c>
      <c r="F622" t="str">
        <f>INDEX([1]Sheet1!$B$2:$B$299,MATCH(E622,[1]Sheet1!$A$2:$A$299,0))</f>
        <v>Luzula campestris</v>
      </c>
      <c r="H622" s="9" t="s">
        <v>148</v>
      </c>
    </row>
    <row r="623" spans="1:8">
      <c r="A623" s="9" t="s">
        <v>138</v>
      </c>
      <c r="B623" s="9">
        <v>20170607</v>
      </c>
      <c r="C623" s="9" t="s">
        <v>31</v>
      </c>
      <c r="D623" s="9">
        <v>6</v>
      </c>
      <c r="E623" s="8" t="s">
        <v>106</v>
      </c>
      <c r="F623" t="str">
        <f>INDEX([1]Sheet1!$B$2:$B$299,MATCH(E623,[1]Sheet1!$A$2:$A$299,0))</f>
        <v>Gallium mollugo</v>
      </c>
      <c r="H623" s="9" t="s">
        <v>148</v>
      </c>
    </row>
    <row r="624" spans="1:8">
      <c r="A624" s="8" t="s">
        <v>154</v>
      </c>
      <c r="B624" s="9">
        <v>20170710</v>
      </c>
      <c r="C624" s="9" t="s">
        <v>31</v>
      </c>
      <c r="D624" s="9">
        <v>1</v>
      </c>
      <c r="E624" s="8" t="s">
        <v>124</v>
      </c>
      <c r="F624" t="str">
        <f>INDEX([1]Sheet1!$B$2:$B$299,MATCH(E624,[1]Sheet1!$A$2:$A$299,0))</f>
        <v>Pinus sylvestris</v>
      </c>
      <c r="H624" s="8" t="s">
        <v>139</v>
      </c>
    </row>
    <row r="625" spans="1:8">
      <c r="A625" s="9" t="s">
        <v>154</v>
      </c>
      <c r="B625" s="9">
        <v>20170710</v>
      </c>
      <c r="C625" s="9" t="s">
        <v>31</v>
      </c>
      <c r="D625" s="9">
        <v>1</v>
      </c>
      <c r="E625" s="8" t="s">
        <v>112</v>
      </c>
      <c r="F625" t="str">
        <f>INDEX([1]Sheet1!$B$2:$B$299,MATCH(E625,[1]Sheet1!$A$2:$A$299,0))</f>
        <v>Betula pendula</v>
      </c>
      <c r="H625" s="9" t="s">
        <v>139</v>
      </c>
    </row>
    <row r="626" spans="1:8">
      <c r="A626" s="9" t="s">
        <v>154</v>
      </c>
      <c r="B626" s="9">
        <v>20170710</v>
      </c>
      <c r="C626" s="9" t="s">
        <v>31</v>
      </c>
      <c r="D626" s="9">
        <v>1</v>
      </c>
      <c r="E626" s="8" t="s">
        <v>140</v>
      </c>
      <c r="F626" t="str">
        <f>INDEX([1]Sheet1!$B$2:$B$299,MATCH(E626,[1]Sheet1!$A$2:$A$299,0))</f>
        <v>Trifolium pratense</v>
      </c>
      <c r="H626" s="9" t="s">
        <v>139</v>
      </c>
    </row>
    <row r="627" spans="1:8">
      <c r="A627" s="9" t="s">
        <v>154</v>
      </c>
      <c r="B627" s="9">
        <v>20170710</v>
      </c>
      <c r="C627" s="9" t="s">
        <v>31</v>
      </c>
      <c r="D627" s="9">
        <v>1</v>
      </c>
      <c r="E627" s="8" t="s">
        <v>116</v>
      </c>
      <c r="F627" t="str">
        <f>INDEX([1]Sheet1!$B$2:$B$299,MATCH(E627,[1]Sheet1!$A$2:$A$299,0))</f>
        <v>Anthyllis vulneraria</v>
      </c>
      <c r="H627" s="9" t="s">
        <v>139</v>
      </c>
    </row>
    <row r="628" spans="1:8">
      <c r="A628" s="9" t="s">
        <v>154</v>
      </c>
      <c r="B628" s="9">
        <v>20170710</v>
      </c>
      <c r="C628" s="9" t="s">
        <v>31</v>
      </c>
      <c r="D628" s="9">
        <v>1</v>
      </c>
      <c r="E628" s="8" t="s">
        <v>146</v>
      </c>
      <c r="F628" t="str">
        <f>INDEX([1]Sheet1!$B$2:$B$299,MATCH(E628,[1]Sheet1!$A$2:$A$299,0))</f>
        <v>Hieracium umbellatum</v>
      </c>
      <c r="H628" s="9" t="s">
        <v>139</v>
      </c>
    </row>
    <row r="629" spans="1:8">
      <c r="A629" s="9" t="s">
        <v>154</v>
      </c>
      <c r="B629" s="9">
        <v>20170710</v>
      </c>
      <c r="C629" s="9" t="s">
        <v>31</v>
      </c>
      <c r="D629" s="9">
        <v>1</v>
      </c>
      <c r="E629" s="8" t="s">
        <v>118</v>
      </c>
      <c r="F629" t="str">
        <f>INDEX([1]Sheet1!$B$2:$B$299,MATCH(E629,[1]Sheet1!$A$2:$A$299,0))</f>
        <v>Knautia arvensis</v>
      </c>
      <c r="H629" s="9" t="s">
        <v>139</v>
      </c>
    </row>
    <row r="630" spans="1:8">
      <c r="A630" s="9" t="s">
        <v>154</v>
      </c>
      <c r="B630" s="9">
        <v>20170710</v>
      </c>
      <c r="C630" s="9" t="s">
        <v>31</v>
      </c>
      <c r="D630" s="9">
        <v>1</v>
      </c>
      <c r="E630" s="8" t="s">
        <v>155</v>
      </c>
      <c r="F630" t="str">
        <f>INDEX([1]Sheet1!$B$2:$B$299,MATCH(E630,[1]Sheet1!$A$2:$A$299,0))</f>
        <v>Trifolium arvense</v>
      </c>
      <c r="H630" s="9" t="s">
        <v>139</v>
      </c>
    </row>
    <row r="631" spans="1:8">
      <c r="A631" s="9" t="s">
        <v>154</v>
      </c>
      <c r="B631" s="9">
        <v>20170710</v>
      </c>
      <c r="C631" s="9" t="s">
        <v>31</v>
      </c>
      <c r="D631" s="9">
        <v>1</v>
      </c>
      <c r="E631" s="8" t="s">
        <v>96</v>
      </c>
      <c r="F631" t="str">
        <f>INDEX([1]Sheet1!$B$2:$B$299,MATCH(E631,[1]Sheet1!$A$2:$A$299,0))</f>
        <v>Arabidopsis arenosa</v>
      </c>
      <c r="H631" s="9" t="s">
        <v>139</v>
      </c>
    </row>
    <row r="632" spans="1:8">
      <c r="A632" s="9" t="s">
        <v>154</v>
      </c>
      <c r="B632" s="9">
        <v>20170710</v>
      </c>
      <c r="C632" s="9" t="s">
        <v>31</v>
      </c>
      <c r="D632" s="9">
        <v>1</v>
      </c>
      <c r="E632" s="8" t="s">
        <v>134</v>
      </c>
      <c r="F632" t="str">
        <f>INDEX([1]Sheet1!$B$2:$B$299,MATCH(E632,[1]Sheet1!$A$2:$A$299,0))</f>
        <v>Equisetum arvense</v>
      </c>
      <c r="H632" s="9" t="s">
        <v>139</v>
      </c>
    </row>
    <row r="633" spans="1:8">
      <c r="A633" s="9" t="s">
        <v>154</v>
      </c>
      <c r="B633" s="9">
        <v>20170710</v>
      </c>
      <c r="C633" s="9" t="s">
        <v>31</v>
      </c>
      <c r="D633" s="9">
        <v>1</v>
      </c>
      <c r="E633" s="8" t="s">
        <v>135</v>
      </c>
      <c r="F633" t="str">
        <f>INDEX([1]Sheet1!$B$2:$B$299,MATCH(E633,[1]Sheet1!$A$2:$A$299,0))</f>
        <v>Achillea millefolium</v>
      </c>
      <c r="H633" s="9" t="s">
        <v>139</v>
      </c>
    </row>
    <row r="634" spans="1:8">
      <c r="A634" s="9" t="s">
        <v>154</v>
      </c>
      <c r="B634" s="9">
        <v>20170710</v>
      </c>
      <c r="C634" s="9" t="s">
        <v>31</v>
      </c>
      <c r="D634" s="9">
        <v>1</v>
      </c>
      <c r="E634" s="8" t="s">
        <v>107</v>
      </c>
      <c r="F634" t="str">
        <f>INDEX([1]Sheet1!$B$2:$B$299,MATCH(E634,[1]Sheet1!$A$2:$A$299,0))</f>
        <v>Tanacetum vulgare</v>
      </c>
      <c r="H634" s="9" t="s">
        <v>139</v>
      </c>
    </row>
    <row r="635" spans="1:8">
      <c r="A635" s="9" t="s">
        <v>154</v>
      </c>
      <c r="B635" s="9">
        <v>20170710</v>
      </c>
      <c r="C635" s="9" t="s">
        <v>31</v>
      </c>
      <c r="D635" s="9">
        <v>2</v>
      </c>
      <c r="E635" s="8" t="s">
        <v>124</v>
      </c>
      <c r="F635" t="str">
        <f>INDEX([1]Sheet1!$B$2:$B$299,MATCH(E635,[1]Sheet1!$A$2:$A$299,0))</f>
        <v>Pinus sylvestris</v>
      </c>
      <c r="H635" s="9" t="s">
        <v>139</v>
      </c>
    </row>
    <row r="636" spans="1:8">
      <c r="A636" s="9" t="s">
        <v>154</v>
      </c>
      <c r="B636" s="9">
        <v>20170710</v>
      </c>
      <c r="C636" s="9" t="s">
        <v>31</v>
      </c>
      <c r="D636" s="9">
        <v>2</v>
      </c>
      <c r="E636" s="8" t="s">
        <v>112</v>
      </c>
      <c r="F636" t="str">
        <f>INDEX([1]Sheet1!$B$2:$B$299,MATCH(E636,[1]Sheet1!$A$2:$A$299,0))</f>
        <v>Betula pendula</v>
      </c>
      <c r="H636" s="9" t="s">
        <v>139</v>
      </c>
    </row>
    <row r="637" spans="1:8">
      <c r="A637" s="9" t="s">
        <v>154</v>
      </c>
      <c r="B637" s="9">
        <v>20170710</v>
      </c>
      <c r="C637" s="9" t="s">
        <v>31</v>
      </c>
      <c r="D637" s="9">
        <v>3</v>
      </c>
      <c r="E637" s="8" t="s">
        <v>124</v>
      </c>
      <c r="F637" t="str">
        <f>INDEX([1]Sheet1!$B$2:$B$299,MATCH(E637,[1]Sheet1!$A$2:$A$299,0))</f>
        <v>Pinus sylvestris</v>
      </c>
      <c r="H637" s="9" t="s">
        <v>139</v>
      </c>
    </row>
    <row r="638" spans="1:8">
      <c r="A638" s="9" t="s">
        <v>154</v>
      </c>
      <c r="B638" s="9">
        <v>20170710</v>
      </c>
      <c r="C638" s="9" t="s">
        <v>31</v>
      </c>
      <c r="D638" s="9">
        <v>3</v>
      </c>
      <c r="E638" s="8" t="s">
        <v>112</v>
      </c>
      <c r="F638" t="str">
        <f>INDEX([1]Sheet1!$B$2:$B$299,MATCH(E638,[1]Sheet1!$A$2:$A$299,0))</f>
        <v>Betula pendula</v>
      </c>
      <c r="H638" s="9" t="s">
        <v>139</v>
      </c>
    </row>
    <row r="639" spans="1:8">
      <c r="A639" s="9" t="s">
        <v>154</v>
      </c>
      <c r="B639" s="9">
        <v>20170710</v>
      </c>
      <c r="C639" s="9" t="s">
        <v>31</v>
      </c>
      <c r="D639" s="9">
        <v>4</v>
      </c>
      <c r="E639" s="8" t="s">
        <v>107</v>
      </c>
      <c r="F639" t="str">
        <f>INDEX([1]Sheet1!$B$2:$B$299,MATCH(E639,[1]Sheet1!$A$2:$A$299,0))</f>
        <v>Tanacetum vulgare</v>
      </c>
      <c r="H639" s="9" t="s">
        <v>139</v>
      </c>
    </row>
    <row r="640" spans="1:8">
      <c r="A640" s="9" t="s">
        <v>154</v>
      </c>
      <c r="B640" s="9">
        <v>20170710</v>
      </c>
      <c r="C640" s="9" t="s">
        <v>31</v>
      </c>
      <c r="D640" s="9">
        <v>4</v>
      </c>
      <c r="E640" s="8" t="s">
        <v>106</v>
      </c>
      <c r="F640" t="str">
        <f>INDEX([1]Sheet1!$B$2:$B$299,MATCH(E640,[1]Sheet1!$A$2:$A$299,0))</f>
        <v>Gallium mollugo</v>
      </c>
      <c r="H640" s="9" t="s">
        <v>139</v>
      </c>
    </row>
    <row r="641" spans="1:8">
      <c r="A641" s="9" t="s">
        <v>154</v>
      </c>
      <c r="B641" s="9">
        <v>20170710</v>
      </c>
      <c r="C641" s="9" t="s">
        <v>31</v>
      </c>
      <c r="D641" s="9">
        <v>4</v>
      </c>
      <c r="E641" s="8" t="s">
        <v>116</v>
      </c>
      <c r="F641" t="str">
        <f>INDEX([1]Sheet1!$B$2:$B$299,MATCH(E641,[1]Sheet1!$A$2:$A$299,0))</f>
        <v>Anthyllis vulneraria</v>
      </c>
      <c r="H641" s="9" t="s">
        <v>139</v>
      </c>
    </row>
    <row r="642" spans="1:8">
      <c r="A642" s="9" t="s">
        <v>154</v>
      </c>
      <c r="B642" s="9">
        <v>20170710</v>
      </c>
      <c r="C642" s="9" t="s">
        <v>31</v>
      </c>
      <c r="D642" s="9">
        <v>4</v>
      </c>
      <c r="E642" s="8" t="s">
        <v>155</v>
      </c>
      <c r="F642" t="str">
        <f>INDEX([1]Sheet1!$B$2:$B$299,MATCH(E642,[1]Sheet1!$A$2:$A$299,0))</f>
        <v>Trifolium arvense</v>
      </c>
      <c r="H642" s="9" t="s">
        <v>139</v>
      </c>
    </row>
    <row r="643" spans="1:8">
      <c r="A643" s="9" t="s">
        <v>154</v>
      </c>
      <c r="B643" s="9">
        <v>20170710</v>
      </c>
      <c r="C643" s="9" t="s">
        <v>31</v>
      </c>
      <c r="D643" s="9">
        <v>4</v>
      </c>
      <c r="E643" s="8" t="s">
        <v>146</v>
      </c>
      <c r="F643" t="str">
        <f>INDEX([1]Sheet1!$B$2:$B$299,MATCH(E643,[1]Sheet1!$A$2:$A$299,0))</f>
        <v>Hieracium umbellatum</v>
      </c>
      <c r="H643" s="9" t="s">
        <v>139</v>
      </c>
    </row>
    <row r="644" spans="1:8">
      <c r="A644" s="9" t="s">
        <v>154</v>
      </c>
      <c r="B644" s="9">
        <v>20170710</v>
      </c>
      <c r="C644" s="9" t="s">
        <v>31</v>
      </c>
      <c r="D644" s="9">
        <v>4</v>
      </c>
      <c r="E644" s="8" t="s">
        <v>112</v>
      </c>
      <c r="F644" t="str">
        <f>INDEX([1]Sheet1!$B$2:$B$299,MATCH(E644,[1]Sheet1!$A$2:$A$299,0))</f>
        <v>Betula pendula</v>
      </c>
      <c r="H644" s="9" t="s">
        <v>139</v>
      </c>
    </row>
    <row r="645" spans="1:8">
      <c r="A645" s="9" t="s">
        <v>154</v>
      </c>
      <c r="B645" s="9">
        <v>20170710</v>
      </c>
      <c r="C645" s="9" t="s">
        <v>31</v>
      </c>
      <c r="D645" s="9">
        <v>5</v>
      </c>
      <c r="E645" s="8" t="s">
        <v>141</v>
      </c>
      <c r="F645" t="str">
        <f>INDEX([1]Sheet1!$B$2:$B$299,MATCH(E645,[1]Sheet1!$A$2:$A$299,0))</f>
        <v>Potentilla argentea</v>
      </c>
      <c r="H645" s="9" t="s">
        <v>139</v>
      </c>
    </row>
    <row r="646" spans="1:8">
      <c r="A646" s="9" t="s">
        <v>154</v>
      </c>
      <c r="B646" s="9">
        <v>20170710</v>
      </c>
      <c r="C646" s="9" t="s">
        <v>31</v>
      </c>
      <c r="D646" s="9">
        <v>5</v>
      </c>
      <c r="E646" s="8" t="s">
        <v>118</v>
      </c>
      <c r="F646" t="str">
        <f>INDEX([1]Sheet1!$B$2:$B$299,MATCH(E646,[1]Sheet1!$A$2:$A$299,0))</f>
        <v>Knautia arvensis</v>
      </c>
      <c r="H646" s="9" t="s">
        <v>139</v>
      </c>
    </row>
    <row r="647" spans="1:8">
      <c r="A647" s="9" t="s">
        <v>154</v>
      </c>
      <c r="B647" s="9">
        <v>20170710</v>
      </c>
      <c r="C647" s="9" t="s">
        <v>31</v>
      </c>
      <c r="D647" s="9">
        <v>5</v>
      </c>
      <c r="E647" s="8" t="s">
        <v>121</v>
      </c>
      <c r="F647" t="str">
        <f>INDEX([1]Sheet1!$B$2:$B$299,MATCH(E647,[1]Sheet1!$A$2:$A$299,0))</f>
        <v>Lupinus polyphyllus</v>
      </c>
      <c r="H647" s="9" t="s">
        <v>139</v>
      </c>
    </row>
    <row r="648" spans="1:8">
      <c r="A648" s="9" t="s">
        <v>154</v>
      </c>
      <c r="B648" s="9">
        <v>20170710</v>
      </c>
      <c r="C648" s="9" t="s">
        <v>31</v>
      </c>
      <c r="D648" s="9">
        <v>5</v>
      </c>
      <c r="E648" s="8" t="s">
        <v>112</v>
      </c>
      <c r="F648" t="str">
        <f>INDEX([1]Sheet1!$B$2:$B$299,MATCH(E648,[1]Sheet1!$A$2:$A$299,0))</f>
        <v>Betula pendula</v>
      </c>
      <c r="H648" s="9" t="s">
        <v>139</v>
      </c>
    </row>
    <row r="649" spans="1:8">
      <c r="A649" s="9" t="s">
        <v>154</v>
      </c>
      <c r="B649" s="9">
        <v>20170710</v>
      </c>
      <c r="C649" s="9" t="s">
        <v>31</v>
      </c>
      <c r="D649" s="9">
        <v>5</v>
      </c>
      <c r="E649" s="8" t="s">
        <v>105</v>
      </c>
      <c r="F649" t="str">
        <f>INDEX([1]Sheet1!$B$2:$B$299,MATCH(E649,[1]Sheet1!$A$2:$A$299,0))</f>
        <v>Vicia cracca</v>
      </c>
      <c r="H649" s="9" t="s">
        <v>139</v>
      </c>
    </row>
    <row r="650" spans="1:8">
      <c r="A650" s="9" t="s">
        <v>154</v>
      </c>
      <c r="B650" s="9">
        <v>20170710</v>
      </c>
      <c r="C650" s="9" t="s">
        <v>31</v>
      </c>
      <c r="D650" s="9">
        <v>5</v>
      </c>
      <c r="E650" s="8" t="s">
        <v>107</v>
      </c>
      <c r="F650" t="str">
        <f>INDEX([1]Sheet1!$B$2:$B$299,MATCH(E650,[1]Sheet1!$A$2:$A$299,0))</f>
        <v>Tanacetum vulgare</v>
      </c>
      <c r="H650" s="9" t="s">
        <v>139</v>
      </c>
    </row>
    <row r="651" spans="1:8">
      <c r="A651" s="9" t="s">
        <v>154</v>
      </c>
      <c r="B651" s="9">
        <v>20170710</v>
      </c>
      <c r="C651" s="9" t="s">
        <v>31</v>
      </c>
      <c r="D651" s="9">
        <v>5</v>
      </c>
      <c r="E651" s="8" t="s">
        <v>155</v>
      </c>
      <c r="F651" t="str">
        <f>INDEX([1]Sheet1!$B$2:$B$299,MATCH(E651,[1]Sheet1!$A$2:$A$299,0))</f>
        <v>Trifolium arvense</v>
      </c>
      <c r="H651" s="9" t="s">
        <v>139</v>
      </c>
    </row>
    <row r="652" spans="1:8">
      <c r="A652" s="9" t="s">
        <v>154</v>
      </c>
      <c r="B652" s="9">
        <v>20170710</v>
      </c>
      <c r="C652" s="9" t="s">
        <v>31</v>
      </c>
      <c r="D652" s="9">
        <v>5</v>
      </c>
      <c r="E652" s="8" t="s">
        <v>116</v>
      </c>
      <c r="F652" t="str">
        <f>INDEX([1]Sheet1!$B$2:$B$299,MATCH(E652,[1]Sheet1!$A$2:$A$299,0))</f>
        <v>Anthyllis vulneraria</v>
      </c>
      <c r="H652" s="9" t="s">
        <v>139</v>
      </c>
    </row>
    <row r="653" spans="1:8">
      <c r="A653" s="9" t="s">
        <v>154</v>
      </c>
      <c r="B653" s="9">
        <v>20170710</v>
      </c>
      <c r="C653" s="9" t="s">
        <v>31</v>
      </c>
      <c r="D653" s="9">
        <v>5</v>
      </c>
      <c r="E653" s="8" t="s">
        <v>134</v>
      </c>
      <c r="F653" t="str">
        <f>INDEX([1]Sheet1!$B$2:$B$299,MATCH(E653,[1]Sheet1!$A$2:$A$299,0))</f>
        <v>Equisetum arvense</v>
      </c>
      <c r="H653" s="9" t="s">
        <v>139</v>
      </c>
    </row>
    <row r="654" spans="1:8">
      <c r="A654" s="9" t="s">
        <v>154</v>
      </c>
      <c r="B654" s="9">
        <v>20170710</v>
      </c>
      <c r="C654" s="9" t="s">
        <v>31</v>
      </c>
      <c r="D654" s="9">
        <v>5</v>
      </c>
      <c r="E654" s="8" t="s">
        <v>135</v>
      </c>
      <c r="F654" t="str">
        <f>INDEX([1]Sheet1!$B$2:$B$299,MATCH(E654,[1]Sheet1!$A$2:$A$299,0))</f>
        <v>Achillea millefolium</v>
      </c>
      <c r="H654" s="9" t="s">
        <v>139</v>
      </c>
    </row>
    <row r="655" spans="1:8">
      <c r="A655" s="9" t="s">
        <v>154</v>
      </c>
      <c r="B655" s="9">
        <v>20170710</v>
      </c>
      <c r="C655" s="9" t="s">
        <v>31</v>
      </c>
      <c r="D655" s="9">
        <v>5</v>
      </c>
      <c r="E655" s="8" t="s">
        <v>150</v>
      </c>
      <c r="F655" t="str">
        <f>INDEX([1]Sheet1!$B$2:$B$299,MATCH(E655,[1]Sheet1!$A$2:$A$299,0))</f>
        <v>Trifolium repens</v>
      </c>
      <c r="H655" s="9" t="s">
        <v>139</v>
      </c>
    </row>
    <row r="656" spans="1:8">
      <c r="A656" s="9" t="s">
        <v>154</v>
      </c>
      <c r="B656" s="9">
        <v>20170710</v>
      </c>
      <c r="C656" s="9" t="s">
        <v>31</v>
      </c>
      <c r="D656" s="9">
        <v>5</v>
      </c>
      <c r="E656" s="8" t="s">
        <v>146</v>
      </c>
      <c r="F656" t="str">
        <f>INDEX([1]Sheet1!$B$2:$B$299,MATCH(E656,[1]Sheet1!$A$2:$A$299,0))</f>
        <v>Hieracium umbellatum</v>
      </c>
      <c r="H656" s="9" t="s">
        <v>139</v>
      </c>
    </row>
    <row r="657" spans="1:8">
      <c r="A657" s="9" t="s">
        <v>154</v>
      </c>
      <c r="B657" s="9">
        <v>20170710</v>
      </c>
      <c r="C657" s="9" t="s">
        <v>31</v>
      </c>
      <c r="D657" s="9">
        <v>6</v>
      </c>
      <c r="E657" s="8" t="s">
        <v>124</v>
      </c>
      <c r="F657" t="str">
        <f>INDEX([1]Sheet1!$B$2:$B$299,MATCH(E657,[1]Sheet1!$A$2:$A$299,0))</f>
        <v>Pinus sylvestris</v>
      </c>
      <c r="H657" s="9" t="s">
        <v>139</v>
      </c>
    </row>
    <row r="658" spans="1:8">
      <c r="A658" s="9" t="s">
        <v>154</v>
      </c>
      <c r="B658" s="9">
        <v>20170710</v>
      </c>
      <c r="C658" s="9" t="s">
        <v>31</v>
      </c>
      <c r="D658" s="9">
        <v>6</v>
      </c>
      <c r="E658" s="8" t="s">
        <v>121</v>
      </c>
      <c r="F658" t="str">
        <f>INDEX([1]Sheet1!$B$2:$B$299,MATCH(E658,[1]Sheet1!$A$2:$A$299,0))</f>
        <v>Lupinus polyphyllus</v>
      </c>
      <c r="H658" s="9" t="s">
        <v>139</v>
      </c>
    </row>
    <row r="659" spans="1:8">
      <c r="A659" s="9" t="s">
        <v>154</v>
      </c>
      <c r="B659" s="9">
        <v>20170710</v>
      </c>
      <c r="C659" s="9" t="s">
        <v>31</v>
      </c>
      <c r="D659" s="9">
        <v>6</v>
      </c>
      <c r="E659" s="8" t="s">
        <v>112</v>
      </c>
      <c r="F659" t="str">
        <f>INDEX([1]Sheet1!$B$2:$B$299,MATCH(E659,[1]Sheet1!$A$2:$A$299,0))</f>
        <v>Betula pendula</v>
      </c>
      <c r="H659" s="9" t="s">
        <v>139</v>
      </c>
    </row>
    <row r="660" spans="1:8">
      <c r="A660" s="9" t="s">
        <v>154</v>
      </c>
      <c r="B660" s="9">
        <v>20170710</v>
      </c>
      <c r="C660" s="9" t="s">
        <v>31</v>
      </c>
      <c r="D660" s="9">
        <v>6</v>
      </c>
      <c r="E660" s="8" t="s">
        <v>140</v>
      </c>
      <c r="F660" t="str">
        <f>INDEX([1]Sheet1!$B$2:$B$299,MATCH(E660,[1]Sheet1!$A$2:$A$299,0))</f>
        <v>Trifolium pratense</v>
      </c>
      <c r="H660" s="9" t="s">
        <v>139</v>
      </c>
    </row>
    <row r="661" spans="1:8">
      <c r="A661" s="9" t="s">
        <v>154</v>
      </c>
      <c r="B661" s="9">
        <v>20170710</v>
      </c>
      <c r="C661" s="9" t="s">
        <v>31</v>
      </c>
      <c r="D661" s="9">
        <v>6</v>
      </c>
      <c r="E661" s="8" t="s">
        <v>118</v>
      </c>
      <c r="F661" t="str">
        <f>INDEX([1]Sheet1!$B$2:$B$299,MATCH(E661,[1]Sheet1!$A$2:$A$299,0))</f>
        <v>Knautia arvensis</v>
      </c>
      <c r="H661" s="9" t="s">
        <v>139</v>
      </c>
    </row>
    <row r="662" spans="1:8">
      <c r="A662" s="9" t="s">
        <v>154</v>
      </c>
      <c r="B662" s="9">
        <v>20170710</v>
      </c>
      <c r="C662" s="9" t="s">
        <v>31</v>
      </c>
      <c r="D662" s="9">
        <v>6</v>
      </c>
      <c r="E662" s="8" t="s">
        <v>106</v>
      </c>
      <c r="F662" t="str">
        <f>INDEX([1]Sheet1!$B$2:$B$299,MATCH(E662,[1]Sheet1!$A$2:$A$299,0))</f>
        <v>Gallium mollugo</v>
      </c>
      <c r="H662" s="9" t="s">
        <v>139</v>
      </c>
    </row>
    <row r="663" spans="1:8">
      <c r="A663" s="9" t="s">
        <v>154</v>
      </c>
      <c r="B663" s="9">
        <v>20170710</v>
      </c>
      <c r="C663" s="9" t="s">
        <v>31</v>
      </c>
      <c r="D663" s="9">
        <v>6</v>
      </c>
      <c r="E663" s="8" t="s">
        <v>156</v>
      </c>
      <c r="F663" t="str">
        <f>INDEX([1]Sheet1!$B$2:$B$299,MATCH(E663,[1]Sheet1!$A$2:$A$299,0))</f>
        <v>Vicia sepium</v>
      </c>
      <c r="H663" s="9" t="s">
        <v>139</v>
      </c>
    </row>
    <row r="664" spans="1:8">
      <c r="A664" s="9" t="s">
        <v>154</v>
      </c>
      <c r="B664" s="9">
        <v>20170710</v>
      </c>
      <c r="C664" s="9" t="s">
        <v>31</v>
      </c>
      <c r="D664" s="9">
        <v>6</v>
      </c>
      <c r="E664" s="8" t="s">
        <v>155</v>
      </c>
      <c r="F664" t="str">
        <f>INDEX([1]Sheet1!$B$2:$B$299,MATCH(E664,[1]Sheet1!$A$2:$A$299,0))</f>
        <v>Trifolium arvense</v>
      </c>
      <c r="H664" s="9" t="s">
        <v>139</v>
      </c>
    </row>
    <row r="665" spans="1:8">
      <c r="A665" s="9" t="s">
        <v>154</v>
      </c>
      <c r="B665" s="9">
        <v>20170710</v>
      </c>
      <c r="C665" s="9" t="s">
        <v>31</v>
      </c>
      <c r="D665" s="9">
        <v>6</v>
      </c>
      <c r="E665" s="8" t="s">
        <v>157</v>
      </c>
      <c r="F665" t="str">
        <f>INDEX([1]Sheet1!$B$2:$B$299,MATCH(E665,[1]Sheet1!$A$2:$A$299,0))</f>
        <v>Stellaria graminea</v>
      </c>
      <c r="H665" s="9" t="s">
        <v>139</v>
      </c>
    </row>
    <row r="666" spans="1:8">
      <c r="A666" s="9" t="s">
        <v>154</v>
      </c>
      <c r="B666" s="9">
        <v>20170710</v>
      </c>
      <c r="C666" s="9" t="s">
        <v>31</v>
      </c>
      <c r="D666" s="9">
        <v>6</v>
      </c>
      <c r="E666" s="8" t="s">
        <v>146</v>
      </c>
      <c r="F666" t="str">
        <f>INDEX([1]Sheet1!$B$2:$B$299,MATCH(E666,[1]Sheet1!$A$2:$A$299,0))</f>
        <v>Hieracium umbellatum</v>
      </c>
      <c r="H666" s="9" t="s">
        <v>139</v>
      </c>
    </row>
    <row r="667" spans="1:8">
      <c r="A667" s="9" t="s">
        <v>154</v>
      </c>
      <c r="B667" s="9">
        <v>20170710</v>
      </c>
      <c r="C667" s="9" t="s">
        <v>31</v>
      </c>
      <c r="D667" s="9">
        <v>6</v>
      </c>
      <c r="E667" s="8" t="s">
        <v>158</v>
      </c>
      <c r="F667" t="str">
        <f>INDEX([1]Sheet1!$B$2:$B$299,MATCH(E667,[1]Sheet1!$A$2:$A$299,0))</f>
        <v>Cerastium arvense</v>
      </c>
      <c r="H667" s="9" t="s">
        <v>139</v>
      </c>
    </row>
    <row r="668" spans="1:8">
      <c r="A668" s="9" t="s">
        <v>154</v>
      </c>
      <c r="B668" s="9">
        <v>20170710</v>
      </c>
      <c r="C668" s="9" t="s">
        <v>31</v>
      </c>
      <c r="D668" s="9">
        <v>6</v>
      </c>
      <c r="E668" s="8" t="s">
        <v>135</v>
      </c>
      <c r="F668" t="str">
        <f>INDEX([1]Sheet1!$B$2:$B$299,MATCH(E668,[1]Sheet1!$A$2:$A$299,0))</f>
        <v>Achillea millefolium</v>
      </c>
      <c r="H668" s="9" t="s">
        <v>139</v>
      </c>
    </row>
    <row r="669" spans="1:8">
      <c r="A669" s="8" t="s">
        <v>154</v>
      </c>
      <c r="B669" s="9">
        <v>20170710</v>
      </c>
      <c r="C669" s="9" t="s">
        <v>31</v>
      </c>
      <c r="D669" s="9">
        <v>1</v>
      </c>
      <c r="E669" s="27" t="s">
        <v>363</v>
      </c>
      <c r="F669" t="e">
        <f>INDEX([1]Sheet1!$B$2:$B$299,MATCH(E669,[1]Sheet1!$A$2:$A$299,0))</f>
        <v>#N/A</v>
      </c>
      <c r="H669" s="8" t="s">
        <v>148</v>
      </c>
    </row>
    <row r="670" spans="1:8">
      <c r="A670" s="9" t="s">
        <v>154</v>
      </c>
      <c r="B670" s="9">
        <v>20170710</v>
      </c>
      <c r="C670" s="9" t="s">
        <v>31</v>
      </c>
      <c r="D670" s="9">
        <v>1</v>
      </c>
      <c r="E670" s="8" t="s">
        <v>118</v>
      </c>
      <c r="F670" t="str">
        <f>INDEX([1]Sheet1!$B$2:$B$299,MATCH(E670,[1]Sheet1!$A$2:$A$299,0))</f>
        <v>Knautia arvensis</v>
      </c>
      <c r="H670" s="9" t="s">
        <v>148</v>
      </c>
    </row>
    <row r="671" spans="1:8">
      <c r="A671" s="9" t="s">
        <v>154</v>
      </c>
      <c r="B671" s="9">
        <v>20170710</v>
      </c>
      <c r="C671" s="9" t="s">
        <v>31</v>
      </c>
      <c r="D671" s="9">
        <v>1</v>
      </c>
      <c r="E671" s="8" t="s">
        <v>107</v>
      </c>
      <c r="F671" t="str">
        <f>INDEX([1]Sheet1!$B$2:$B$299,MATCH(E671,[1]Sheet1!$A$2:$A$299,0))</f>
        <v>Tanacetum vulgare</v>
      </c>
      <c r="H671" s="9" t="s">
        <v>148</v>
      </c>
    </row>
    <row r="672" spans="1:8">
      <c r="A672" s="9" t="s">
        <v>154</v>
      </c>
      <c r="B672" s="9">
        <v>20170710</v>
      </c>
      <c r="C672" s="9" t="s">
        <v>31</v>
      </c>
      <c r="D672" s="9">
        <v>1</v>
      </c>
      <c r="E672" s="8" t="s">
        <v>159</v>
      </c>
      <c r="F672" t="str">
        <f>INDEX([1]Sheet1!$B$2:$B$299,MATCH(E672,[1]Sheet1!$A$2:$A$299,0))</f>
        <v>Galium verum</v>
      </c>
      <c r="H672" s="9" t="s">
        <v>148</v>
      </c>
    </row>
    <row r="673" spans="1:8">
      <c r="A673" s="9" t="s">
        <v>154</v>
      </c>
      <c r="B673" s="9">
        <v>20170710</v>
      </c>
      <c r="C673" s="9" t="s">
        <v>31</v>
      </c>
      <c r="D673" s="9">
        <v>1</v>
      </c>
      <c r="E673" s="8" t="s">
        <v>135</v>
      </c>
      <c r="F673" t="str">
        <f>INDEX([1]Sheet1!$B$2:$B$299,MATCH(E673,[1]Sheet1!$A$2:$A$299,0))</f>
        <v>Achillea millefolium</v>
      </c>
      <c r="H673" s="9" t="s">
        <v>148</v>
      </c>
    </row>
    <row r="674" spans="1:8">
      <c r="A674" s="9" t="s">
        <v>154</v>
      </c>
      <c r="B674" s="9">
        <v>20170710</v>
      </c>
      <c r="C674" s="9" t="s">
        <v>31</v>
      </c>
      <c r="D674" s="9">
        <v>1</v>
      </c>
      <c r="E674" s="8" t="s">
        <v>106</v>
      </c>
      <c r="F674" t="str">
        <f>INDEX([1]Sheet1!$B$2:$B$299,MATCH(E674,[1]Sheet1!$A$2:$A$299,0))</f>
        <v>Gallium mollugo</v>
      </c>
      <c r="H674" s="9" t="s">
        <v>148</v>
      </c>
    </row>
    <row r="675" spans="1:8">
      <c r="A675" s="9" t="s">
        <v>154</v>
      </c>
      <c r="B675" s="9">
        <v>20170710</v>
      </c>
      <c r="C675" s="9" t="s">
        <v>31</v>
      </c>
      <c r="D675" s="9">
        <v>1</v>
      </c>
      <c r="E675" s="8" t="s">
        <v>155</v>
      </c>
      <c r="F675" t="str">
        <f>INDEX([1]Sheet1!$B$2:$B$299,MATCH(E675,[1]Sheet1!$A$2:$A$299,0))</f>
        <v>Trifolium arvense</v>
      </c>
      <c r="H675" s="9" t="s">
        <v>148</v>
      </c>
    </row>
    <row r="676" spans="1:8">
      <c r="A676" s="9" t="s">
        <v>154</v>
      </c>
      <c r="B676" s="9">
        <v>20170710</v>
      </c>
      <c r="C676" s="9" t="s">
        <v>31</v>
      </c>
      <c r="D676" s="9">
        <v>2</v>
      </c>
      <c r="E676" s="8" t="s">
        <v>112</v>
      </c>
      <c r="F676" t="str">
        <f>INDEX([1]Sheet1!$B$2:$B$299,MATCH(E676,[1]Sheet1!$A$2:$A$299,0))</f>
        <v>Betula pendula</v>
      </c>
      <c r="H676" s="9" t="s">
        <v>148</v>
      </c>
    </row>
    <row r="677" spans="1:8">
      <c r="A677" s="9" t="s">
        <v>154</v>
      </c>
      <c r="B677" s="9">
        <v>20170710</v>
      </c>
      <c r="C677" s="9" t="s">
        <v>31</v>
      </c>
      <c r="D677" s="9">
        <v>2</v>
      </c>
      <c r="E677" s="8" t="s">
        <v>107</v>
      </c>
      <c r="F677" t="str">
        <f>INDEX([1]Sheet1!$B$2:$B$299,MATCH(E677,[1]Sheet1!$A$2:$A$299,0))</f>
        <v>Tanacetum vulgare</v>
      </c>
      <c r="H677" s="9" t="s">
        <v>148</v>
      </c>
    </row>
    <row r="678" spans="1:8">
      <c r="A678" s="9" t="s">
        <v>154</v>
      </c>
      <c r="B678" s="9">
        <v>20170710</v>
      </c>
      <c r="C678" s="9" t="s">
        <v>31</v>
      </c>
      <c r="D678" s="9">
        <v>2</v>
      </c>
      <c r="E678" s="8" t="s">
        <v>140</v>
      </c>
      <c r="F678" t="str">
        <f>INDEX([1]Sheet1!$B$2:$B$299,MATCH(E678,[1]Sheet1!$A$2:$A$299,0))</f>
        <v>Trifolium pratense</v>
      </c>
      <c r="H678" s="9" t="s">
        <v>148</v>
      </c>
    </row>
    <row r="679" spans="1:8">
      <c r="A679" s="9" t="s">
        <v>154</v>
      </c>
      <c r="B679" s="9">
        <v>20170710</v>
      </c>
      <c r="C679" s="9" t="s">
        <v>31</v>
      </c>
      <c r="D679" s="9">
        <v>2</v>
      </c>
      <c r="E679" s="8" t="s">
        <v>105</v>
      </c>
      <c r="F679" t="str">
        <f>INDEX([1]Sheet1!$B$2:$B$299,MATCH(E679,[1]Sheet1!$A$2:$A$299,0))</f>
        <v>Vicia cracca</v>
      </c>
      <c r="H679" s="9" t="s">
        <v>148</v>
      </c>
    </row>
    <row r="680" spans="1:8">
      <c r="A680" s="9" t="s">
        <v>154</v>
      </c>
      <c r="B680" s="9">
        <v>20170710</v>
      </c>
      <c r="C680" s="9" t="s">
        <v>31</v>
      </c>
      <c r="D680" s="9">
        <v>2</v>
      </c>
      <c r="E680" s="8" t="s">
        <v>124</v>
      </c>
      <c r="F680" t="str">
        <f>INDEX([1]Sheet1!$B$2:$B$299,MATCH(E680,[1]Sheet1!$A$2:$A$299,0))</f>
        <v>Pinus sylvestris</v>
      </c>
      <c r="H680" s="9" t="s">
        <v>148</v>
      </c>
    </row>
    <row r="681" spans="1:8">
      <c r="A681" s="9" t="s">
        <v>154</v>
      </c>
      <c r="B681" s="9">
        <v>20170710</v>
      </c>
      <c r="C681" s="9" t="s">
        <v>31</v>
      </c>
      <c r="D681" s="9">
        <v>2</v>
      </c>
      <c r="E681" s="8" t="s">
        <v>118</v>
      </c>
      <c r="F681" t="str">
        <f>INDEX([1]Sheet1!$B$2:$B$299,MATCH(E681,[1]Sheet1!$A$2:$A$299,0))</f>
        <v>Knautia arvensis</v>
      </c>
      <c r="H681" s="9" t="s">
        <v>148</v>
      </c>
    </row>
    <row r="682" spans="1:8">
      <c r="A682" s="9" t="s">
        <v>154</v>
      </c>
      <c r="B682" s="9">
        <v>20170710</v>
      </c>
      <c r="C682" s="9" t="s">
        <v>31</v>
      </c>
      <c r="D682" s="9">
        <v>3</v>
      </c>
      <c r="E682" s="8" t="s">
        <v>124</v>
      </c>
      <c r="F682" t="str">
        <f>INDEX([1]Sheet1!$B$2:$B$299,MATCH(E682,[1]Sheet1!$A$2:$A$299,0))</f>
        <v>Pinus sylvestris</v>
      </c>
      <c r="H682" s="9" t="s">
        <v>148</v>
      </c>
    </row>
    <row r="683" spans="1:8">
      <c r="A683" s="9" t="s">
        <v>154</v>
      </c>
      <c r="B683" s="9">
        <v>20170710</v>
      </c>
      <c r="C683" s="9" t="s">
        <v>31</v>
      </c>
      <c r="D683" s="9">
        <v>3</v>
      </c>
      <c r="E683" s="8" t="s">
        <v>112</v>
      </c>
      <c r="F683" t="str">
        <f>INDEX([1]Sheet1!$B$2:$B$299,MATCH(E683,[1]Sheet1!$A$2:$A$299,0))</f>
        <v>Betula pendula</v>
      </c>
      <c r="H683" s="9" t="s">
        <v>148</v>
      </c>
    </row>
    <row r="684" spans="1:8">
      <c r="A684" s="9" t="s">
        <v>154</v>
      </c>
      <c r="B684" s="9">
        <v>20170710</v>
      </c>
      <c r="C684" s="9" t="s">
        <v>31</v>
      </c>
      <c r="D684" s="9">
        <v>4</v>
      </c>
      <c r="E684" s="8" t="s">
        <v>112</v>
      </c>
      <c r="F684" t="str">
        <f>INDEX([1]Sheet1!$B$2:$B$299,MATCH(E684,[1]Sheet1!$A$2:$A$299,0))</f>
        <v>Betula pendula</v>
      </c>
      <c r="H684" s="9" t="s">
        <v>148</v>
      </c>
    </row>
    <row r="685" spans="1:8">
      <c r="A685" s="9" t="s">
        <v>154</v>
      </c>
      <c r="B685" s="9">
        <v>20170710</v>
      </c>
      <c r="C685" s="9" t="s">
        <v>31</v>
      </c>
      <c r="D685" s="9">
        <v>4</v>
      </c>
      <c r="E685" s="8" t="s">
        <v>124</v>
      </c>
      <c r="F685" t="str">
        <f>INDEX([1]Sheet1!$B$2:$B$299,MATCH(E685,[1]Sheet1!$A$2:$A$299,0))</f>
        <v>Pinus sylvestris</v>
      </c>
      <c r="H685" s="9" t="s">
        <v>148</v>
      </c>
    </row>
    <row r="686" spans="1:8">
      <c r="A686" s="9" t="s">
        <v>154</v>
      </c>
      <c r="B686" s="9">
        <v>20170710</v>
      </c>
      <c r="C686" s="9" t="s">
        <v>31</v>
      </c>
      <c r="D686" s="9">
        <v>4</v>
      </c>
      <c r="E686" s="8" t="s">
        <v>106</v>
      </c>
      <c r="F686" t="str">
        <f>INDEX([1]Sheet1!$B$2:$B$299,MATCH(E686,[1]Sheet1!$A$2:$A$299,0))</f>
        <v>Gallium mollugo</v>
      </c>
      <c r="H686" s="9" t="s">
        <v>148</v>
      </c>
    </row>
    <row r="687" spans="1:8">
      <c r="A687" s="9" t="s">
        <v>154</v>
      </c>
      <c r="B687" s="9">
        <v>20170710</v>
      </c>
      <c r="C687" s="9" t="s">
        <v>31</v>
      </c>
      <c r="D687" s="9">
        <v>4</v>
      </c>
      <c r="E687" s="8" t="s">
        <v>146</v>
      </c>
      <c r="F687" t="str">
        <f>INDEX([1]Sheet1!$B$2:$B$299,MATCH(E687,[1]Sheet1!$A$2:$A$299,0))</f>
        <v>Hieracium umbellatum</v>
      </c>
      <c r="H687" s="9" t="s">
        <v>148</v>
      </c>
    </row>
    <row r="688" spans="1:8">
      <c r="A688" s="9" t="s">
        <v>154</v>
      </c>
      <c r="B688" s="9">
        <v>20170710</v>
      </c>
      <c r="C688" s="9" t="s">
        <v>31</v>
      </c>
      <c r="D688" s="9">
        <v>4</v>
      </c>
      <c r="E688" s="8" t="s">
        <v>96</v>
      </c>
      <c r="F688" t="str">
        <f>INDEX([1]Sheet1!$B$2:$B$299,MATCH(E688,[1]Sheet1!$A$2:$A$299,0))</f>
        <v>Arabidopsis arenosa</v>
      </c>
      <c r="H688" s="9" t="s">
        <v>148</v>
      </c>
    </row>
    <row r="689" spans="1:8">
      <c r="A689" s="9" t="s">
        <v>154</v>
      </c>
      <c r="B689" s="9">
        <v>20170710</v>
      </c>
      <c r="C689" s="9" t="s">
        <v>31</v>
      </c>
      <c r="D689" s="9">
        <v>4</v>
      </c>
      <c r="E689" s="8" t="s">
        <v>130</v>
      </c>
      <c r="F689" t="str">
        <f>INDEX([1]Sheet1!$B$2:$B$299,MATCH(E689,[1]Sheet1!$A$2:$A$299,0))</f>
        <v>Rumex acetosella</v>
      </c>
      <c r="H689" s="9" t="s">
        <v>148</v>
      </c>
    </row>
    <row r="690" spans="1:8">
      <c r="A690" s="9" t="s">
        <v>154</v>
      </c>
      <c r="B690" s="9">
        <v>20170710</v>
      </c>
      <c r="C690" s="9" t="s">
        <v>31</v>
      </c>
      <c r="D690" s="9">
        <v>5</v>
      </c>
      <c r="E690" s="8" t="s">
        <v>112</v>
      </c>
      <c r="F690" t="str">
        <f>INDEX([1]Sheet1!$B$2:$B$299,MATCH(E690,[1]Sheet1!$A$2:$A$299,0))</f>
        <v>Betula pendula</v>
      </c>
      <c r="H690" s="9" t="s">
        <v>148</v>
      </c>
    </row>
    <row r="691" spans="1:8">
      <c r="A691" s="9" t="s">
        <v>154</v>
      </c>
      <c r="B691" s="9">
        <v>20170710</v>
      </c>
      <c r="C691" s="9" t="s">
        <v>31</v>
      </c>
      <c r="D691" s="9">
        <v>5</v>
      </c>
      <c r="E691" s="8" t="s">
        <v>107</v>
      </c>
      <c r="F691" t="str">
        <f>INDEX([1]Sheet1!$B$2:$B$299,MATCH(E691,[1]Sheet1!$A$2:$A$299,0))</f>
        <v>Tanacetum vulgare</v>
      </c>
      <c r="H691" s="9" t="s">
        <v>148</v>
      </c>
    </row>
    <row r="692" spans="1:8">
      <c r="A692" s="9" t="s">
        <v>154</v>
      </c>
      <c r="B692" s="9">
        <v>20170710</v>
      </c>
      <c r="C692" s="9" t="s">
        <v>31</v>
      </c>
      <c r="D692" s="9">
        <v>5</v>
      </c>
      <c r="E692" s="8" t="s">
        <v>133</v>
      </c>
      <c r="F692" t="str">
        <f>INDEX([1]Sheet1!$B$2:$B$299,MATCH(E692,[1]Sheet1!$A$2:$A$299,0))</f>
        <v>Campanula patula</v>
      </c>
      <c r="H692" s="9" t="s">
        <v>148</v>
      </c>
    </row>
    <row r="693" spans="1:8">
      <c r="A693" s="9" t="s">
        <v>154</v>
      </c>
      <c r="B693" s="9">
        <v>20170710</v>
      </c>
      <c r="C693" s="9" t="s">
        <v>31</v>
      </c>
      <c r="D693" s="9">
        <v>5</v>
      </c>
      <c r="E693" s="8" t="s">
        <v>160</v>
      </c>
      <c r="F693" t="str">
        <f>INDEX([1]Sheet1!$B$2:$B$299,MATCH(E693,[1]Sheet1!$A$2:$A$299,0))</f>
        <v>Silene vulgaris</v>
      </c>
      <c r="H693" s="9" t="s">
        <v>148</v>
      </c>
    </row>
    <row r="694" spans="1:8">
      <c r="A694" s="9" t="s">
        <v>154</v>
      </c>
      <c r="B694" s="9">
        <v>20170710</v>
      </c>
      <c r="C694" s="9" t="s">
        <v>31</v>
      </c>
      <c r="D694" s="9">
        <v>5</v>
      </c>
      <c r="E694" s="8" t="s">
        <v>140</v>
      </c>
      <c r="F694" t="str">
        <f>INDEX([1]Sheet1!$B$2:$B$299,MATCH(E694,[1]Sheet1!$A$2:$A$299,0))</f>
        <v>Trifolium pratense</v>
      </c>
      <c r="H694" s="9" t="s">
        <v>148</v>
      </c>
    </row>
    <row r="695" spans="1:8">
      <c r="A695" s="9" t="s">
        <v>154</v>
      </c>
      <c r="B695" s="9">
        <v>20170710</v>
      </c>
      <c r="C695" s="9" t="s">
        <v>31</v>
      </c>
      <c r="D695" s="9">
        <v>5</v>
      </c>
      <c r="E695" s="8" t="s">
        <v>137</v>
      </c>
      <c r="F695" t="str">
        <f>INDEX([1]Sheet1!$B$2:$B$299,MATCH(E695,[1]Sheet1!$A$2:$A$299,0))</f>
        <v>Artemisia vulgaris</v>
      </c>
      <c r="H695" s="9" t="s">
        <v>148</v>
      </c>
    </row>
    <row r="696" spans="1:8">
      <c r="A696" s="9" t="s">
        <v>154</v>
      </c>
      <c r="B696" s="9">
        <v>20170710</v>
      </c>
      <c r="C696" s="9" t="s">
        <v>31</v>
      </c>
      <c r="D696" s="9">
        <v>5</v>
      </c>
      <c r="E696" s="8" t="s">
        <v>106</v>
      </c>
      <c r="F696" t="str">
        <f>INDEX([1]Sheet1!$B$2:$B$299,MATCH(E696,[1]Sheet1!$A$2:$A$299,0))</f>
        <v>Gallium mollugo</v>
      </c>
      <c r="H696" s="9" t="s">
        <v>148</v>
      </c>
    </row>
    <row r="697" spans="1:8">
      <c r="A697" s="9" t="s">
        <v>154</v>
      </c>
      <c r="B697" s="9">
        <v>20170710</v>
      </c>
      <c r="C697" s="9" t="s">
        <v>31</v>
      </c>
      <c r="D697" s="9">
        <v>5</v>
      </c>
      <c r="E697" s="8" t="s">
        <v>124</v>
      </c>
      <c r="F697" t="str">
        <f>INDEX([1]Sheet1!$B$2:$B$299,MATCH(E697,[1]Sheet1!$A$2:$A$299,0))</f>
        <v>Pinus sylvestris</v>
      </c>
      <c r="H697" s="9" t="s">
        <v>148</v>
      </c>
    </row>
    <row r="698" spans="1:8">
      <c r="A698" s="9" t="s">
        <v>154</v>
      </c>
      <c r="B698" s="9">
        <v>20170710</v>
      </c>
      <c r="C698" s="9" t="s">
        <v>31</v>
      </c>
      <c r="D698" s="9">
        <v>5</v>
      </c>
      <c r="E698" s="8" t="s">
        <v>105</v>
      </c>
      <c r="F698" t="str">
        <f>INDEX([1]Sheet1!$B$2:$B$299,MATCH(E698,[1]Sheet1!$A$2:$A$299,0))</f>
        <v>Vicia cracca</v>
      </c>
      <c r="H698" s="9" t="s">
        <v>148</v>
      </c>
    </row>
    <row r="699" spans="1:8">
      <c r="A699" s="9" t="s">
        <v>154</v>
      </c>
      <c r="B699" s="9">
        <v>20170710</v>
      </c>
      <c r="C699" s="9" t="s">
        <v>31</v>
      </c>
      <c r="D699" s="9">
        <v>5</v>
      </c>
      <c r="E699" s="8" t="s">
        <v>118</v>
      </c>
      <c r="F699" t="str">
        <f>INDEX([1]Sheet1!$B$2:$B$299,MATCH(E699,[1]Sheet1!$A$2:$A$299,0))</f>
        <v>Knautia arvensis</v>
      </c>
      <c r="H699" s="9" t="s">
        <v>148</v>
      </c>
    </row>
    <row r="700" spans="1:8">
      <c r="A700" s="9" t="s">
        <v>154</v>
      </c>
      <c r="B700" s="9">
        <v>20170710</v>
      </c>
      <c r="C700" s="9" t="s">
        <v>31</v>
      </c>
      <c r="D700" s="9">
        <v>5</v>
      </c>
      <c r="E700" s="8" t="s">
        <v>146</v>
      </c>
      <c r="F700" t="str">
        <f>INDEX([1]Sheet1!$B$2:$B$299,MATCH(E700,[1]Sheet1!$A$2:$A$299,0))</f>
        <v>Hieracium umbellatum</v>
      </c>
      <c r="H700" s="9" t="s">
        <v>148</v>
      </c>
    </row>
    <row r="701" spans="1:8">
      <c r="A701" s="9" t="s">
        <v>154</v>
      </c>
      <c r="B701" s="9">
        <v>20170710</v>
      </c>
      <c r="C701" s="9" t="s">
        <v>31</v>
      </c>
      <c r="D701" s="9">
        <v>6</v>
      </c>
      <c r="E701" s="8" t="s">
        <v>112</v>
      </c>
      <c r="F701" t="str">
        <f>INDEX([1]Sheet1!$B$2:$B$299,MATCH(E701,[1]Sheet1!$A$2:$A$299,0))</f>
        <v>Betula pendula</v>
      </c>
      <c r="H701" s="9" t="s">
        <v>148</v>
      </c>
    </row>
    <row r="702" spans="1:8">
      <c r="A702" s="9" t="s">
        <v>154</v>
      </c>
      <c r="B702" s="9">
        <v>20170710</v>
      </c>
      <c r="C702" s="9" t="s">
        <v>31</v>
      </c>
      <c r="D702" s="9">
        <v>6</v>
      </c>
      <c r="E702" s="8" t="s">
        <v>160</v>
      </c>
      <c r="F702" t="str">
        <f>INDEX([1]Sheet1!$B$2:$B$299,MATCH(E702,[1]Sheet1!$A$2:$A$299,0))</f>
        <v>Silene vulgaris</v>
      </c>
      <c r="H702" s="9" t="s">
        <v>148</v>
      </c>
    </row>
    <row r="703" spans="1:8">
      <c r="A703" s="9" t="s">
        <v>154</v>
      </c>
      <c r="B703" s="9">
        <v>20170710</v>
      </c>
      <c r="C703" s="9" t="s">
        <v>31</v>
      </c>
      <c r="D703" s="9">
        <v>6</v>
      </c>
      <c r="E703" s="8" t="s">
        <v>161</v>
      </c>
      <c r="F703" t="str">
        <f>INDEX([1]Sheet1!$B$2:$B$299,MATCH(E703,[1]Sheet1!$A$2:$A$299,0))</f>
        <v>Cirsium arvense</v>
      </c>
      <c r="H703" s="9" t="s">
        <v>148</v>
      </c>
    </row>
    <row r="704" spans="1:8">
      <c r="A704" s="9" t="s">
        <v>154</v>
      </c>
      <c r="B704" s="9">
        <v>20170710</v>
      </c>
      <c r="C704" s="9" t="s">
        <v>31</v>
      </c>
      <c r="D704" s="9">
        <v>6</v>
      </c>
      <c r="E704" s="8" t="s">
        <v>162</v>
      </c>
      <c r="F704" t="str">
        <f>INDEX([1]Sheet1!$B$2:$B$299,MATCH(E704,[1]Sheet1!$A$2:$A$299,0))</f>
        <v>Campanula rotundifolia</v>
      </c>
      <c r="H704" s="9" t="s">
        <v>148</v>
      </c>
    </row>
    <row r="705" spans="1:8">
      <c r="A705" s="9" t="s">
        <v>154</v>
      </c>
      <c r="B705" s="9">
        <v>20170710</v>
      </c>
      <c r="C705" s="9" t="s">
        <v>31</v>
      </c>
      <c r="D705" s="9">
        <v>6</v>
      </c>
      <c r="E705" s="27" t="s">
        <v>163</v>
      </c>
      <c r="F705" t="e">
        <f>INDEX([1]Sheet1!$B$2:$B$299,MATCH(E705,[1]Sheet1!$A$2:$A$299,0))</f>
        <v>#N/A</v>
      </c>
      <c r="H705" s="9" t="s">
        <v>148</v>
      </c>
    </row>
    <row r="706" spans="1:8">
      <c r="A706" s="9" t="s">
        <v>154</v>
      </c>
      <c r="B706" s="9">
        <v>20170710</v>
      </c>
      <c r="C706" s="9" t="s">
        <v>31</v>
      </c>
      <c r="D706" s="9">
        <v>6</v>
      </c>
      <c r="E706" s="8" t="s">
        <v>106</v>
      </c>
      <c r="F706" t="str">
        <f>INDEX([1]Sheet1!$B$2:$B$299,MATCH(E706,[1]Sheet1!$A$2:$A$299,0))</f>
        <v>Gallium mollugo</v>
      </c>
      <c r="H706" s="9" t="s">
        <v>148</v>
      </c>
    </row>
    <row r="707" spans="1:8">
      <c r="A707" s="9" t="s">
        <v>154</v>
      </c>
      <c r="B707" s="9">
        <v>20170710</v>
      </c>
      <c r="C707" s="9" t="s">
        <v>31</v>
      </c>
      <c r="D707" s="9">
        <v>6</v>
      </c>
      <c r="E707" s="8" t="s">
        <v>140</v>
      </c>
      <c r="F707" t="str">
        <f>INDEX([1]Sheet1!$B$2:$B$299,MATCH(E707,[1]Sheet1!$A$2:$A$299,0))</f>
        <v>Trifolium pratense</v>
      </c>
      <c r="H707" s="9" t="s">
        <v>148</v>
      </c>
    </row>
    <row r="708" spans="1:8">
      <c r="A708" s="9" t="s">
        <v>154</v>
      </c>
      <c r="B708" s="9">
        <v>20170710</v>
      </c>
      <c r="C708" s="9" t="s">
        <v>31</v>
      </c>
      <c r="D708" s="9">
        <v>6</v>
      </c>
      <c r="E708" s="8" t="s">
        <v>134</v>
      </c>
      <c r="F708" t="str">
        <f>INDEX([1]Sheet1!$B$2:$B$299,MATCH(E708,[1]Sheet1!$A$2:$A$299,0))</f>
        <v>Equisetum arvense</v>
      </c>
      <c r="H708" s="9" t="s">
        <v>148</v>
      </c>
    </row>
    <row r="709" spans="1:8">
      <c r="A709" s="9" t="s">
        <v>154</v>
      </c>
      <c r="B709" s="9">
        <v>20170710</v>
      </c>
      <c r="C709" s="9" t="s">
        <v>31</v>
      </c>
      <c r="D709" s="9">
        <v>6</v>
      </c>
      <c r="E709" s="8" t="s">
        <v>105</v>
      </c>
      <c r="F709" t="str">
        <f>INDEX([1]Sheet1!$B$2:$B$299,MATCH(E709,[1]Sheet1!$A$2:$A$299,0))</f>
        <v>Vicia cracca</v>
      </c>
      <c r="H709" s="9" t="s">
        <v>148</v>
      </c>
    </row>
    <row r="710" spans="1:8">
      <c r="A710" s="9" t="s">
        <v>154</v>
      </c>
      <c r="B710" s="9">
        <v>20170710</v>
      </c>
      <c r="C710" s="9" t="s">
        <v>31</v>
      </c>
      <c r="D710" s="9">
        <v>6</v>
      </c>
      <c r="E710" s="8" t="s">
        <v>157</v>
      </c>
      <c r="F710" t="str">
        <f>INDEX([1]Sheet1!$B$2:$B$299,MATCH(E710,[1]Sheet1!$A$2:$A$299,0))</f>
        <v>Stellaria graminea</v>
      </c>
      <c r="H710" s="9" t="s">
        <v>148</v>
      </c>
    </row>
    <row r="711" spans="1:8">
      <c r="A711" s="9" t="s">
        <v>154</v>
      </c>
      <c r="B711" s="9">
        <v>20170710</v>
      </c>
      <c r="C711" s="9" t="s">
        <v>31</v>
      </c>
      <c r="D711" s="9">
        <v>6</v>
      </c>
      <c r="E711" s="8" t="s">
        <v>164</v>
      </c>
      <c r="F711" t="str">
        <f>INDEX([1]Sheet1!$B$2:$B$299,MATCH(E711,[1]Sheet1!$A$2:$A$299,0))</f>
        <v>Taraxacum</v>
      </c>
      <c r="H711" s="9" t="s">
        <v>148</v>
      </c>
    </row>
    <row r="712" spans="1:8">
      <c r="A712" s="9" t="s">
        <v>154</v>
      </c>
      <c r="B712" s="9">
        <v>20170710</v>
      </c>
      <c r="C712" s="9" t="s">
        <v>31</v>
      </c>
      <c r="D712" s="9">
        <v>6</v>
      </c>
      <c r="E712" s="8" t="s">
        <v>135</v>
      </c>
      <c r="F712" t="str">
        <f>INDEX([1]Sheet1!$B$2:$B$299,MATCH(E712,[1]Sheet1!$A$2:$A$299,0))</f>
        <v>Achillea millefolium</v>
      </c>
      <c r="H712" s="9" t="s">
        <v>148</v>
      </c>
    </row>
    <row r="713" spans="1:8">
      <c r="A713" s="9" t="s">
        <v>154</v>
      </c>
      <c r="B713" s="9">
        <v>20170710</v>
      </c>
      <c r="C713" s="9" t="s">
        <v>31</v>
      </c>
      <c r="D713" s="9">
        <v>6</v>
      </c>
      <c r="E713" s="8" t="s">
        <v>133</v>
      </c>
      <c r="F713" t="str">
        <f>INDEX([1]Sheet1!$B$2:$B$299,MATCH(E713,[1]Sheet1!$A$2:$A$299,0))</f>
        <v>Campanula patula</v>
      </c>
      <c r="H713" s="9" t="s">
        <v>148</v>
      </c>
    </row>
    <row r="714" spans="1:8">
      <c r="A714" s="9" t="s">
        <v>154</v>
      </c>
      <c r="B714" s="9">
        <v>20170710</v>
      </c>
      <c r="C714" s="9" t="s">
        <v>31</v>
      </c>
      <c r="D714" s="9">
        <v>6</v>
      </c>
      <c r="E714" s="8" t="s">
        <v>118</v>
      </c>
      <c r="F714" t="str">
        <f>INDEX([1]Sheet1!$B$2:$B$299,MATCH(E714,[1]Sheet1!$A$2:$A$299,0))</f>
        <v>Knautia arvensis</v>
      </c>
      <c r="H714" s="9" t="s">
        <v>148</v>
      </c>
    </row>
    <row r="715" spans="1:8">
      <c r="A715" t="s">
        <v>202</v>
      </c>
      <c r="B715">
        <v>20160817</v>
      </c>
      <c r="C715" t="s">
        <v>31</v>
      </c>
      <c r="D715">
        <v>1</v>
      </c>
      <c r="E715" s="25" t="s">
        <v>114</v>
      </c>
      <c r="F715" t="str">
        <f>INDEX([1]Sheet1!$B$2:$B$299,MATCH(E715,[1]Sheet1!$A$2:$A$299,0))</f>
        <v>Noccaea caerulescens</v>
      </c>
    </row>
    <row r="716" spans="1:8">
      <c r="A716" t="s">
        <v>202</v>
      </c>
      <c r="B716">
        <v>20160817</v>
      </c>
      <c r="C716" t="s">
        <v>31</v>
      </c>
      <c r="D716">
        <v>1</v>
      </c>
      <c r="E716" s="25" t="s">
        <v>130</v>
      </c>
      <c r="F716" t="str">
        <f>INDEX([1]Sheet1!$B$2:$B$299,MATCH(E716,[1]Sheet1!$A$2:$A$299,0))</f>
        <v>Rumex acetosella</v>
      </c>
    </row>
    <row r="717" spans="1:8">
      <c r="A717" t="s">
        <v>202</v>
      </c>
      <c r="B717">
        <v>20160817</v>
      </c>
      <c r="C717" t="s">
        <v>31</v>
      </c>
      <c r="D717">
        <v>1</v>
      </c>
      <c r="E717" s="25" t="s">
        <v>281</v>
      </c>
      <c r="F717" t="str">
        <f>INDEX([1]Sheet1!$B$2:$B$299,MATCH(E717,[1]Sheet1!$A$2:$A$299,0))</f>
        <v>Echium vulgare</v>
      </c>
    </row>
    <row r="718" spans="1:8">
      <c r="A718" t="s">
        <v>202</v>
      </c>
      <c r="B718">
        <v>20160817</v>
      </c>
      <c r="C718" t="s">
        <v>31</v>
      </c>
      <c r="D718">
        <v>1</v>
      </c>
      <c r="E718" s="25" t="s">
        <v>282</v>
      </c>
      <c r="F718" t="str">
        <f>INDEX([1]Sheet1!$B$2:$B$299,MATCH(E718,[1]Sheet1!$A$2:$A$299,0))</f>
        <v>Solidago canadensis</v>
      </c>
    </row>
    <row r="719" spans="1:8">
      <c r="A719" t="s">
        <v>202</v>
      </c>
      <c r="B719">
        <v>20160817</v>
      </c>
      <c r="C719" t="s">
        <v>31</v>
      </c>
      <c r="D719">
        <v>1</v>
      </c>
      <c r="E719" s="25" t="s">
        <v>105</v>
      </c>
      <c r="F719" t="str">
        <f>INDEX([1]Sheet1!$B$2:$B$299,MATCH(E719,[1]Sheet1!$A$2:$A$299,0))</f>
        <v>Vicia cracca</v>
      </c>
    </row>
    <row r="720" spans="1:8">
      <c r="A720" t="s">
        <v>202</v>
      </c>
      <c r="B720">
        <v>20160817</v>
      </c>
      <c r="C720" t="s">
        <v>31</v>
      </c>
      <c r="D720">
        <v>1</v>
      </c>
      <c r="E720" s="25" t="s">
        <v>283</v>
      </c>
      <c r="F720" t="str">
        <f>INDEX([1]Sheet1!$B$2:$B$299,MATCH(E720,[1]Sheet1!$A$2:$A$299,0))</f>
        <v>Elytrigia repens</v>
      </c>
    </row>
    <row r="721" spans="1:6">
      <c r="A721" t="s">
        <v>202</v>
      </c>
      <c r="B721">
        <v>20160817</v>
      </c>
      <c r="C721" t="s">
        <v>31</v>
      </c>
      <c r="D721">
        <v>1</v>
      </c>
      <c r="E721" s="25" t="s">
        <v>164</v>
      </c>
      <c r="F721" t="str">
        <f>INDEX([1]Sheet1!$B$2:$B$299,MATCH(E721,[1]Sheet1!$A$2:$A$299,0))</f>
        <v>Taraxacum</v>
      </c>
    </row>
    <row r="722" spans="1:6">
      <c r="A722" t="s">
        <v>202</v>
      </c>
      <c r="B722">
        <v>20160817</v>
      </c>
      <c r="C722" t="s">
        <v>31</v>
      </c>
      <c r="D722">
        <v>1</v>
      </c>
      <c r="E722" s="25" t="s">
        <v>135</v>
      </c>
      <c r="F722" t="str">
        <f>INDEX([1]Sheet1!$B$2:$B$299,MATCH(E722,[1]Sheet1!$A$2:$A$299,0))</f>
        <v>Achillea millefolium</v>
      </c>
    </row>
    <row r="723" spans="1:6">
      <c r="A723" t="s">
        <v>202</v>
      </c>
      <c r="B723">
        <v>20160817</v>
      </c>
      <c r="C723" t="s">
        <v>31</v>
      </c>
      <c r="D723">
        <v>1</v>
      </c>
      <c r="E723" s="25" t="s">
        <v>160</v>
      </c>
      <c r="F723" t="str">
        <f>INDEX([1]Sheet1!$B$2:$B$299,MATCH(E723,[1]Sheet1!$A$2:$A$299,0))</f>
        <v>Silene vulgaris</v>
      </c>
    </row>
    <row r="724" spans="1:6">
      <c r="A724" t="s">
        <v>202</v>
      </c>
      <c r="B724">
        <v>20160817</v>
      </c>
      <c r="C724" t="s">
        <v>31</v>
      </c>
      <c r="D724">
        <v>1</v>
      </c>
      <c r="E724" s="25" t="s">
        <v>106</v>
      </c>
      <c r="F724" t="str">
        <f>INDEX([1]Sheet1!$B$2:$B$299,MATCH(E724,[1]Sheet1!$A$2:$A$299,0))</f>
        <v>Gallium mollugo</v>
      </c>
    </row>
    <row r="725" spans="1:6">
      <c r="A725" t="s">
        <v>202</v>
      </c>
      <c r="B725">
        <v>20160817</v>
      </c>
      <c r="C725" t="s">
        <v>31</v>
      </c>
      <c r="D725">
        <v>1</v>
      </c>
      <c r="E725" s="25" t="s">
        <v>284</v>
      </c>
      <c r="F725" t="str">
        <f>INDEX([1]Sheet1!$B$2:$B$299,MATCH(E725,[1]Sheet1!$A$2:$A$299,0))</f>
        <v>Agrostis gigantea</v>
      </c>
    </row>
    <row r="726" spans="1:6">
      <c r="A726" t="s">
        <v>202</v>
      </c>
      <c r="B726">
        <v>20160817</v>
      </c>
      <c r="C726" t="s">
        <v>31</v>
      </c>
      <c r="D726">
        <v>1</v>
      </c>
      <c r="E726" s="25" t="s">
        <v>134</v>
      </c>
      <c r="F726" t="str">
        <f>INDEX([1]Sheet1!$B$2:$B$299,MATCH(E726,[1]Sheet1!$A$2:$A$299,0))</f>
        <v>Equisetum arvense</v>
      </c>
    </row>
    <row r="727" spans="1:6">
      <c r="A727" t="s">
        <v>202</v>
      </c>
      <c r="B727">
        <v>20160817</v>
      </c>
      <c r="C727" t="s">
        <v>31</v>
      </c>
      <c r="D727">
        <v>1</v>
      </c>
      <c r="E727" s="25" t="s">
        <v>118</v>
      </c>
      <c r="F727" t="str">
        <f>INDEX([1]Sheet1!$B$2:$B$299,MATCH(E727,[1]Sheet1!$A$2:$A$299,0))</f>
        <v>Knautia arvensis</v>
      </c>
    </row>
    <row r="728" spans="1:6">
      <c r="A728" t="s">
        <v>202</v>
      </c>
      <c r="B728">
        <v>20160817</v>
      </c>
      <c r="C728" t="s">
        <v>31</v>
      </c>
      <c r="D728">
        <v>1</v>
      </c>
      <c r="E728" s="25" t="s">
        <v>133</v>
      </c>
      <c r="F728" t="str">
        <f>INDEX([1]Sheet1!$B$2:$B$299,MATCH(E728,[1]Sheet1!$A$2:$A$299,0))</f>
        <v>Campanula patula</v>
      </c>
    </row>
    <row r="729" spans="1:6">
      <c r="A729" t="s">
        <v>202</v>
      </c>
      <c r="B729">
        <v>20160817</v>
      </c>
      <c r="C729" t="s">
        <v>31</v>
      </c>
      <c r="D729">
        <v>2</v>
      </c>
      <c r="E729" s="25" t="s">
        <v>44</v>
      </c>
      <c r="F729" s="25" t="s">
        <v>44</v>
      </c>
    </row>
    <row r="730" spans="1:6">
      <c r="A730" t="s">
        <v>202</v>
      </c>
      <c r="B730">
        <v>20160817</v>
      </c>
      <c r="C730" t="s">
        <v>31</v>
      </c>
      <c r="D730">
        <v>2</v>
      </c>
      <c r="E730" s="25" t="s">
        <v>114</v>
      </c>
      <c r="F730" t="str">
        <f>INDEX([1]Sheet1!$B$2:$B$299,MATCH(E730,[1]Sheet1!$A$2:$A$299,0))</f>
        <v>Noccaea caerulescens</v>
      </c>
    </row>
    <row r="731" spans="1:6">
      <c r="A731" t="s">
        <v>202</v>
      </c>
      <c r="B731">
        <v>20160817</v>
      </c>
      <c r="C731" t="s">
        <v>31</v>
      </c>
      <c r="D731">
        <v>2</v>
      </c>
      <c r="E731" s="25" t="s">
        <v>130</v>
      </c>
      <c r="F731" t="str">
        <f>INDEX([1]Sheet1!$B$2:$B$299,MATCH(E731,[1]Sheet1!$A$2:$A$299,0))</f>
        <v>Rumex acetosella</v>
      </c>
    </row>
    <row r="732" spans="1:6">
      <c r="A732" t="s">
        <v>202</v>
      </c>
      <c r="B732">
        <v>20160817</v>
      </c>
      <c r="C732" t="s">
        <v>31</v>
      </c>
      <c r="D732">
        <v>2</v>
      </c>
      <c r="E732" s="25" t="s">
        <v>285</v>
      </c>
      <c r="F732" t="str">
        <f>INDEX([1]Sheet1!$B$2:$B$299,MATCH(E732,[1]Sheet1!$A$2:$A$299,0))</f>
        <v>Dactylis glomerata</v>
      </c>
    </row>
    <row r="733" spans="1:6">
      <c r="A733" t="s">
        <v>202</v>
      </c>
      <c r="B733">
        <v>20160817</v>
      </c>
      <c r="C733" t="s">
        <v>31</v>
      </c>
      <c r="D733">
        <v>2</v>
      </c>
      <c r="E733" s="25" t="s">
        <v>282</v>
      </c>
      <c r="F733" t="str">
        <f>INDEX([1]Sheet1!$B$2:$B$299,MATCH(E733,[1]Sheet1!$A$2:$A$299,0))</f>
        <v>Solidago canadensis</v>
      </c>
    </row>
    <row r="734" spans="1:6">
      <c r="A734" t="s">
        <v>202</v>
      </c>
      <c r="B734">
        <v>20160817</v>
      </c>
      <c r="C734" t="s">
        <v>31</v>
      </c>
      <c r="D734">
        <v>2</v>
      </c>
      <c r="E734" s="25" t="s">
        <v>105</v>
      </c>
      <c r="F734" t="str">
        <f>INDEX([1]Sheet1!$B$2:$B$299,MATCH(E734,[1]Sheet1!$A$2:$A$299,0))</f>
        <v>Vicia cracca</v>
      </c>
    </row>
    <row r="735" spans="1:6">
      <c r="A735" t="s">
        <v>202</v>
      </c>
      <c r="B735">
        <v>20160817</v>
      </c>
      <c r="C735" t="s">
        <v>31</v>
      </c>
      <c r="D735">
        <v>2</v>
      </c>
      <c r="E735" s="25" t="s">
        <v>283</v>
      </c>
      <c r="F735" t="str">
        <f>INDEX([1]Sheet1!$B$2:$B$299,MATCH(E735,[1]Sheet1!$A$2:$A$299,0))</f>
        <v>Elytrigia repens</v>
      </c>
    </row>
    <row r="736" spans="1:6">
      <c r="A736" t="s">
        <v>202</v>
      </c>
      <c r="B736">
        <v>20160817</v>
      </c>
      <c r="C736" t="s">
        <v>31</v>
      </c>
      <c r="D736">
        <v>2</v>
      </c>
      <c r="E736" s="25" t="s">
        <v>135</v>
      </c>
      <c r="F736" t="str">
        <f>INDEX([1]Sheet1!$B$2:$B$299,MATCH(E736,[1]Sheet1!$A$2:$A$299,0))</f>
        <v>Achillea millefolium</v>
      </c>
    </row>
    <row r="737" spans="1:7">
      <c r="A737" t="s">
        <v>202</v>
      </c>
      <c r="B737">
        <v>20160817</v>
      </c>
      <c r="C737" t="s">
        <v>31</v>
      </c>
      <c r="D737">
        <v>2</v>
      </c>
      <c r="E737" s="25" t="s">
        <v>106</v>
      </c>
      <c r="F737" t="str">
        <f>INDEX([1]Sheet1!$B$2:$B$299,MATCH(E737,[1]Sheet1!$A$2:$A$299,0))</f>
        <v>Gallium mollugo</v>
      </c>
    </row>
    <row r="738" spans="1:7">
      <c r="A738" t="s">
        <v>202</v>
      </c>
      <c r="B738">
        <v>20160817</v>
      </c>
      <c r="C738" t="s">
        <v>31</v>
      </c>
      <c r="D738">
        <v>2</v>
      </c>
      <c r="E738" s="25" t="s">
        <v>284</v>
      </c>
      <c r="F738" t="str">
        <f>INDEX([1]Sheet1!$B$2:$B$299,MATCH(E738,[1]Sheet1!$A$2:$A$299,0))</f>
        <v>Agrostis gigantea</v>
      </c>
    </row>
    <row r="739" spans="1:7">
      <c r="A739" t="s">
        <v>202</v>
      </c>
      <c r="B739">
        <v>20160817</v>
      </c>
      <c r="C739" t="s">
        <v>31</v>
      </c>
      <c r="D739">
        <v>2</v>
      </c>
      <c r="E739" s="25" t="s">
        <v>134</v>
      </c>
      <c r="F739" t="str">
        <f>INDEX([1]Sheet1!$B$2:$B$299,MATCH(E739,[1]Sheet1!$A$2:$A$299,0))</f>
        <v>Equisetum arvense</v>
      </c>
    </row>
    <row r="740" spans="1:7">
      <c r="A740" t="s">
        <v>202</v>
      </c>
      <c r="B740">
        <v>20160817</v>
      </c>
      <c r="C740" t="s">
        <v>31</v>
      </c>
      <c r="D740">
        <v>2</v>
      </c>
      <c r="E740" s="25" t="s">
        <v>118</v>
      </c>
      <c r="F740" t="str">
        <f>INDEX([1]Sheet1!$B$2:$B$299,MATCH(E740,[1]Sheet1!$A$2:$A$299,0))</f>
        <v>Knautia arvensis</v>
      </c>
    </row>
    <row r="741" spans="1:7">
      <c r="A741" t="s">
        <v>202</v>
      </c>
      <c r="B741">
        <v>20160817</v>
      </c>
      <c r="C741" t="s">
        <v>31</v>
      </c>
      <c r="D741">
        <v>2</v>
      </c>
      <c r="E741" s="25" t="s">
        <v>133</v>
      </c>
      <c r="F741" t="str">
        <f>INDEX([1]Sheet1!$B$2:$B$299,MATCH(E741,[1]Sheet1!$A$2:$A$299,0))</f>
        <v>Campanula patula</v>
      </c>
    </row>
    <row r="742" spans="1:7">
      <c r="A742" t="s">
        <v>202</v>
      </c>
      <c r="B742">
        <v>20160817</v>
      </c>
      <c r="C742" t="s">
        <v>31</v>
      </c>
      <c r="D742">
        <v>3</v>
      </c>
      <c r="E742" s="25" t="s">
        <v>114</v>
      </c>
      <c r="F742" t="str">
        <f>INDEX([1]Sheet1!$B$2:$B$299,MATCH(E742,[1]Sheet1!$A$2:$A$299,0))</f>
        <v>Noccaea caerulescens</v>
      </c>
    </row>
    <row r="743" spans="1:7">
      <c r="A743" t="s">
        <v>202</v>
      </c>
      <c r="B743">
        <v>20160817</v>
      </c>
      <c r="C743" t="s">
        <v>31</v>
      </c>
      <c r="D743">
        <v>3</v>
      </c>
      <c r="E743" s="25" t="s">
        <v>130</v>
      </c>
      <c r="F743" t="str">
        <f>INDEX([1]Sheet1!$B$2:$B$299,MATCH(E743,[1]Sheet1!$A$2:$A$299,0))</f>
        <v>Rumex acetosella</v>
      </c>
    </row>
    <row r="744" spans="1:7">
      <c r="A744" t="s">
        <v>202</v>
      </c>
      <c r="B744">
        <v>20160817</v>
      </c>
      <c r="C744" t="s">
        <v>31</v>
      </c>
      <c r="D744">
        <v>3</v>
      </c>
      <c r="E744" s="25" t="s">
        <v>286</v>
      </c>
      <c r="F744" s="25" t="s">
        <v>286</v>
      </c>
      <c r="G744" t="s">
        <v>287</v>
      </c>
    </row>
    <row r="745" spans="1:7">
      <c r="A745" t="s">
        <v>202</v>
      </c>
      <c r="B745">
        <v>20160817</v>
      </c>
      <c r="C745" t="s">
        <v>31</v>
      </c>
      <c r="D745">
        <v>3</v>
      </c>
      <c r="E745" s="25" t="s">
        <v>157</v>
      </c>
      <c r="F745" t="str">
        <f>INDEX([1]Sheet1!$B$2:$B$299,MATCH(E745,[1]Sheet1!$A$2:$A$299,0))</f>
        <v>Stellaria graminea</v>
      </c>
    </row>
    <row r="746" spans="1:7">
      <c r="A746" t="s">
        <v>202</v>
      </c>
      <c r="B746">
        <v>20160817</v>
      </c>
      <c r="C746" t="s">
        <v>31</v>
      </c>
      <c r="D746">
        <v>3</v>
      </c>
      <c r="E746" s="25" t="s">
        <v>105</v>
      </c>
      <c r="F746" t="str">
        <f>INDEX([1]Sheet1!$B$2:$B$299,MATCH(E746,[1]Sheet1!$A$2:$A$299,0))</f>
        <v>Vicia cracca</v>
      </c>
    </row>
    <row r="747" spans="1:7">
      <c r="A747" t="s">
        <v>202</v>
      </c>
      <c r="B747">
        <v>20160817</v>
      </c>
      <c r="C747" t="s">
        <v>31</v>
      </c>
      <c r="D747">
        <v>3</v>
      </c>
      <c r="E747" s="25" t="s">
        <v>283</v>
      </c>
      <c r="F747" t="str">
        <f>INDEX([1]Sheet1!$B$2:$B$299,MATCH(E747,[1]Sheet1!$A$2:$A$299,0))</f>
        <v>Elytrigia repens</v>
      </c>
    </row>
    <row r="748" spans="1:7">
      <c r="A748" t="s">
        <v>202</v>
      </c>
      <c r="B748">
        <v>20160817</v>
      </c>
      <c r="C748" t="s">
        <v>31</v>
      </c>
      <c r="D748">
        <v>3</v>
      </c>
      <c r="E748" s="25" t="s">
        <v>135</v>
      </c>
      <c r="F748" t="str">
        <f>INDEX([1]Sheet1!$B$2:$B$299,MATCH(E748,[1]Sheet1!$A$2:$A$299,0))</f>
        <v>Achillea millefolium</v>
      </c>
    </row>
    <row r="749" spans="1:7">
      <c r="A749" t="s">
        <v>202</v>
      </c>
      <c r="B749">
        <v>20160817</v>
      </c>
      <c r="C749" t="s">
        <v>31</v>
      </c>
      <c r="D749">
        <v>3</v>
      </c>
      <c r="E749" s="25" t="s">
        <v>106</v>
      </c>
      <c r="F749" t="str">
        <f>INDEX([1]Sheet1!$B$2:$B$299,MATCH(E749,[1]Sheet1!$A$2:$A$299,0))</f>
        <v>Gallium mollugo</v>
      </c>
    </row>
    <row r="750" spans="1:7">
      <c r="A750" t="s">
        <v>202</v>
      </c>
      <c r="B750">
        <v>20160817</v>
      </c>
      <c r="C750" t="s">
        <v>31</v>
      </c>
      <c r="D750">
        <v>3</v>
      </c>
      <c r="E750" s="25" t="s">
        <v>284</v>
      </c>
      <c r="F750" t="str">
        <f>INDEX([1]Sheet1!$B$2:$B$299,MATCH(E750,[1]Sheet1!$A$2:$A$299,0))</f>
        <v>Agrostis gigantea</v>
      </c>
    </row>
    <row r="751" spans="1:7">
      <c r="A751" t="s">
        <v>202</v>
      </c>
      <c r="B751">
        <v>20160817</v>
      </c>
      <c r="C751" t="s">
        <v>31</v>
      </c>
      <c r="D751">
        <v>3</v>
      </c>
      <c r="E751" s="25" t="s">
        <v>45</v>
      </c>
      <c r="F751" s="25" t="s">
        <v>45</v>
      </c>
      <c r="G751" t="s">
        <v>288</v>
      </c>
    </row>
    <row r="752" spans="1:7">
      <c r="A752" t="s">
        <v>202</v>
      </c>
      <c r="B752">
        <v>20160817</v>
      </c>
      <c r="C752" t="s">
        <v>31</v>
      </c>
      <c r="D752">
        <v>3</v>
      </c>
      <c r="E752" s="25" t="s">
        <v>134</v>
      </c>
      <c r="F752" t="str">
        <f>INDEX([1]Sheet1!$B$2:$B$299,MATCH(E752,[1]Sheet1!$A$2:$A$299,0))</f>
        <v>Equisetum arvense</v>
      </c>
    </row>
    <row r="753" spans="1:7">
      <c r="A753" t="s">
        <v>202</v>
      </c>
      <c r="B753">
        <v>20160817</v>
      </c>
      <c r="C753" t="s">
        <v>31</v>
      </c>
      <c r="D753">
        <v>3</v>
      </c>
      <c r="E753" s="25" t="s">
        <v>118</v>
      </c>
      <c r="F753" t="str">
        <f>INDEX([1]Sheet1!$B$2:$B$299,MATCH(E753,[1]Sheet1!$A$2:$A$299,0))</f>
        <v>Knautia arvensis</v>
      </c>
    </row>
    <row r="754" spans="1:7">
      <c r="A754" t="s">
        <v>202</v>
      </c>
      <c r="B754">
        <v>20160817</v>
      </c>
      <c r="C754" t="s">
        <v>31</v>
      </c>
      <c r="D754">
        <v>3</v>
      </c>
      <c r="E754" s="25" t="s">
        <v>289</v>
      </c>
      <c r="F754" t="str">
        <f>INDEX([1]Sheet1!$B$2:$B$299,MATCH(E754,[1]Sheet1!$A$2:$A$299,0))</f>
        <v>Luzula multiflora</v>
      </c>
    </row>
    <row r="755" spans="1:7">
      <c r="A755" t="s">
        <v>202</v>
      </c>
      <c r="B755">
        <v>20160817</v>
      </c>
      <c r="C755" t="s">
        <v>31</v>
      </c>
      <c r="D755">
        <v>3</v>
      </c>
      <c r="E755" s="25" t="s">
        <v>133</v>
      </c>
      <c r="F755" t="str">
        <f>INDEX([1]Sheet1!$B$2:$B$299,MATCH(E755,[1]Sheet1!$A$2:$A$299,0))</f>
        <v>Campanula patula</v>
      </c>
    </row>
    <row r="756" spans="1:7">
      <c r="A756" t="s">
        <v>202</v>
      </c>
      <c r="B756">
        <v>20160817</v>
      </c>
      <c r="C756" t="s">
        <v>31</v>
      </c>
      <c r="D756">
        <v>4</v>
      </c>
      <c r="E756" s="25" t="s">
        <v>44</v>
      </c>
      <c r="F756" s="25" t="s">
        <v>44</v>
      </c>
    </row>
    <row r="757" spans="1:7">
      <c r="A757" t="s">
        <v>202</v>
      </c>
      <c r="B757">
        <v>20160817</v>
      </c>
      <c r="C757" t="s">
        <v>31</v>
      </c>
      <c r="D757">
        <v>4</v>
      </c>
      <c r="E757" s="25" t="s">
        <v>114</v>
      </c>
      <c r="F757" t="str">
        <f>INDEX([1]Sheet1!$B$2:$B$299,MATCH(E757,[1]Sheet1!$A$2:$A$299,0))</f>
        <v>Noccaea caerulescens</v>
      </c>
    </row>
    <row r="758" spans="1:7">
      <c r="A758" t="s">
        <v>202</v>
      </c>
      <c r="B758">
        <v>20160817</v>
      </c>
      <c r="C758" t="s">
        <v>31</v>
      </c>
      <c r="D758">
        <v>4</v>
      </c>
      <c r="E758" s="25" t="s">
        <v>130</v>
      </c>
      <c r="F758" t="str">
        <f>INDEX([1]Sheet1!$B$2:$B$299,MATCH(E758,[1]Sheet1!$A$2:$A$299,0))</f>
        <v>Rumex acetosella</v>
      </c>
    </row>
    <row r="759" spans="1:7">
      <c r="A759" t="s">
        <v>202</v>
      </c>
      <c r="B759">
        <v>20160817</v>
      </c>
      <c r="C759" t="s">
        <v>31</v>
      </c>
      <c r="D759">
        <v>4</v>
      </c>
      <c r="E759" s="25" t="s">
        <v>286</v>
      </c>
      <c r="F759" s="25" t="s">
        <v>286</v>
      </c>
      <c r="G759" t="s">
        <v>287</v>
      </c>
    </row>
    <row r="760" spans="1:7">
      <c r="A760" t="s">
        <v>202</v>
      </c>
      <c r="B760">
        <v>20160817</v>
      </c>
      <c r="C760" t="s">
        <v>31</v>
      </c>
      <c r="D760">
        <v>4</v>
      </c>
      <c r="E760" s="25" t="s">
        <v>290</v>
      </c>
      <c r="F760" s="25" t="s">
        <v>290</v>
      </c>
    </row>
    <row r="761" spans="1:7">
      <c r="A761" t="s">
        <v>202</v>
      </c>
      <c r="B761">
        <v>20160817</v>
      </c>
      <c r="C761" t="s">
        <v>31</v>
      </c>
      <c r="D761">
        <v>4</v>
      </c>
      <c r="E761" s="25" t="s">
        <v>282</v>
      </c>
      <c r="F761" t="str">
        <f>INDEX([1]Sheet1!$B$2:$B$299,MATCH(E761,[1]Sheet1!$A$2:$A$299,0))</f>
        <v>Solidago canadensis</v>
      </c>
    </row>
    <row r="762" spans="1:7">
      <c r="A762" t="s">
        <v>202</v>
      </c>
      <c r="B762">
        <v>20160817</v>
      </c>
      <c r="C762" t="s">
        <v>31</v>
      </c>
      <c r="D762">
        <v>4</v>
      </c>
      <c r="E762" s="25" t="s">
        <v>105</v>
      </c>
      <c r="F762" t="str">
        <f>INDEX([1]Sheet1!$B$2:$B$299,MATCH(E762,[1]Sheet1!$A$2:$A$299,0))</f>
        <v>Vicia cracca</v>
      </c>
    </row>
    <row r="763" spans="1:7">
      <c r="A763" t="s">
        <v>202</v>
      </c>
      <c r="B763">
        <v>20160817</v>
      </c>
      <c r="C763" t="s">
        <v>31</v>
      </c>
      <c r="D763">
        <v>4</v>
      </c>
      <c r="E763" s="25" t="s">
        <v>283</v>
      </c>
      <c r="F763" t="str">
        <f>INDEX([1]Sheet1!$B$2:$B$299,MATCH(E763,[1]Sheet1!$A$2:$A$299,0))</f>
        <v>Elytrigia repens</v>
      </c>
    </row>
    <row r="764" spans="1:7">
      <c r="A764" t="s">
        <v>202</v>
      </c>
      <c r="B764">
        <v>20160817</v>
      </c>
      <c r="C764" t="s">
        <v>31</v>
      </c>
      <c r="D764">
        <v>4</v>
      </c>
      <c r="E764" s="25" t="s">
        <v>164</v>
      </c>
      <c r="F764" t="str">
        <f>INDEX([1]Sheet1!$B$2:$B$299,MATCH(E764,[1]Sheet1!$A$2:$A$299,0))</f>
        <v>Taraxacum</v>
      </c>
    </row>
    <row r="765" spans="1:7">
      <c r="A765" t="s">
        <v>202</v>
      </c>
      <c r="B765">
        <v>20160817</v>
      </c>
      <c r="C765" t="s">
        <v>31</v>
      </c>
      <c r="D765">
        <v>4</v>
      </c>
      <c r="E765" s="25" t="s">
        <v>291</v>
      </c>
      <c r="F765" s="25" t="s">
        <v>291</v>
      </c>
      <c r="G765" t="s">
        <v>292</v>
      </c>
    </row>
    <row r="766" spans="1:7">
      <c r="A766" t="s">
        <v>202</v>
      </c>
      <c r="B766">
        <v>20160817</v>
      </c>
      <c r="C766" t="s">
        <v>31</v>
      </c>
      <c r="D766">
        <v>4</v>
      </c>
      <c r="E766" s="25" t="s">
        <v>135</v>
      </c>
      <c r="F766" t="str">
        <f>INDEX([1]Sheet1!$B$2:$B$299,MATCH(E766,[1]Sheet1!$A$2:$A$299,0))</f>
        <v>Achillea millefolium</v>
      </c>
    </row>
    <row r="767" spans="1:7">
      <c r="A767" t="s">
        <v>202</v>
      </c>
      <c r="B767">
        <v>20160817</v>
      </c>
      <c r="C767" t="s">
        <v>31</v>
      </c>
      <c r="D767">
        <v>4</v>
      </c>
      <c r="E767" s="25" t="s">
        <v>69</v>
      </c>
      <c r="F767" s="25" t="s">
        <v>69</v>
      </c>
    </row>
    <row r="768" spans="1:7">
      <c r="A768" t="s">
        <v>202</v>
      </c>
      <c r="B768">
        <v>20160817</v>
      </c>
      <c r="C768" t="s">
        <v>31</v>
      </c>
      <c r="D768">
        <v>4</v>
      </c>
      <c r="E768" s="25" t="s">
        <v>106</v>
      </c>
      <c r="F768" t="str">
        <f>INDEX([1]Sheet1!$B$2:$B$299,MATCH(E768,[1]Sheet1!$A$2:$A$299,0))</f>
        <v>Gallium mollugo</v>
      </c>
    </row>
    <row r="769" spans="1:6">
      <c r="A769" t="s">
        <v>202</v>
      </c>
      <c r="B769">
        <v>20160817</v>
      </c>
      <c r="C769" t="s">
        <v>31</v>
      </c>
      <c r="D769">
        <v>4</v>
      </c>
      <c r="E769" s="25" t="s">
        <v>284</v>
      </c>
      <c r="F769" t="str">
        <f>INDEX([1]Sheet1!$B$2:$B$299,MATCH(E769,[1]Sheet1!$A$2:$A$299,0))</f>
        <v>Agrostis gigantea</v>
      </c>
    </row>
    <row r="770" spans="1:6">
      <c r="A770" t="s">
        <v>202</v>
      </c>
      <c r="B770">
        <v>20160817</v>
      </c>
      <c r="C770" t="s">
        <v>31</v>
      </c>
      <c r="D770">
        <v>4</v>
      </c>
      <c r="E770" s="25" t="s">
        <v>134</v>
      </c>
      <c r="F770" t="str">
        <f>INDEX([1]Sheet1!$B$2:$B$299,MATCH(E770,[1]Sheet1!$A$2:$A$299,0))</f>
        <v>Equisetum arvense</v>
      </c>
    </row>
    <row r="771" spans="1:6">
      <c r="A771" t="s">
        <v>202</v>
      </c>
      <c r="B771">
        <v>20160817</v>
      </c>
      <c r="C771" t="s">
        <v>31</v>
      </c>
      <c r="D771">
        <v>4</v>
      </c>
      <c r="E771" s="25" t="s">
        <v>289</v>
      </c>
      <c r="F771" t="str">
        <f>INDEX([1]Sheet1!$B$2:$B$299,MATCH(E771,[1]Sheet1!$A$2:$A$299,0))</f>
        <v>Luzula multiflora</v>
      </c>
    </row>
    <row r="772" spans="1:6">
      <c r="A772" t="s">
        <v>202</v>
      </c>
      <c r="B772">
        <v>20160817</v>
      </c>
      <c r="C772" t="s">
        <v>31</v>
      </c>
      <c r="D772">
        <v>5</v>
      </c>
      <c r="E772" s="25" t="s">
        <v>44</v>
      </c>
      <c r="F772" s="25" t="s">
        <v>44</v>
      </c>
    </row>
    <row r="773" spans="1:6">
      <c r="A773" t="s">
        <v>202</v>
      </c>
      <c r="B773">
        <v>20160817</v>
      </c>
      <c r="C773" t="s">
        <v>31</v>
      </c>
      <c r="D773">
        <v>5</v>
      </c>
      <c r="E773" s="25" t="s">
        <v>130</v>
      </c>
      <c r="F773" t="str">
        <f>INDEX([1]Sheet1!$B$2:$B$299,MATCH(E773,[1]Sheet1!$A$2:$A$299,0))</f>
        <v>Rumex acetosella</v>
      </c>
    </row>
    <row r="774" spans="1:6">
      <c r="A774" t="s">
        <v>202</v>
      </c>
      <c r="B774">
        <v>20160817</v>
      </c>
      <c r="C774" t="s">
        <v>31</v>
      </c>
      <c r="D774">
        <v>5</v>
      </c>
      <c r="E774" s="25" t="s">
        <v>293</v>
      </c>
      <c r="F774" t="str">
        <f>INDEX([1]Sheet1!$B$2:$B$299,MATCH(E774,[1]Sheet1!$A$2:$A$299,0))</f>
        <v>Cerastium fontanum</v>
      </c>
    </row>
    <row r="775" spans="1:6">
      <c r="A775" t="s">
        <v>202</v>
      </c>
      <c r="B775">
        <v>20160817</v>
      </c>
      <c r="C775" t="s">
        <v>31</v>
      </c>
      <c r="D775">
        <v>5</v>
      </c>
      <c r="E775" s="25" t="s">
        <v>153</v>
      </c>
      <c r="F775" t="str">
        <f>INDEX([1]Sheet1!$B$2:$B$299,MATCH(E775,[1]Sheet1!$A$2:$A$299,0))</f>
        <v>Sagina procumbens</v>
      </c>
    </row>
    <row r="776" spans="1:6">
      <c r="A776" t="s">
        <v>202</v>
      </c>
      <c r="B776">
        <v>20160817</v>
      </c>
      <c r="C776" t="s">
        <v>31</v>
      </c>
      <c r="D776">
        <v>5</v>
      </c>
      <c r="E776" s="25" t="s">
        <v>105</v>
      </c>
      <c r="F776" t="str">
        <f>INDEX([1]Sheet1!$B$2:$B$299,MATCH(E776,[1]Sheet1!$A$2:$A$299,0))</f>
        <v>Vicia cracca</v>
      </c>
    </row>
    <row r="777" spans="1:6">
      <c r="A777" t="s">
        <v>202</v>
      </c>
      <c r="B777">
        <v>20160817</v>
      </c>
      <c r="C777" t="s">
        <v>31</v>
      </c>
      <c r="D777">
        <v>5</v>
      </c>
      <c r="E777" s="25" t="s">
        <v>283</v>
      </c>
      <c r="F777" t="str">
        <f>INDEX([1]Sheet1!$B$2:$B$299,MATCH(E777,[1]Sheet1!$A$2:$A$299,0))</f>
        <v>Elytrigia repens</v>
      </c>
    </row>
    <row r="778" spans="1:6">
      <c r="A778" t="s">
        <v>202</v>
      </c>
      <c r="B778">
        <v>20160817</v>
      </c>
      <c r="C778" t="s">
        <v>31</v>
      </c>
      <c r="D778">
        <v>5</v>
      </c>
      <c r="E778" s="25" t="s">
        <v>135</v>
      </c>
      <c r="F778" t="str">
        <f>INDEX([1]Sheet1!$B$2:$B$299,MATCH(E778,[1]Sheet1!$A$2:$A$299,0))</f>
        <v>Achillea millefolium</v>
      </c>
    </row>
    <row r="779" spans="1:6">
      <c r="A779" t="s">
        <v>202</v>
      </c>
      <c r="B779">
        <v>20160817</v>
      </c>
      <c r="C779" t="s">
        <v>31</v>
      </c>
      <c r="D779">
        <v>5</v>
      </c>
      <c r="E779" s="25" t="s">
        <v>69</v>
      </c>
      <c r="F779" s="25" t="s">
        <v>69</v>
      </c>
    </row>
    <row r="780" spans="1:6">
      <c r="A780" t="s">
        <v>202</v>
      </c>
      <c r="B780">
        <v>20160817</v>
      </c>
      <c r="C780" t="s">
        <v>31</v>
      </c>
      <c r="D780">
        <v>5</v>
      </c>
      <c r="E780" s="25" t="s">
        <v>160</v>
      </c>
      <c r="F780" t="str">
        <f>INDEX([1]Sheet1!$B$2:$B$299,MATCH(E780,[1]Sheet1!$A$2:$A$299,0))</f>
        <v>Silene vulgaris</v>
      </c>
    </row>
    <row r="781" spans="1:6">
      <c r="A781" t="s">
        <v>202</v>
      </c>
      <c r="B781">
        <v>20160817</v>
      </c>
      <c r="C781" t="s">
        <v>31</v>
      </c>
      <c r="D781">
        <v>5</v>
      </c>
      <c r="E781" s="25" t="s">
        <v>106</v>
      </c>
      <c r="F781" t="str">
        <f>INDEX([1]Sheet1!$B$2:$B$299,MATCH(E781,[1]Sheet1!$A$2:$A$299,0))</f>
        <v>Gallium mollugo</v>
      </c>
    </row>
    <row r="782" spans="1:6">
      <c r="A782" t="s">
        <v>202</v>
      </c>
      <c r="B782">
        <v>20160817</v>
      </c>
      <c r="C782" t="s">
        <v>31</v>
      </c>
      <c r="D782">
        <v>5</v>
      </c>
      <c r="E782" s="25" t="s">
        <v>284</v>
      </c>
      <c r="F782" t="str">
        <f>INDEX([1]Sheet1!$B$2:$B$299,MATCH(E782,[1]Sheet1!$A$2:$A$299,0))</f>
        <v>Agrostis gigantea</v>
      </c>
    </row>
    <row r="783" spans="1:6">
      <c r="A783" t="s">
        <v>202</v>
      </c>
      <c r="B783">
        <v>20160817</v>
      </c>
      <c r="C783" t="s">
        <v>31</v>
      </c>
      <c r="D783">
        <v>5</v>
      </c>
      <c r="E783" s="25" t="s">
        <v>294</v>
      </c>
      <c r="F783" t="str">
        <f>INDEX([1]Sheet1!$B$2:$B$299,MATCH(E783,[1]Sheet1!$A$2:$A$299,0))</f>
        <v>Potentilla argentea var. argentea</v>
      </c>
    </row>
    <row r="784" spans="1:6">
      <c r="A784" t="s">
        <v>202</v>
      </c>
      <c r="B784">
        <v>20160817</v>
      </c>
      <c r="C784" t="s">
        <v>31</v>
      </c>
      <c r="D784">
        <v>5</v>
      </c>
      <c r="E784" s="25" t="s">
        <v>134</v>
      </c>
      <c r="F784" t="str">
        <f>INDEX([1]Sheet1!$B$2:$B$299,MATCH(E784,[1]Sheet1!$A$2:$A$299,0))</f>
        <v>Equisetum arvense</v>
      </c>
    </row>
    <row r="785" spans="1:7">
      <c r="A785" t="s">
        <v>202</v>
      </c>
      <c r="B785">
        <v>20160817</v>
      </c>
      <c r="C785" t="s">
        <v>31</v>
      </c>
      <c r="D785">
        <v>5</v>
      </c>
      <c r="E785" s="25" t="s">
        <v>118</v>
      </c>
      <c r="F785" t="str">
        <f>INDEX([1]Sheet1!$B$2:$B$299,MATCH(E785,[1]Sheet1!$A$2:$A$299,0))</f>
        <v>Knautia arvensis</v>
      </c>
    </row>
    <row r="786" spans="1:7">
      <c r="A786" t="s">
        <v>202</v>
      </c>
      <c r="B786">
        <v>20160817</v>
      </c>
      <c r="C786" t="s">
        <v>31</v>
      </c>
      <c r="D786">
        <v>5</v>
      </c>
      <c r="E786" s="25" t="s">
        <v>289</v>
      </c>
      <c r="F786" t="str">
        <f>INDEX([1]Sheet1!$B$2:$B$299,MATCH(E786,[1]Sheet1!$A$2:$A$299,0))</f>
        <v>Luzula multiflora</v>
      </c>
    </row>
    <row r="787" spans="1:7">
      <c r="A787" t="s">
        <v>202</v>
      </c>
      <c r="B787">
        <v>20160817</v>
      </c>
      <c r="C787" t="s">
        <v>31</v>
      </c>
      <c r="D787">
        <v>5</v>
      </c>
      <c r="E787" s="25" t="s">
        <v>133</v>
      </c>
      <c r="F787" t="str">
        <f>INDEX([1]Sheet1!$B$2:$B$299,MATCH(E787,[1]Sheet1!$A$2:$A$299,0))</f>
        <v>Campanula patula</v>
      </c>
    </row>
    <row r="788" spans="1:7">
      <c r="A788" t="s">
        <v>202</v>
      </c>
      <c r="B788">
        <v>20160817</v>
      </c>
      <c r="C788" t="s">
        <v>31</v>
      </c>
      <c r="D788">
        <v>5</v>
      </c>
      <c r="E788" s="25" t="s">
        <v>147</v>
      </c>
      <c r="F788" t="str">
        <f>INDEX([1]Sheet1!$B$2:$B$299,MATCH(E788,[1]Sheet1!$A$2:$A$299,0))</f>
        <v>Rumex acetosa</v>
      </c>
    </row>
    <row r="789" spans="1:7">
      <c r="A789" t="s">
        <v>202</v>
      </c>
      <c r="B789">
        <v>20160817</v>
      </c>
      <c r="C789" t="s">
        <v>31</v>
      </c>
      <c r="D789">
        <v>6</v>
      </c>
      <c r="E789" s="25" t="s">
        <v>44</v>
      </c>
      <c r="F789" s="25" t="s">
        <v>44</v>
      </c>
    </row>
    <row r="790" spans="1:7">
      <c r="A790" t="s">
        <v>202</v>
      </c>
      <c r="B790">
        <v>20160817</v>
      </c>
      <c r="C790" t="s">
        <v>31</v>
      </c>
      <c r="D790">
        <v>6</v>
      </c>
      <c r="E790" s="25" t="s">
        <v>114</v>
      </c>
      <c r="F790" t="str">
        <f>INDEX([1]Sheet1!$B$2:$B$299,MATCH(E790,[1]Sheet1!$A$2:$A$299,0))</f>
        <v>Noccaea caerulescens</v>
      </c>
    </row>
    <row r="791" spans="1:7">
      <c r="A791" t="s">
        <v>202</v>
      </c>
      <c r="B791">
        <v>20160817</v>
      </c>
      <c r="C791" t="s">
        <v>31</v>
      </c>
      <c r="D791">
        <v>6</v>
      </c>
      <c r="E791" s="25" t="s">
        <v>130</v>
      </c>
      <c r="F791" t="str">
        <f>INDEX([1]Sheet1!$B$2:$B$299,MATCH(E791,[1]Sheet1!$A$2:$A$299,0))</f>
        <v>Rumex acetosella</v>
      </c>
    </row>
    <row r="792" spans="1:7">
      <c r="A792" t="s">
        <v>202</v>
      </c>
      <c r="B792">
        <v>20160817</v>
      </c>
      <c r="C792" t="s">
        <v>31</v>
      </c>
      <c r="D792">
        <v>6</v>
      </c>
      <c r="E792" s="25" t="s">
        <v>286</v>
      </c>
      <c r="F792" s="25" t="s">
        <v>286</v>
      </c>
      <c r="G792" t="s">
        <v>287</v>
      </c>
    </row>
    <row r="793" spans="1:7">
      <c r="A793" t="s">
        <v>202</v>
      </c>
      <c r="B793">
        <v>20160817</v>
      </c>
      <c r="C793" t="s">
        <v>31</v>
      </c>
      <c r="D793">
        <v>6</v>
      </c>
      <c r="E793" s="25" t="s">
        <v>290</v>
      </c>
      <c r="F793" s="25" t="s">
        <v>290</v>
      </c>
    </row>
    <row r="794" spans="1:7">
      <c r="A794" t="s">
        <v>202</v>
      </c>
      <c r="B794">
        <v>20160817</v>
      </c>
      <c r="C794" t="s">
        <v>31</v>
      </c>
      <c r="D794">
        <v>6</v>
      </c>
      <c r="E794" s="25" t="s">
        <v>293</v>
      </c>
      <c r="F794" t="str">
        <f>INDEX([1]Sheet1!$B$2:$B$299,MATCH(E794,[1]Sheet1!$A$2:$A$299,0))</f>
        <v>Cerastium fontanum</v>
      </c>
    </row>
    <row r="795" spans="1:7">
      <c r="A795" t="s">
        <v>202</v>
      </c>
      <c r="B795">
        <v>20160817</v>
      </c>
      <c r="C795" t="s">
        <v>31</v>
      </c>
      <c r="D795">
        <v>6</v>
      </c>
      <c r="E795" s="25" t="s">
        <v>282</v>
      </c>
      <c r="F795" t="str">
        <f>INDEX([1]Sheet1!$B$2:$B$299,MATCH(E795,[1]Sheet1!$A$2:$A$299,0))</f>
        <v>Solidago canadensis</v>
      </c>
    </row>
    <row r="796" spans="1:7">
      <c r="A796" t="s">
        <v>202</v>
      </c>
      <c r="B796">
        <v>20160817</v>
      </c>
      <c r="C796" t="s">
        <v>31</v>
      </c>
      <c r="D796">
        <v>6</v>
      </c>
      <c r="E796" s="25" t="s">
        <v>283</v>
      </c>
      <c r="F796" t="str">
        <f>INDEX([1]Sheet1!$B$2:$B$299,MATCH(E796,[1]Sheet1!$A$2:$A$299,0))</f>
        <v>Elytrigia repens</v>
      </c>
    </row>
    <row r="797" spans="1:7">
      <c r="A797" t="s">
        <v>202</v>
      </c>
      <c r="B797">
        <v>20160817</v>
      </c>
      <c r="C797" t="s">
        <v>31</v>
      </c>
      <c r="D797">
        <v>6</v>
      </c>
      <c r="E797" s="25" t="s">
        <v>135</v>
      </c>
      <c r="F797" t="str">
        <f>INDEX([1]Sheet1!$B$2:$B$299,MATCH(E797,[1]Sheet1!$A$2:$A$299,0))</f>
        <v>Achillea millefolium</v>
      </c>
    </row>
    <row r="798" spans="1:7">
      <c r="A798" t="s">
        <v>202</v>
      </c>
      <c r="B798">
        <v>20160817</v>
      </c>
      <c r="C798" t="s">
        <v>31</v>
      </c>
      <c r="D798">
        <v>6</v>
      </c>
      <c r="E798" s="25" t="s">
        <v>69</v>
      </c>
      <c r="F798" s="25" t="s">
        <v>69</v>
      </c>
    </row>
    <row r="799" spans="1:7">
      <c r="A799" t="s">
        <v>202</v>
      </c>
      <c r="B799">
        <v>20160817</v>
      </c>
      <c r="C799" t="s">
        <v>31</v>
      </c>
      <c r="D799">
        <v>6</v>
      </c>
      <c r="E799" s="25" t="s">
        <v>160</v>
      </c>
      <c r="F799" t="str">
        <f>INDEX([1]Sheet1!$B$2:$B$299,MATCH(E799,[1]Sheet1!$A$2:$A$299,0))</f>
        <v>Silene vulgaris</v>
      </c>
    </row>
    <row r="800" spans="1:7">
      <c r="A800" t="s">
        <v>202</v>
      </c>
      <c r="B800">
        <v>20160817</v>
      </c>
      <c r="C800" t="s">
        <v>31</v>
      </c>
      <c r="D800">
        <v>6</v>
      </c>
      <c r="E800" s="25" t="s">
        <v>87</v>
      </c>
      <c r="F800" s="25" t="s">
        <v>87</v>
      </c>
    </row>
    <row r="801" spans="1:7">
      <c r="A801" t="s">
        <v>202</v>
      </c>
      <c r="B801">
        <v>20160817</v>
      </c>
      <c r="C801" t="s">
        <v>31</v>
      </c>
      <c r="D801">
        <v>6</v>
      </c>
      <c r="E801" s="25" t="s">
        <v>106</v>
      </c>
      <c r="F801" t="str">
        <f>INDEX([1]Sheet1!$B$2:$B$299,MATCH(E801,[1]Sheet1!$A$2:$A$299,0))</f>
        <v>Gallium mollugo</v>
      </c>
    </row>
    <row r="802" spans="1:7">
      <c r="A802" t="s">
        <v>202</v>
      </c>
      <c r="B802">
        <v>20160817</v>
      </c>
      <c r="C802" t="s">
        <v>31</v>
      </c>
      <c r="D802">
        <v>6</v>
      </c>
      <c r="E802" s="25" t="s">
        <v>284</v>
      </c>
      <c r="F802" t="str">
        <f>INDEX([1]Sheet1!$B$2:$B$299,MATCH(E802,[1]Sheet1!$A$2:$A$299,0))</f>
        <v>Agrostis gigantea</v>
      </c>
    </row>
    <row r="803" spans="1:7">
      <c r="A803" t="s">
        <v>202</v>
      </c>
      <c r="B803">
        <v>20160817</v>
      </c>
      <c r="C803" t="s">
        <v>31</v>
      </c>
      <c r="D803">
        <v>6</v>
      </c>
      <c r="E803" s="25" t="s">
        <v>294</v>
      </c>
      <c r="F803" t="str">
        <f>INDEX([1]Sheet1!$B$2:$B$299,MATCH(E803,[1]Sheet1!$A$2:$A$299,0))</f>
        <v>Potentilla argentea var. argentea</v>
      </c>
    </row>
    <row r="804" spans="1:7">
      <c r="A804" t="s">
        <v>202</v>
      </c>
      <c r="B804">
        <v>20160817</v>
      </c>
      <c r="C804" t="s">
        <v>31</v>
      </c>
      <c r="D804">
        <v>6</v>
      </c>
      <c r="E804" s="25" t="s">
        <v>134</v>
      </c>
      <c r="F804" t="str">
        <f>INDEX([1]Sheet1!$B$2:$B$299,MATCH(E804,[1]Sheet1!$A$2:$A$299,0))</f>
        <v>Equisetum arvense</v>
      </c>
    </row>
    <row r="805" spans="1:7">
      <c r="A805" t="s">
        <v>202</v>
      </c>
      <c r="B805">
        <v>20160817</v>
      </c>
      <c r="C805" t="s">
        <v>31</v>
      </c>
      <c r="D805">
        <v>6</v>
      </c>
      <c r="E805" s="25" t="s">
        <v>118</v>
      </c>
      <c r="F805" t="str">
        <f>INDEX([1]Sheet1!$B$2:$B$299,MATCH(E805,[1]Sheet1!$A$2:$A$299,0))</f>
        <v>Knautia arvensis</v>
      </c>
    </row>
    <row r="806" spans="1:7">
      <c r="A806" t="s">
        <v>202</v>
      </c>
      <c r="B806">
        <v>20160817</v>
      </c>
      <c r="C806" t="s">
        <v>31</v>
      </c>
      <c r="D806">
        <v>6</v>
      </c>
      <c r="E806" s="25" t="s">
        <v>133</v>
      </c>
      <c r="F806" t="str">
        <f>INDEX([1]Sheet1!$B$2:$B$299,MATCH(E806,[1]Sheet1!$A$2:$A$299,0))</f>
        <v>Campanula patula</v>
      </c>
    </row>
    <row r="807" spans="1:7">
      <c r="A807" t="s">
        <v>212</v>
      </c>
      <c r="B807">
        <v>20160815</v>
      </c>
      <c r="C807" t="s">
        <v>31</v>
      </c>
      <c r="D807">
        <v>1</v>
      </c>
      <c r="E807" s="25" t="s">
        <v>117</v>
      </c>
      <c r="F807" t="str">
        <f>INDEX([1]Sheet1!$B$2:$B$299,MATCH(E807,[1]Sheet1!$A$2:$A$299,0))</f>
        <v>Populus tremula</v>
      </c>
    </row>
    <row r="808" spans="1:7">
      <c r="A808" t="s">
        <v>212</v>
      </c>
      <c r="B808">
        <v>20160815</v>
      </c>
      <c r="C808" t="s">
        <v>31</v>
      </c>
      <c r="D808">
        <v>1</v>
      </c>
      <c r="E808" s="25" t="s">
        <v>295</v>
      </c>
      <c r="F808" t="str">
        <f>INDEX([1]Sheet1!$B$2:$B$299,MATCH(E808,[1]Sheet1!$A$2:$A$299,0))</f>
        <v>Poa compressa</v>
      </c>
    </row>
    <row r="809" spans="1:7">
      <c r="A809" t="s">
        <v>212</v>
      </c>
      <c r="B809">
        <v>20160815</v>
      </c>
      <c r="C809" t="s">
        <v>31</v>
      </c>
      <c r="D809">
        <v>1</v>
      </c>
      <c r="E809" s="25" t="s">
        <v>296</v>
      </c>
      <c r="F809" t="str">
        <f>INDEX([1]Sheet1!$B$2:$B$299,MATCH(E809,[1]Sheet1!$A$2:$A$299,0))</f>
        <v>Lupinus polyphyllus</v>
      </c>
    </row>
    <row r="810" spans="1:7">
      <c r="A810" t="s">
        <v>212</v>
      </c>
      <c r="B810">
        <v>20160815</v>
      </c>
      <c r="C810" t="s">
        <v>31</v>
      </c>
      <c r="D810">
        <v>1</v>
      </c>
      <c r="E810" s="25" t="s">
        <v>297</v>
      </c>
      <c r="F810" s="25" t="s">
        <v>297</v>
      </c>
    </row>
    <row r="811" spans="1:7">
      <c r="A811" t="s">
        <v>212</v>
      </c>
      <c r="B811">
        <v>20160815</v>
      </c>
      <c r="C811" t="s">
        <v>31</v>
      </c>
      <c r="D811">
        <v>1</v>
      </c>
      <c r="E811" s="25" t="s">
        <v>146</v>
      </c>
      <c r="F811" t="str">
        <f>INDEX([1]Sheet1!$B$2:$B$299,MATCH(E811,[1]Sheet1!$A$2:$A$299,0))</f>
        <v>Hieracium umbellatum</v>
      </c>
    </row>
    <row r="812" spans="1:7">
      <c r="A812" t="s">
        <v>212</v>
      </c>
      <c r="B812">
        <v>20160815</v>
      </c>
      <c r="C812" t="s">
        <v>31</v>
      </c>
      <c r="D812">
        <v>1</v>
      </c>
      <c r="E812" s="25" t="s">
        <v>116</v>
      </c>
      <c r="F812" t="str">
        <f>INDEX([1]Sheet1!$B$2:$B$299,MATCH(E812,[1]Sheet1!$A$2:$A$299,0))</f>
        <v>Anthyllis vulneraria</v>
      </c>
    </row>
    <row r="813" spans="1:7">
      <c r="A813" t="s">
        <v>212</v>
      </c>
      <c r="B813">
        <v>20160815</v>
      </c>
      <c r="C813" t="s">
        <v>31</v>
      </c>
      <c r="D813">
        <v>1</v>
      </c>
      <c r="E813" s="25" t="s">
        <v>286</v>
      </c>
      <c r="F813" s="25" t="s">
        <v>286</v>
      </c>
    </row>
    <row r="814" spans="1:7">
      <c r="A814" t="s">
        <v>212</v>
      </c>
      <c r="B814">
        <v>20160815</v>
      </c>
      <c r="C814" t="s">
        <v>31</v>
      </c>
      <c r="D814">
        <v>1</v>
      </c>
      <c r="E814" s="28" t="s">
        <v>298</v>
      </c>
      <c r="F814" t="e">
        <f>INDEX([1]Sheet1!$B$2:$B$299,MATCH(E814,[1]Sheet1!$A$2:$A$299,0))</f>
        <v>#N/A</v>
      </c>
      <c r="G814" t="s">
        <v>299</v>
      </c>
    </row>
    <row r="815" spans="1:7">
      <c r="A815" t="s">
        <v>212</v>
      </c>
      <c r="B815">
        <v>20160815</v>
      </c>
      <c r="C815" t="s">
        <v>31</v>
      </c>
      <c r="D815">
        <v>1</v>
      </c>
      <c r="E815" s="25" t="s">
        <v>137</v>
      </c>
      <c r="F815" t="str">
        <f>INDEX([1]Sheet1!$B$2:$B$299,MATCH(E815,[1]Sheet1!$A$2:$A$299,0))</f>
        <v>Artemisia vulgaris</v>
      </c>
    </row>
    <row r="816" spans="1:7">
      <c r="A816" t="s">
        <v>212</v>
      </c>
      <c r="B816">
        <v>20160815</v>
      </c>
      <c r="C816" t="s">
        <v>31</v>
      </c>
      <c r="D816">
        <v>1</v>
      </c>
      <c r="E816" s="25" t="s">
        <v>300</v>
      </c>
      <c r="F816" t="str">
        <f>INDEX([1]Sheet1!$B$2:$B$299,MATCH(E816,[1]Sheet1!$A$2:$A$299,0))</f>
        <v>Carex leporina</v>
      </c>
    </row>
    <row r="817" spans="1:7">
      <c r="A817" t="s">
        <v>212</v>
      </c>
      <c r="B817">
        <v>20160815</v>
      </c>
      <c r="C817" t="s">
        <v>31</v>
      </c>
      <c r="D817">
        <v>1</v>
      </c>
      <c r="E817" s="25" t="s">
        <v>285</v>
      </c>
      <c r="F817" t="str">
        <f>INDEX([1]Sheet1!$B$2:$B$299,MATCH(E817,[1]Sheet1!$A$2:$A$299,0))</f>
        <v>Dactylis glomerata</v>
      </c>
    </row>
    <row r="818" spans="1:7">
      <c r="A818" t="s">
        <v>212</v>
      </c>
      <c r="B818">
        <v>20160815</v>
      </c>
      <c r="C818" t="s">
        <v>31</v>
      </c>
      <c r="D818">
        <v>1</v>
      </c>
      <c r="E818" s="25" t="s">
        <v>101</v>
      </c>
      <c r="F818" t="str">
        <f>INDEX([1]Sheet1!$B$2:$B$299,MATCH(E818,[1]Sheet1!$A$2:$A$299,0))</f>
        <v>Herniaria glabra</v>
      </c>
    </row>
    <row r="819" spans="1:7">
      <c r="A819" t="s">
        <v>212</v>
      </c>
      <c r="B819">
        <v>20160815</v>
      </c>
      <c r="C819" t="s">
        <v>31</v>
      </c>
      <c r="D819">
        <v>1</v>
      </c>
      <c r="E819" s="25" t="s">
        <v>301</v>
      </c>
      <c r="F819" t="str">
        <f>INDEX([1]Sheet1!$B$2:$B$299,MATCH(E819,[1]Sheet1!$A$2:$A$299,0))</f>
        <v>Lotus corniculatus</v>
      </c>
    </row>
    <row r="820" spans="1:7">
      <c r="A820" t="s">
        <v>212</v>
      </c>
      <c r="B820">
        <v>20160815</v>
      </c>
      <c r="C820" t="s">
        <v>31</v>
      </c>
      <c r="D820">
        <v>1</v>
      </c>
      <c r="E820" s="25" t="s">
        <v>162</v>
      </c>
      <c r="F820" t="str">
        <f>INDEX([1]Sheet1!$B$2:$B$299,MATCH(E820,[1]Sheet1!$A$2:$A$299,0))</f>
        <v>Campanula rotundifolia</v>
      </c>
    </row>
    <row r="821" spans="1:7">
      <c r="A821" t="s">
        <v>212</v>
      </c>
      <c r="B821">
        <v>20160815</v>
      </c>
      <c r="C821" t="s">
        <v>31</v>
      </c>
      <c r="D821">
        <v>1</v>
      </c>
      <c r="E821" s="25" t="s">
        <v>302</v>
      </c>
      <c r="F821" s="25" t="s">
        <v>302</v>
      </c>
      <c r="G821" t="s">
        <v>303</v>
      </c>
    </row>
    <row r="822" spans="1:7">
      <c r="A822" t="s">
        <v>212</v>
      </c>
      <c r="B822">
        <v>20160815</v>
      </c>
      <c r="C822" t="s">
        <v>31</v>
      </c>
      <c r="D822">
        <v>1</v>
      </c>
      <c r="E822" s="25" t="s">
        <v>140</v>
      </c>
      <c r="F822" t="str">
        <f>INDEX([1]Sheet1!$B$2:$B$299,MATCH(E822,[1]Sheet1!$A$2:$A$299,0))</f>
        <v>Trifolium pratense</v>
      </c>
    </row>
    <row r="823" spans="1:7">
      <c r="A823" t="s">
        <v>212</v>
      </c>
      <c r="B823">
        <v>20160815</v>
      </c>
      <c r="C823" t="s">
        <v>31</v>
      </c>
      <c r="D823">
        <v>1</v>
      </c>
      <c r="E823" s="25" t="s">
        <v>103</v>
      </c>
      <c r="F823" t="str">
        <f>INDEX([1]Sheet1!$B$2:$B$299,MATCH(E823,[1]Sheet1!$A$2:$A$299,0))</f>
        <v>Festuca rubra</v>
      </c>
    </row>
    <row r="824" spans="1:7">
      <c r="A824" t="s">
        <v>212</v>
      </c>
      <c r="B824">
        <v>20160815</v>
      </c>
      <c r="C824" t="s">
        <v>31</v>
      </c>
      <c r="D824">
        <v>1</v>
      </c>
      <c r="E824" s="25" t="s">
        <v>135</v>
      </c>
      <c r="F824" t="str">
        <f>INDEX([1]Sheet1!$B$2:$B$299,MATCH(E824,[1]Sheet1!$A$2:$A$299,0))</f>
        <v>Achillea millefolium</v>
      </c>
    </row>
    <row r="825" spans="1:7">
      <c r="A825" t="s">
        <v>212</v>
      </c>
      <c r="B825">
        <v>20160815</v>
      </c>
      <c r="C825" t="s">
        <v>31</v>
      </c>
      <c r="D825">
        <v>1</v>
      </c>
      <c r="E825" s="25" t="s">
        <v>69</v>
      </c>
      <c r="F825" s="25" t="s">
        <v>69</v>
      </c>
    </row>
    <row r="826" spans="1:7">
      <c r="A826" t="s">
        <v>212</v>
      </c>
      <c r="B826">
        <v>20160815</v>
      </c>
      <c r="C826" t="s">
        <v>31</v>
      </c>
      <c r="D826">
        <v>1</v>
      </c>
      <c r="E826" s="25" t="s">
        <v>87</v>
      </c>
      <c r="F826" s="25" t="s">
        <v>87</v>
      </c>
    </row>
    <row r="827" spans="1:7">
      <c r="A827" t="s">
        <v>212</v>
      </c>
      <c r="B827">
        <v>20160815</v>
      </c>
      <c r="C827" t="s">
        <v>31</v>
      </c>
      <c r="D827">
        <v>1</v>
      </c>
      <c r="E827" s="25" t="s">
        <v>106</v>
      </c>
      <c r="F827" t="str">
        <f>INDEX([1]Sheet1!$B$2:$B$299,MATCH(E827,[1]Sheet1!$A$2:$A$299,0))</f>
        <v>Gallium mollugo</v>
      </c>
    </row>
    <row r="828" spans="1:7">
      <c r="A828" t="s">
        <v>212</v>
      </c>
      <c r="B828">
        <v>20160815</v>
      </c>
      <c r="C828" t="s">
        <v>31</v>
      </c>
      <c r="D828">
        <v>1</v>
      </c>
      <c r="E828" s="25" t="s">
        <v>284</v>
      </c>
      <c r="F828" t="str">
        <f>INDEX([1]Sheet1!$B$2:$B$299,MATCH(E828,[1]Sheet1!$A$2:$A$299,0))</f>
        <v>Agrostis gigantea</v>
      </c>
    </row>
    <row r="829" spans="1:7">
      <c r="A829" t="s">
        <v>212</v>
      </c>
      <c r="B829">
        <v>20160815</v>
      </c>
      <c r="C829" t="s">
        <v>31</v>
      </c>
      <c r="D829">
        <v>1</v>
      </c>
      <c r="E829" s="25" t="s">
        <v>109</v>
      </c>
      <c r="F829" t="str">
        <f>INDEX([1]Sheet1!$B$2:$B$299,MATCH(E829,[1]Sheet1!$A$2:$A$299,0))</f>
        <v>Linaria repens</v>
      </c>
    </row>
    <row r="830" spans="1:7">
      <c r="A830" t="s">
        <v>212</v>
      </c>
      <c r="B830">
        <v>20160815</v>
      </c>
      <c r="C830" t="s">
        <v>31</v>
      </c>
      <c r="D830">
        <v>1</v>
      </c>
      <c r="E830" s="25" t="s">
        <v>124</v>
      </c>
      <c r="F830" t="str">
        <f>INDEX([1]Sheet1!$B$2:$B$299,MATCH(E830,[1]Sheet1!$A$2:$A$299,0))</f>
        <v>Pinus sylvestris</v>
      </c>
    </row>
    <row r="831" spans="1:7">
      <c r="A831" t="s">
        <v>212</v>
      </c>
      <c r="B831">
        <v>20160815</v>
      </c>
      <c r="C831" t="s">
        <v>31</v>
      </c>
      <c r="D831">
        <v>1</v>
      </c>
      <c r="E831" s="25" t="s">
        <v>294</v>
      </c>
      <c r="F831" t="str">
        <f>INDEX([1]Sheet1!$B$2:$B$299,MATCH(E831,[1]Sheet1!$A$2:$A$299,0))</f>
        <v>Potentilla argentea var. argentea</v>
      </c>
    </row>
    <row r="832" spans="1:7">
      <c r="A832" t="s">
        <v>212</v>
      </c>
      <c r="B832">
        <v>20160815</v>
      </c>
      <c r="C832" t="s">
        <v>31</v>
      </c>
      <c r="D832">
        <v>1</v>
      </c>
      <c r="E832" s="28" t="s">
        <v>304</v>
      </c>
      <c r="F832" t="e">
        <f>INDEX([1]Sheet1!$B$2:$B$299,MATCH(E832,[1]Sheet1!$A$2:$A$299,0))</f>
        <v>#N/A</v>
      </c>
      <c r="G832" t="s">
        <v>305</v>
      </c>
    </row>
    <row r="833" spans="1:7">
      <c r="A833" t="s">
        <v>212</v>
      </c>
      <c r="B833">
        <v>20160815</v>
      </c>
      <c r="C833" t="s">
        <v>31</v>
      </c>
      <c r="D833">
        <v>1</v>
      </c>
      <c r="E833" s="28" t="s">
        <v>306</v>
      </c>
      <c r="F833" t="e">
        <f>INDEX([1]Sheet1!$B$2:$B$299,MATCH(E833,[1]Sheet1!$A$2:$A$299,0))</f>
        <v>#N/A</v>
      </c>
      <c r="G833" t="s">
        <v>307</v>
      </c>
    </row>
    <row r="834" spans="1:7">
      <c r="A834" t="s">
        <v>212</v>
      </c>
      <c r="B834">
        <v>20160815</v>
      </c>
      <c r="C834" t="s">
        <v>31</v>
      </c>
      <c r="D834">
        <v>1</v>
      </c>
      <c r="E834" s="28" t="s">
        <v>308</v>
      </c>
      <c r="F834" t="e">
        <f>INDEX([1]Sheet1!$B$2:$B$299,MATCH(E834,[1]Sheet1!$A$2:$A$299,0))</f>
        <v>#N/A</v>
      </c>
      <c r="G834" t="s">
        <v>307</v>
      </c>
    </row>
    <row r="835" spans="1:7">
      <c r="A835" t="s">
        <v>212</v>
      </c>
      <c r="B835">
        <v>20160815</v>
      </c>
      <c r="C835" t="s">
        <v>31</v>
      </c>
      <c r="D835">
        <v>1</v>
      </c>
      <c r="E835" s="25" t="s">
        <v>150</v>
      </c>
      <c r="F835" t="str">
        <f>INDEX([1]Sheet1!$B$2:$B$299,MATCH(E835,[1]Sheet1!$A$2:$A$299,0))</f>
        <v>Trifolium repens</v>
      </c>
    </row>
    <row r="836" spans="1:7">
      <c r="A836" t="s">
        <v>212</v>
      </c>
      <c r="B836">
        <v>20160815</v>
      </c>
      <c r="C836" t="s">
        <v>31</v>
      </c>
      <c r="D836">
        <v>1</v>
      </c>
      <c r="E836" s="25" t="s">
        <v>309</v>
      </c>
      <c r="F836" t="str">
        <f>INDEX([1]Sheet1!$B$2:$B$299,MATCH(E836,[1]Sheet1!$A$2:$A$299,0))</f>
        <v>Luzula pilosa</v>
      </c>
    </row>
    <row r="837" spans="1:7">
      <c r="A837" t="s">
        <v>212</v>
      </c>
      <c r="B837">
        <v>20160815</v>
      </c>
      <c r="C837" t="s">
        <v>31</v>
      </c>
      <c r="D837">
        <v>1</v>
      </c>
      <c r="E837" s="25" t="s">
        <v>286</v>
      </c>
      <c r="F837" s="25" t="s">
        <v>286</v>
      </c>
    </row>
    <row r="838" spans="1:7">
      <c r="A838" t="s">
        <v>212</v>
      </c>
      <c r="B838">
        <v>20160815</v>
      </c>
      <c r="C838" t="s">
        <v>31</v>
      </c>
      <c r="D838">
        <v>1</v>
      </c>
      <c r="E838" s="25" t="s">
        <v>134</v>
      </c>
      <c r="F838" t="str">
        <f>INDEX([1]Sheet1!$B$2:$B$299,MATCH(E838,[1]Sheet1!$A$2:$A$299,0))</f>
        <v>Equisetum arvense</v>
      </c>
    </row>
    <row r="839" spans="1:7">
      <c r="A839" t="s">
        <v>212</v>
      </c>
      <c r="B839">
        <v>20160815</v>
      </c>
      <c r="C839" t="s">
        <v>31</v>
      </c>
      <c r="D839">
        <v>1</v>
      </c>
      <c r="E839" s="25" t="s">
        <v>110</v>
      </c>
      <c r="F839" t="str">
        <f>INDEX([1]Sheet1!$B$2:$B$299,MATCH(E839,[1]Sheet1!$A$2:$A$299,0))</f>
        <v>Hypericum perforatum</v>
      </c>
    </row>
    <row r="840" spans="1:7">
      <c r="A840" t="s">
        <v>212</v>
      </c>
      <c r="B840">
        <v>20160815</v>
      </c>
      <c r="C840" t="s">
        <v>31</v>
      </c>
      <c r="D840">
        <v>2</v>
      </c>
      <c r="E840" s="25" t="s">
        <v>295</v>
      </c>
      <c r="F840" t="str">
        <f>INDEX([1]Sheet1!$B$2:$B$299,MATCH(E840,[1]Sheet1!$A$2:$A$299,0))</f>
        <v>Poa compressa</v>
      </c>
    </row>
    <row r="841" spans="1:7">
      <c r="A841" t="s">
        <v>212</v>
      </c>
      <c r="B841">
        <v>20160815</v>
      </c>
      <c r="C841" t="s">
        <v>31</v>
      </c>
      <c r="D841">
        <v>2</v>
      </c>
      <c r="E841" s="25" t="s">
        <v>130</v>
      </c>
      <c r="F841" t="str">
        <f>INDEX([1]Sheet1!$B$2:$B$299,MATCH(E841,[1]Sheet1!$A$2:$A$299,0))</f>
        <v>Rumex acetosella</v>
      </c>
    </row>
    <row r="842" spans="1:7">
      <c r="A842" t="s">
        <v>212</v>
      </c>
      <c r="B842">
        <v>20160815</v>
      </c>
      <c r="C842" t="s">
        <v>31</v>
      </c>
      <c r="D842">
        <v>2</v>
      </c>
      <c r="E842" s="25" t="s">
        <v>296</v>
      </c>
      <c r="F842" t="str">
        <f>INDEX([1]Sheet1!$B$2:$B$299,MATCH(E842,[1]Sheet1!$A$2:$A$299,0))</f>
        <v>Lupinus polyphyllus</v>
      </c>
    </row>
    <row r="843" spans="1:7">
      <c r="A843" t="s">
        <v>212</v>
      </c>
      <c r="B843">
        <v>20160815</v>
      </c>
      <c r="C843" t="s">
        <v>31</v>
      </c>
      <c r="D843">
        <v>2</v>
      </c>
      <c r="E843" s="25" t="s">
        <v>146</v>
      </c>
      <c r="F843" t="str">
        <f>INDEX([1]Sheet1!$B$2:$B$299,MATCH(E843,[1]Sheet1!$A$2:$A$299,0))</f>
        <v>Hieracium umbellatum</v>
      </c>
    </row>
    <row r="844" spans="1:7">
      <c r="A844" t="s">
        <v>212</v>
      </c>
      <c r="B844">
        <v>20160815</v>
      </c>
      <c r="C844" t="s">
        <v>31</v>
      </c>
      <c r="D844">
        <v>2</v>
      </c>
      <c r="E844" s="25" t="s">
        <v>116</v>
      </c>
      <c r="F844" t="str">
        <f>INDEX([1]Sheet1!$B$2:$B$299,MATCH(E844,[1]Sheet1!$A$2:$A$299,0))</f>
        <v>Anthyllis vulneraria</v>
      </c>
    </row>
    <row r="845" spans="1:7">
      <c r="A845" t="s">
        <v>212</v>
      </c>
      <c r="B845">
        <v>20160815</v>
      </c>
      <c r="C845" t="s">
        <v>31</v>
      </c>
      <c r="D845">
        <v>2</v>
      </c>
      <c r="E845" s="25" t="s">
        <v>286</v>
      </c>
      <c r="F845" s="25" t="s">
        <v>286</v>
      </c>
    </row>
    <row r="846" spans="1:7">
      <c r="A846" t="s">
        <v>212</v>
      </c>
      <c r="B846">
        <v>20160815</v>
      </c>
      <c r="C846" t="s">
        <v>31</v>
      </c>
      <c r="D846">
        <v>2</v>
      </c>
      <c r="E846" s="28" t="s">
        <v>298</v>
      </c>
      <c r="F846" t="e">
        <f>INDEX([1]Sheet1!$B$2:$B$299,MATCH(E846,[1]Sheet1!$A$2:$A$299,0))</f>
        <v>#N/A</v>
      </c>
      <c r="G846" t="s">
        <v>299</v>
      </c>
    </row>
    <row r="847" spans="1:7">
      <c r="A847" t="s">
        <v>212</v>
      </c>
      <c r="B847">
        <v>20160815</v>
      </c>
      <c r="C847" t="s">
        <v>31</v>
      </c>
      <c r="D847">
        <v>2</v>
      </c>
      <c r="E847" s="25" t="s">
        <v>142</v>
      </c>
      <c r="F847" t="str">
        <f>INDEX([1]Sheet1!$B$2:$B$299,MATCH(E847,[1]Sheet1!$A$2:$A$299,0))</f>
        <v>Linaria vulgaris</v>
      </c>
    </row>
    <row r="848" spans="1:7">
      <c r="A848" t="s">
        <v>212</v>
      </c>
      <c r="B848">
        <v>20160815</v>
      </c>
      <c r="C848" t="s">
        <v>31</v>
      </c>
      <c r="D848">
        <v>2</v>
      </c>
      <c r="E848" s="25" t="s">
        <v>300</v>
      </c>
      <c r="F848" t="str">
        <f>INDEX([1]Sheet1!$B$2:$B$299,MATCH(E848,[1]Sheet1!$A$2:$A$299,0))</f>
        <v>Carex leporina</v>
      </c>
    </row>
    <row r="849" spans="1:7">
      <c r="A849" t="s">
        <v>212</v>
      </c>
      <c r="B849">
        <v>20160815</v>
      </c>
      <c r="C849" t="s">
        <v>31</v>
      </c>
      <c r="D849">
        <v>2</v>
      </c>
      <c r="E849" s="25" t="s">
        <v>101</v>
      </c>
      <c r="F849" t="str">
        <f>INDEX([1]Sheet1!$B$2:$B$299,MATCH(E849,[1]Sheet1!$A$2:$A$299,0))</f>
        <v>Herniaria glabra</v>
      </c>
    </row>
    <row r="850" spans="1:7">
      <c r="A850" t="s">
        <v>212</v>
      </c>
      <c r="B850">
        <v>20160815</v>
      </c>
      <c r="C850" t="s">
        <v>31</v>
      </c>
      <c r="D850">
        <v>2</v>
      </c>
      <c r="E850" s="25" t="s">
        <v>301</v>
      </c>
      <c r="F850" t="str">
        <f>INDEX([1]Sheet1!$B$2:$B$299,MATCH(E850,[1]Sheet1!$A$2:$A$299,0))</f>
        <v>Lotus corniculatus</v>
      </c>
    </row>
    <row r="851" spans="1:7">
      <c r="A851" t="s">
        <v>212</v>
      </c>
      <c r="B851">
        <v>20160815</v>
      </c>
      <c r="C851" t="s">
        <v>31</v>
      </c>
      <c r="D851">
        <v>2</v>
      </c>
      <c r="E851" s="25" t="s">
        <v>162</v>
      </c>
      <c r="F851" t="str">
        <f>INDEX([1]Sheet1!$B$2:$B$299,MATCH(E851,[1]Sheet1!$A$2:$A$299,0))</f>
        <v>Campanula rotundifolia</v>
      </c>
    </row>
    <row r="852" spans="1:7">
      <c r="A852" t="s">
        <v>212</v>
      </c>
      <c r="B852">
        <v>20160815</v>
      </c>
      <c r="C852" t="s">
        <v>31</v>
      </c>
      <c r="D852">
        <v>2</v>
      </c>
      <c r="E852" s="28" t="s">
        <v>90</v>
      </c>
      <c r="F852" s="28" t="s">
        <v>90</v>
      </c>
      <c r="G852" t="s">
        <v>310</v>
      </c>
    </row>
    <row r="853" spans="1:7">
      <c r="A853" t="s">
        <v>212</v>
      </c>
      <c r="B853">
        <v>20160815</v>
      </c>
      <c r="C853" t="s">
        <v>31</v>
      </c>
      <c r="D853">
        <v>2</v>
      </c>
      <c r="E853" s="25" t="s">
        <v>302</v>
      </c>
      <c r="F853" s="25" t="s">
        <v>302</v>
      </c>
    </row>
    <row r="854" spans="1:7">
      <c r="A854" t="s">
        <v>212</v>
      </c>
      <c r="B854">
        <v>20160815</v>
      </c>
      <c r="C854" t="s">
        <v>31</v>
      </c>
      <c r="D854">
        <v>2</v>
      </c>
      <c r="E854" s="25" t="s">
        <v>103</v>
      </c>
      <c r="F854" t="str">
        <f>INDEX([1]Sheet1!$B$2:$B$299,MATCH(E854,[1]Sheet1!$A$2:$A$299,0))</f>
        <v>Festuca rubra</v>
      </c>
    </row>
    <row r="855" spans="1:7">
      <c r="A855" t="s">
        <v>212</v>
      </c>
      <c r="B855">
        <v>20160815</v>
      </c>
      <c r="C855" t="s">
        <v>31</v>
      </c>
      <c r="D855">
        <v>2</v>
      </c>
      <c r="E855" s="25" t="s">
        <v>135</v>
      </c>
      <c r="F855" t="str">
        <f>INDEX([1]Sheet1!$B$2:$B$299,MATCH(E855,[1]Sheet1!$A$2:$A$299,0))</f>
        <v>Achillea millefolium</v>
      </c>
    </row>
    <row r="856" spans="1:7">
      <c r="A856" t="s">
        <v>212</v>
      </c>
      <c r="B856">
        <v>20160815</v>
      </c>
      <c r="C856" t="s">
        <v>31</v>
      </c>
      <c r="D856">
        <v>2</v>
      </c>
      <c r="E856" s="25" t="s">
        <v>69</v>
      </c>
      <c r="F856" s="25" t="s">
        <v>69</v>
      </c>
    </row>
    <row r="857" spans="1:7">
      <c r="A857" t="s">
        <v>212</v>
      </c>
      <c r="B857">
        <v>20160815</v>
      </c>
      <c r="C857" t="s">
        <v>31</v>
      </c>
      <c r="D857">
        <v>2</v>
      </c>
      <c r="E857" s="25" t="s">
        <v>108</v>
      </c>
      <c r="F857" t="str">
        <f>INDEX([1]Sheet1!$B$2:$B$299,MATCH(E857,[1]Sheet1!$A$2:$A$299,0))</f>
        <v>Fragaria vesca</v>
      </c>
    </row>
    <row r="858" spans="1:7">
      <c r="A858" t="s">
        <v>212</v>
      </c>
      <c r="B858">
        <v>20160815</v>
      </c>
      <c r="C858" t="s">
        <v>31</v>
      </c>
      <c r="D858">
        <v>2</v>
      </c>
      <c r="E858" s="25" t="s">
        <v>87</v>
      </c>
      <c r="F858" s="25" t="s">
        <v>87</v>
      </c>
    </row>
    <row r="859" spans="1:7">
      <c r="A859" t="s">
        <v>212</v>
      </c>
      <c r="B859">
        <v>20160815</v>
      </c>
      <c r="C859" t="s">
        <v>31</v>
      </c>
      <c r="D859">
        <v>2</v>
      </c>
      <c r="E859" s="25" t="s">
        <v>106</v>
      </c>
      <c r="F859" t="str">
        <f>INDEX([1]Sheet1!$B$2:$B$299,MATCH(E859,[1]Sheet1!$A$2:$A$299,0))</f>
        <v>Gallium mollugo</v>
      </c>
    </row>
    <row r="860" spans="1:7">
      <c r="A860" t="s">
        <v>212</v>
      </c>
      <c r="B860">
        <v>20160815</v>
      </c>
      <c r="C860" t="s">
        <v>31</v>
      </c>
      <c r="D860">
        <v>2</v>
      </c>
      <c r="E860" s="25" t="s">
        <v>284</v>
      </c>
      <c r="F860" t="str">
        <f>INDEX([1]Sheet1!$B$2:$B$299,MATCH(E860,[1]Sheet1!$A$2:$A$299,0))</f>
        <v>Agrostis gigantea</v>
      </c>
    </row>
    <row r="861" spans="1:7">
      <c r="A861" t="s">
        <v>212</v>
      </c>
      <c r="B861">
        <v>20160815</v>
      </c>
      <c r="C861" t="s">
        <v>31</v>
      </c>
      <c r="D861">
        <v>2</v>
      </c>
      <c r="E861" s="25" t="s">
        <v>124</v>
      </c>
      <c r="F861" t="str">
        <f>INDEX([1]Sheet1!$B$2:$B$299,MATCH(E861,[1]Sheet1!$A$2:$A$299,0))</f>
        <v>Pinus sylvestris</v>
      </c>
    </row>
    <row r="862" spans="1:7">
      <c r="A862" t="s">
        <v>212</v>
      </c>
      <c r="B862">
        <v>20160815</v>
      </c>
      <c r="C862" t="s">
        <v>31</v>
      </c>
      <c r="D862">
        <v>2</v>
      </c>
      <c r="E862" s="25" t="s">
        <v>294</v>
      </c>
      <c r="F862" t="str">
        <f>INDEX([1]Sheet1!$B$2:$B$299,MATCH(E862,[1]Sheet1!$A$2:$A$299,0))</f>
        <v>Potentilla argentea var. argentea</v>
      </c>
    </row>
    <row r="863" spans="1:7">
      <c r="A863" t="s">
        <v>212</v>
      </c>
      <c r="B863">
        <v>20160815</v>
      </c>
      <c r="C863" t="s">
        <v>31</v>
      </c>
      <c r="D863">
        <v>2</v>
      </c>
      <c r="E863" s="28" t="s">
        <v>304</v>
      </c>
      <c r="F863" t="e">
        <f>INDEX([1]Sheet1!$B$2:$B$299,MATCH(E863,[1]Sheet1!$A$2:$A$299,0))</f>
        <v>#N/A</v>
      </c>
    </row>
    <row r="864" spans="1:7">
      <c r="A864" t="s">
        <v>212</v>
      </c>
      <c r="B864">
        <v>20160815</v>
      </c>
      <c r="C864" t="s">
        <v>31</v>
      </c>
      <c r="D864">
        <v>2</v>
      </c>
      <c r="E864" s="25" t="s">
        <v>150</v>
      </c>
      <c r="F864" t="str">
        <f>INDEX([1]Sheet1!$B$2:$B$299,MATCH(E864,[1]Sheet1!$A$2:$A$299,0))</f>
        <v>Trifolium repens</v>
      </c>
    </row>
    <row r="865" spans="1:7">
      <c r="A865" t="s">
        <v>212</v>
      </c>
      <c r="B865">
        <v>20160815</v>
      </c>
      <c r="C865" t="s">
        <v>31</v>
      </c>
      <c r="D865">
        <v>2</v>
      </c>
      <c r="E865" s="25" t="s">
        <v>309</v>
      </c>
      <c r="F865" t="str">
        <f>INDEX([1]Sheet1!$B$2:$B$299,MATCH(E865,[1]Sheet1!$A$2:$A$299,0))</f>
        <v>Luzula pilosa</v>
      </c>
    </row>
    <row r="866" spans="1:7">
      <c r="A866" t="s">
        <v>212</v>
      </c>
      <c r="B866">
        <v>20160815</v>
      </c>
      <c r="C866" t="s">
        <v>31</v>
      </c>
      <c r="D866">
        <v>2</v>
      </c>
      <c r="E866" s="25" t="s">
        <v>110</v>
      </c>
      <c r="F866" t="str">
        <f>INDEX([1]Sheet1!$B$2:$B$299,MATCH(E866,[1]Sheet1!$A$2:$A$299,0))</f>
        <v>Hypericum perforatum</v>
      </c>
    </row>
    <row r="867" spans="1:7">
      <c r="A867" t="s">
        <v>212</v>
      </c>
      <c r="B867">
        <v>20160815</v>
      </c>
      <c r="C867" t="s">
        <v>31</v>
      </c>
      <c r="D867">
        <v>2</v>
      </c>
      <c r="E867" s="25" t="s">
        <v>133</v>
      </c>
      <c r="F867" t="str">
        <f>INDEX([1]Sheet1!$B$2:$B$299,MATCH(E867,[1]Sheet1!$A$2:$A$299,0))</f>
        <v>Campanula patula</v>
      </c>
    </row>
    <row r="868" spans="1:7">
      <c r="A868" t="s">
        <v>212</v>
      </c>
      <c r="B868">
        <v>20160815</v>
      </c>
      <c r="C868" t="s">
        <v>31</v>
      </c>
      <c r="D868">
        <v>3</v>
      </c>
      <c r="E868" s="25" t="s">
        <v>295</v>
      </c>
      <c r="F868" t="str">
        <f>INDEX([1]Sheet1!$B$2:$B$299,MATCH(E868,[1]Sheet1!$A$2:$A$299,0))</f>
        <v>Poa compressa</v>
      </c>
    </row>
    <row r="869" spans="1:7">
      <c r="A869" t="s">
        <v>212</v>
      </c>
      <c r="B869">
        <v>20160815</v>
      </c>
      <c r="C869" t="s">
        <v>31</v>
      </c>
      <c r="D869">
        <v>3</v>
      </c>
      <c r="E869" s="25" t="s">
        <v>311</v>
      </c>
      <c r="F869" t="str">
        <f>INDEX([1]Sheet1!$B$2:$B$299,MATCH(E869,[1]Sheet1!$A$2:$A$299,0))</f>
        <v>Calamagrostis epigejos</v>
      </c>
    </row>
    <row r="870" spans="1:7">
      <c r="A870" t="s">
        <v>212</v>
      </c>
      <c r="B870">
        <v>20160815</v>
      </c>
      <c r="C870" t="s">
        <v>31</v>
      </c>
      <c r="D870">
        <v>3</v>
      </c>
      <c r="E870" s="25" t="s">
        <v>296</v>
      </c>
      <c r="F870" t="str">
        <f>INDEX([1]Sheet1!$B$2:$B$299,MATCH(E870,[1]Sheet1!$A$2:$A$299,0))</f>
        <v>Lupinus polyphyllus</v>
      </c>
    </row>
    <row r="871" spans="1:7">
      <c r="A871" t="s">
        <v>212</v>
      </c>
      <c r="B871">
        <v>20160815</v>
      </c>
      <c r="C871" t="s">
        <v>31</v>
      </c>
      <c r="D871">
        <v>3</v>
      </c>
      <c r="E871" s="25" t="s">
        <v>146</v>
      </c>
      <c r="F871" t="str">
        <f>INDEX([1]Sheet1!$B$2:$B$299,MATCH(E871,[1]Sheet1!$A$2:$A$299,0))</f>
        <v>Hieracium umbellatum</v>
      </c>
    </row>
    <row r="872" spans="1:7">
      <c r="A872" t="s">
        <v>212</v>
      </c>
      <c r="B872">
        <v>20160815</v>
      </c>
      <c r="C872" t="s">
        <v>31</v>
      </c>
      <c r="D872">
        <v>3</v>
      </c>
      <c r="E872" s="25" t="s">
        <v>116</v>
      </c>
      <c r="F872" t="str">
        <f>INDEX([1]Sheet1!$B$2:$B$299,MATCH(E872,[1]Sheet1!$A$2:$A$299,0))</f>
        <v>Anthyllis vulneraria</v>
      </c>
    </row>
    <row r="873" spans="1:7">
      <c r="A873" t="s">
        <v>212</v>
      </c>
      <c r="B873">
        <v>20160815</v>
      </c>
      <c r="C873" t="s">
        <v>31</v>
      </c>
      <c r="D873">
        <v>3</v>
      </c>
      <c r="E873" s="28" t="s">
        <v>298</v>
      </c>
      <c r="F873" t="e">
        <f>INDEX([1]Sheet1!$B$2:$B$299,MATCH(E873,[1]Sheet1!$A$2:$A$299,0))</f>
        <v>#N/A</v>
      </c>
      <c r="G873" t="s">
        <v>312</v>
      </c>
    </row>
    <row r="874" spans="1:7">
      <c r="A874" t="s">
        <v>212</v>
      </c>
      <c r="B874">
        <v>20160815</v>
      </c>
      <c r="C874" t="s">
        <v>31</v>
      </c>
      <c r="D874">
        <v>3</v>
      </c>
      <c r="E874" s="25" t="s">
        <v>137</v>
      </c>
      <c r="F874" t="str">
        <f>INDEX([1]Sheet1!$B$2:$B$299,MATCH(E874,[1]Sheet1!$A$2:$A$299,0))</f>
        <v>Artemisia vulgaris</v>
      </c>
    </row>
    <row r="875" spans="1:7">
      <c r="A875" t="s">
        <v>212</v>
      </c>
      <c r="B875">
        <v>20160815</v>
      </c>
      <c r="C875" t="s">
        <v>31</v>
      </c>
      <c r="D875">
        <v>3</v>
      </c>
      <c r="E875" s="25" t="s">
        <v>142</v>
      </c>
      <c r="F875" t="str">
        <f>INDEX([1]Sheet1!$B$2:$B$299,MATCH(E875,[1]Sheet1!$A$2:$A$299,0))</f>
        <v>Linaria vulgaris</v>
      </c>
    </row>
    <row r="876" spans="1:7">
      <c r="A876" t="s">
        <v>212</v>
      </c>
      <c r="B876">
        <v>20160815</v>
      </c>
      <c r="C876" t="s">
        <v>31</v>
      </c>
      <c r="D876">
        <v>3</v>
      </c>
      <c r="E876" s="25" t="s">
        <v>101</v>
      </c>
      <c r="F876" t="str">
        <f>INDEX([1]Sheet1!$B$2:$B$299,MATCH(E876,[1]Sheet1!$A$2:$A$299,0))</f>
        <v>Herniaria glabra</v>
      </c>
    </row>
    <row r="877" spans="1:7">
      <c r="A877" t="s">
        <v>212</v>
      </c>
      <c r="B877">
        <v>20160815</v>
      </c>
      <c r="C877" t="s">
        <v>31</v>
      </c>
      <c r="D877">
        <v>3</v>
      </c>
      <c r="E877" s="25" t="s">
        <v>301</v>
      </c>
      <c r="F877" t="str">
        <f>INDEX([1]Sheet1!$B$2:$B$299,MATCH(E877,[1]Sheet1!$A$2:$A$299,0))</f>
        <v>Lotus corniculatus</v>
      </c>
    </row>
    <row r="878" spans="1:7">
      <c r="A878" t="s">
        <v>212</v>
      </c>
      <c r="B878">
        <v>20160815</v>
      </c>
      <c r="C878" t="s">
        <v>31</v>
      </c>
      <c r="D878">
        <v>3</v>
      </c>
      <c r="E878" s="25" t="s">
        <v>162</v>
      </c>
      <c r="F878" t="str">
        <f>INDEX([1]Sheet1!$B$2:$B$299,MATCH(E878,[1]Sheet1!$A$2:$A$299,0))</f>
        <v>Campanula rotundifolia</v>
      </c>
    </row>
    <row r="879" spans="1:7">
      <c r="A879" t="s">
        <v>212</v>
      </c>
      <c r="B879">
        <v>20160815</v>
      </c>
      <c r="C879" t="s">
        <v>31</v>
      </c>
      <c r="D879">
        <v>3</v>
      </c>
      <c r="E879" s="25" t="s">
        <v>90</v>
      </c>
      <c r="F879" s="25" t="s">
        <v>90</v>
      </c>
      <c r="G879" t="s">
        <v>313</v>
      </c>
    </row>
    <row r="880" spans="1:7">
      <c r="A880" t="s">
        <v>212</v>
      </c>
      <c r="B880">
        <v>20160815</v>
      </c>
      <c r="C880" t="s">
        <v>31</v>
      </c>
      <c r="D880">
        <v>3</v>
      </c>
      <c r="E880" s="25" t="s">
        <v>314</v>
      </c>
      <c r="F880" t="str">
        <f>INDEX([1]Sheet1!$B$2:$B$299,MATCH(E880,[1]Sheet1!$A$2:$A$299,0))</f>
        <v>Spergularia rubra</v>
      </c>
    </row>
    <row r="881" spans="1:6">
      <c r="A881" t="s">
        <v>212</v>
      </c>
      <c r="B881">
        <v>20160815</v>
      </c>
      <c r="C881" t="s">
        <v>31</v>
      </c>
      <c r="D881">
        <v>3</v>
      </c>
      <c r="E881" s="25" t="s">
        <v>135</v>
      </c>
      <c r="F881" t="str">
        <f>INDEX([1]Sheet1!$B$2:$B$299,MATCH(E881,[1]Sheet1!$A$2:$A$299,0))</f>
        <v>Achillea millefolium</v>
      </c>
    </row>
    <row r="882" spans="1:6">
      <c r="A882" t="s">
        <v>212</v>
      </c>
      <c r="B882">
        <v>20160815</v>
      </c>
      <c r="C882" t="s">
        <v>31</v>
      </c>
      <c r="D882">
        <v>3</v>
      </c>
      <c r="E882" s="25" t="s">
        <v>69</v>
      </c>
      <c r="F882" s="25" t="s">
        <v>69</v>
      </c>
    </row>
    <row r="883" spans="1:6">
      <c r="A883" t="s">
        <v>212</v>
      </c>
      <c r="B883">
        <v>20160815</v>
      </c>
      <c r="C883" t="s">
        <v>31</v>
      </c>
      <c r="D883">
        <v>3</v>
      </c>
      <c r="E883" s="25" t="s">
        <v>96</v>
      </c>
      <c r="F883" t="str">
        <f>INDEX([1]Sheet1!$B$2:$B$299,MATCH(E883,[1]Sheet1!$A$2:$A$299,0))</f>
        <v>Arabidopsis arenosa</v>
      </c>
    </row>
    <row r="884" spans="1:6">
      <c r="A884" t="s">
        <v>212</v>
      </c>
      <c r="B884">
        <v>20160815</v>
      </c>
      <c r="C884" t="s">
        <v>31</v>
      </c>
      <c r="D884">
        <v>3</v>
      </c>
      <c r="E884" s="25" t="s">
        <v>87</v>
      </c>
      <c r="F884" s="25" t="s">
        <v>87</v>
      </c>
    </row>
    <row r="885" spans="1:6">
      <c r="A885" t="s">
        <v>212</v>
      </c>
      <c r="B885">
        <v>20160815</v>
      </c>
      <c r="C885" t="s">
        <v>31</v>
      </c>
      <c r="D885">
        <v>3</v>
      </c>
      <c r="E885" s="25" t="s">
        <v>106</v>
      </c>
      <c r="F885" t="str">
        <f>INDEX([1]Sheet1!$B$2:$B$299,MATCH(E885,[1]Sheet1!$A$2:$A$299,0))</f>
        <v>Gallium mollugo</v>
      </c>
    </row>
    <row r="886" spans="1:6">
      <c r="A886" t="s">
        <v>212</v>
      </c>
      <c r="B886">
        <v>20160815</v>
      </c>
      <c r="C886" t="s">
        <v>31</v>
      </c>
      <c r="D886">
        <v>3</v>
      </c>
      <c r="E886" s="25" t="s">
        <v>284</v>
      </c>
      <c r="F886" t="str">
        <f>INDEX([1]Sheet1!$B$2:$B$299,MATCH(E886,[1]Sheet1!$A$2:$A$299,0))</f>
        <v>Agrostis gigantea</v>
      </c>
    </row>
    <row r="887" spans="1:6">
      <c r="A887" t="s">
        <v>212</v>
      </c>
      <c r="B887">
        <v>20160815</v>
      </c>
      <c r="C887" t="s">
        <v>31</v>
      </c>
      <c r="D887">
        <v>3</v>
      </c>
      <c r="E887" s="25" t="s">
        <v>124</v>
      </c>
      <c r="F887" t="str">
        <f>INDEX([1]Sheet1!$B$2:$B$299,MATCH(E887,[1]Sheet1!$A$2:$A$299,0))</f>
        <v>Pinus sylvestris</v>
      </c>
    </row>
    <row r="888" spans="1:6">
      <c r="A888" t="s">
        <v>212</v>
      </c>
      <c r="B888">
        <v>20160815</v>
      </c>
      <c r="C888" t="s">
        <v>31</v>
      </c>
      <c r="D888">
        <v>3</v>
      </c>
      <c r="E888" s="25" t="s">
        <v>294</v>
      </c>
      <c r="F888" t="str">
        <f>INDEX([1]Sheet1!$B$2:$B$299,MATCH(E888,[1]Sheet1!$A$2:$A$299,0))</f>
        <v>Potentilla argentea var. argentea</v>
      </c>
    </row>
    <row r="889" spans="1:6">
      <c r="A889" t="s">
        <v>212</v>
      </c>
      <c r="B889">
        <v>20160815</v>
      </c>
      <c r="C889" t="s">
        <v>31</v>
      </c>
      <c r="D889">
        <v>3</v>
      </c>
      <c r="E889" s="28" t="s">
        <v>304</v>
      </c>
      <c r="F889" t="e">
        <f>INDEX([1]Sheet1!$B$2:$B$299,MATCH(E889,[1]Sheet1!$A$2:$A$299,0))</f>
        <v>#N/A</v>
      </c>
    </row>
    <row r="890" spans="1:6">
      <c r="A890" t="s">
        <v>212</v>
      </c>
      <c r="B890">
        <v>20160815</v>
      </c>
      <c r="C890" t="s">
        <v>31</v>
      </c>
      <c r="D890">
        <v>3</v>
      </c>
      <c r="E890" s="25" t="s">
        <v>110</v>
      </c>
      <c r="F890" t="str">
        <f>INDEX([1]Sheet1!$B$2:$B$299,MATCH(E890,[1]Sheet1!$A$2:$A$299,0))</f>
        <v>Hypericum perforatum</v>
      </c>
    </row>
    <row r="891" spans="1:6">
      <c r="A891" t="s">
        <v>212</v>
      </c>
      <c r="B891">
        <v>20160815</v>
      </c>
      <c r="C891" t="s">
        <v>31</v>
      </c>
      <c r="D891">
        <v>4</v>
      </c>
      <c r="E891" s="25" t="s">
        <v>296</v>
      </c>
      <c r="F891" t="str">
        <f>INDEX([1]Sheet1!$B$2:$B$299,MATCH(E891,[1]Sheet1!$A$2:$A$299,0))</f>
        <v>Lupinus polyphyllus</v>
      </c>
    </row>
    <row r="892" spans="1:6">
      <c r="A892" t="s">
        <v>212</v>
      </c>
      <c r="B892">
        <v>20160815</v>
      </c>
      <c r="C892" t="s">
        <v>31</v>
      </c>
      <c r="D892">
        <v>4</v>
      </c>
      <c r="E892" s="25" t="s">
        <v>146</v>
      </c>
      <c r="F892" t="str">
        <f>INDEX([1]Sheet1!$B$2:$B$299,MATCH(E892,[1]Sheet1!$A$2:$A$299,0))</f>
        <v>Hieracium umbellatum</v>
      </c>
    </row>
    <row r="893" spans="1:6">
      <c r="A893" t="s">
        <v>212</v>
      </c>
      <c r="B893">
        <v>20160815</v>
      </c>
      <c r="C893" t="s">
        <v>31</v>
      </c>
      <c r="D893">
        <v>4</v>
      </c>
      <c r="E893" s="25" t="s">
        <v>116</v>
      </c>
      <c r="F893" t="str">
        <f>INDEX([1]Sheet1!$B$2:$B$299,MATCH(E893,[1]Sheet1!$A$2:$A$299,0))</f>
        <v>Anthyllis vulneraria</v>
      </c>
    </row>
    <row r="894" spans="1:6">
      <c r="A894" t="s">
        <v>212</v>
      </c>
      <c r="B894">
        <v>20160815</v>
      </c>
      <c r="C894" t="s">
        <v>31</v>
      </c>
      <c r="D894">
        <v>4</v>
      </c>
      <c r="E894" s="25" t="s">
        <v>137</v>
      </c>
      <c r="F894" t="str">
        <f>INDEX([1]Sheet1!$B$2:$B$299,MATCH(E894,[1]Sheet1!$A$2:$A$299,0))</f>
        <v>Artemisia vulgaris</v>
      </c>
    </row>
    <row r="895" spans="1:6">
      <c r="A895" t="s">
        <v>212</v>
      </c>
      <c r="B895">
        <v>20160815</v>
      </c>
      <c r="C895" t="s">
        <v>31</v>
      </c>
      <c r="D895">
        <v>4</v>
      </c>
      <c r="E895" s="25" t="s">
        <v>131</v>
      </c>
      <c r="F895" t="str">
        <f>INDEX([1]Sheet1!$B$2:$B$299,MATCH(E895,[1]Sheet1!$A$2:$A$299,0))</f>
        <v>Pilosella officinarum</v>
      </c>
    </row>
    <row r="896" spans="1:6">
      <c r="A896" t="s">
        <v>212</v>
      </c>
      <c r="B896">
        <v>20160815</v>
      </c>
      <c r="C896" t="s">
        <v>31</v>
      </c>
      <c r="D896">
        <v>4</v>
      </c>
      <c r="E896" s="25" t="s">
        <v>142</v>
      </c>
      <c r="F896" t="str">
        <f>INDEX([1]Sheet1!$B$2:$B$299,MATCH(E896,[1]Sheet1!$A$2:$A$299,0))</f>
        <v>Linaria vulgaris</v>
      </c>
    </row>
    <row r="897" spans="1:6">
      <c r="A897" t="s">
        <v>212</v>
      </c>
      <c r="B897">
        <v>20160815</v>
      </c>
      <c r="C897" t="s">
        <v>31</v>
      </c>
      <c r="D897">
        <v>4</v>
      </c>
      <c r="E897" s="25" t="s">
        <v>315</v>
      </c>
      <c r="F897" t="str">
        <f>INDEX([1]Sheet1!$B$2:$B$299,MATCH(E897,[1]Sheet1!$A$2:$A$299,0))</f>
        <v>Plantago major subsp. major</v>
      </c>
    </row>
    <row r="898" spans="1:6">
      <c r="A898" t="s">
        <v>212</v>
      </c>
      <c r="B898">
        <v>20160815</v>
      </c>
      <c r="C898" t="s">
        <v>31</v>
      </c>
      <c r="D898">
        <v>4</v>
      </c>
      <c r="E898" s="25" t="s">
        <v>300</v>
      </c>
      <c r="F898" t="str">
        <f>INDEX([1]Sheet1!$B$2:$B$299,MATCH(E898,[1]Sheet1!$A$2:$A$299,0))</f>
        <v>Carex leporina</v>
      </c>
    </row>
    <row r="899" spans="1:6">
      <c r="A899" t="s">
        <v>212</v>
      </c>
      <c r="B899">
        <v>20160815</v>
      </c>
      <c r="C899" t="s">
        <v>31</v>
      </c>
      <c r="D899">
        <v>4</v>
      </c>
      <c r="E899" s="25" t="s">
        <v>101</v>
      </c>
      <c r="F899" t="str">
        <f>INDEX([1]Sheet1!$B$2:$B$299,MATCH(E899,[1]Sheet1!$A$2:$A$299,0))</f>
        <v>Herniaria glabra</v>
      </c>
    </row>
    <row r="900" spans="1:6">
      <c r="A900" t="s">
        <v>212</v>
      </c>
      <c r="B900">
        <v>20160815</v>
      </c>
      <c r="C900" t="s">
        <v>31</v>
      </c>
      <c r="D900">
        <v>4</v>
      </c>
      <c r="E900" s="25" t="s">
        <v>162</v>
      </c>
      <c r="F900" t="str">
        <f>INDEX([1]Sheet1!$B$2:$B$299,MATCH(E900,[1]Sheet1!$A$2:$A$299,0))</f>
        <v>Campanula rotundifolia</v>
      </c>
    </row>
    <row r="901" spans="1:6">
      <c r="A901" t="s">
        <v>212</v>
      </c>
      <c r="B901">
        <v>20160815</v>
      </c>
      <c r="C901" t="s">
        <v>31</v>
      </c>
      <c r="D901">
        <v>4</v>
      </c>
      <c r="E901" s="25" t="s">
        <v>140</v>
      </c>
      <c r="F901" t="str">
        <f>INDEX([1]Sheet1!$B$2:$B$299,MATCH(E901,[1]Sheet1!$A$2:$A$299,0))</f>
        <v>Trifolium pratense</v>
      </c>
    </row>
    <row r="902" spans="1:6">
      <c r="A902" t="s">
        <v>212</v>
      </c>
      <c r="B902">
        <v>20160815</v>
      </c>
      <c r="C902" t="s">
        <v>31</v>
      </c>
      <c r="D902">
        <v>4</v>
      </c>
      <c r="E902" s="25" t="s">
        <v>103</v>
      </c>
      <c r="F902" t="str">
        <f>INDEX([1]Sheet1!$B$2:$B$299,MATCH(E902,[1]Sheet1!$A$2:$A$299,0))</f>
        <v>Festuca rubra</v>
      </c>
    </row>
    <row r="903" spans="1:6">
      <c r="A903" t="s">
        <v>212</v>
      </c>
      <c r="B903">
        <v>20160815</v>
      </c>
      <c r="C903" t="s">
        <v>31</v>
      </c>
      <c r="D903">
        <v>4</v>
      </c>
      <c r="E903" s="25" t="s">
        <v>135</v>
      </c>
      <c r="F903" t="str">
        <f>INDEX([1]Sheet1!$B$2:$B$299,MATCH(E903,[1]Sheet1!$A$2:$A$299,0))</f>
        <v>Achillea millefolium</v>
      </c>
    </row>
    <row r="904" spans="1:6">
      <c r="A904" t="s">
        <v>212</v>
      </c>
      <c r="B904">
        <v>20160815</v>
      </c>
      <c r="C904" t="s">
        <v>31</v>
      </c>
      <c r="D904">
        <v>4</v>
      </c>
      <c r="E904" s="25" t="s">
        <v>69</v>
      </c>
      <c r="F904" s="25" t="s">
        <v>69</v>
      </c>
    </row>
    <row r="905" spans="1:6">
      <c r="A905" t="s">
        <v>212</v>
      </c>
      <c r="B905">
        <v>20160815</v>
      </c>
      <c r="C905" t="s">
        <v>31</v>
      </c>
      <c r="D905">
        <v>4</v>
      </c>
      <c r="E905" s="25" t="s">
        <v>96</v>
      </c>
      <c r="F905" t="str">
        <f>INDEX([1]Sheet1!$B$2:$B$299,MATCH(E905,[1]Sheet1!$A$2:$A$299,0))</f>
        <v>Arabidopsis arenosa</v>
      </c>
    </row>
    <row r="906" spans="1:6">
      <c r="A906" t="s">
        <v>212</v>
      </c>
      <c r="B906">
        <v>20160815</v>
      </c>
      <c r="C906" t="s">
        <v>31</v>
      </c>
      <c r="D906">
        <v>4</v>
      </c>
      <c r="E906" s="25" t="s">
        <v>87</v>
      </c>
      <c r="F906" s="25" t="s">
        <v>87</v>
      </c>
    </row>
    <row r="907" spans="1:6">
      <c r="A907" t="s">
        <v>212</v>
      </c>
      <c r="B907">
        <v>20160815</v>
      </c>
      <c r="C907" t="s">
        <v>31</v>
      </c>
      <c r="D907">
        <v>4</v>
      </c>
      <c r="E907" s="25" t="s">
        <v>106</v>
      </c>
      <c r="F907" t="str">
        <f>INDEX([1]Sheet1!$B$2:$B$299,MATCH(E907,[1]Sheet1!$A$2:$A$299,0))</f>
        <v>Gallium mollugo</v>
      </c>
    </row>
    <row r="908" spans="1:6">
      <c r="A908" t="s">
        <v>212</v>
      </c>
      <c r="B908">
        <v>20160815</v>
      </c>
      <c r="C908" t="s">
        <v>31</v>
      </c>
      <c r="D908">
        <v>4</v>
      </c>
      <c r="E908" s="25" t="s">
        <v>284</v>
      </c>
      <c r="F908" t="str">
        <f>INDEX([1]Sheet1!$B$2:$B$299,MATCH(E908,[1]Sheet1!$A$2:$A$299,0))</f>
        <v>Agrostis gigantea</v>
      </c>
    </row>
    <row r="909" spans="1:6">
      <c r="A909" t="s">
        <v>212</v>
      </c>
      <c r="B909">
        <v>20160815</v>
      </c>
      <c r="C909" t="s">
        <v>31</v>
      </c>
      <c r="D909">
        <v>4</v>
      </c>
      <c r="E909" s="25" t="s">
        <v>109</v>
      </c>
      <c r="F909" t="str">
        <f>INDEX([1]Sheet1!$B$2:$B$299,MATCH(E909,[1]Sheet1!$A$2:$A$299,0))</f>
        <v>Linaria repens</v>
      </c>
    </row>
    <row r="910" spans="1:6">
      <c r="A910" t="s">
        <v>212</v>
      </c>
      <c r="B910">
        <v>20160815</v>
      </c>
      <c r="C910" t="s">
        <v>31</v>
      </c>
      <c r="D910">
        <v>4</v>
      </c>
      <c r="E910" s="25" t="s">
        <v>124</v>
      </c>
      <c r="F910" t="str">
        <f>INDEX([1]Sheet1!$B$2:$B$299,MATCH(E910,[1]Sheet1!$A$2:$A$299,0))</f>
        <v>Pinus sylvestris</v>
      </c>
    </row>
    <row r="911" spans="1:6">
      <c r="A911" t="s">
        <v>212</v>
      </c>
      <c r="B911">
        <v>20160815</v>
      </c>
      <c r="C911" t="s">
        <v>31</v>
      </c>
      <c r="D911">
        <v>4</v>
      </c>
      <c r="E911" s="25" t="s">
        <v>294</v>
      </c>
      <c r="F911" t="str">
        <f>INDEX([1]Sheet1!$B$2:$B$299,MATCH(E911,[1]Sheet1!$A$2:$A$299,0))</f>
        <v>Potentilla argentea var. argentea</v>
      </c>
    </row>
    <row r="912" spans="1:6">
      <c r="A912" t="s">
        <v>212</v>
      </c>
      <c r="B912">
        <v>20160815</v>
      </c>
      <c r="C912" t="s">
        <v>31</v>
      </c>
      <c r="D912">
        <v>4</v>
      </c>
      <c r="E912" s="28" t="s">
        <v>304</v>
      </c>
      <c r="F912" t="e">
        <f>INDEX([1]Sheet1!$B$2:$B$299,MATCH(E912,[1]Sheet1!$A$2:$A$299,0))</f>
        <v>#N/A</v>
      </c>
    </row>
    <row r="913" spans="1:6">
      <c r="A913" t="s">
        <v>212</v>
      </c>
      <c r="B913">
        <v>20160815</v>
      </c>
      <c r="C913" t="s">
        <v>31</v>
      </c>
      <c r="D913">
        <v>4</v>
      </c>
      <c r="E913" s="25" t="s">
        <v>309</v>
      </c>
      <c r="F913" t="str">
        <f>INDEX([1]Sheet1!$B$2:$B$299,MATCH(E913,[1]Sheet1!$A$2:$A$299,0))</f>
        <v>Luzula pilosa</v>
      </c>
    </row>
    <row r="914" spans="1:6">
      <c r="A914" t="s">
        <v>212</v>
      </c>
      <c r="B914">
        <v>20160815</v>
      </c>
      <c r="C914" t="s">
        <v>31</v>
      </c>
      <c r="D914">
        <v>4</v>
      </c>
      <c r="E914" s="25" t="s">
        <v>110</v>
      </c>
      <c r="F914" t="str">
        <f>INDEX([1]Sheet1!$B$2:$B$299,MATCH(E914,[1]Sheet1!$A$2:$A$299,0))</f>
        <v>Hypericum perforatum</v>
      </c>
    </row>
    <row r="915" spans="1:6">
      <c r="A915" t="s">
        <v>212</v>
      </c>
      <c r="B915">
        <v>20160815</v>
      </c>
      <c r="C915" t="s">
        <v>31</v>
      </c>
      <c r="D915">
        <v>5</v>
      </c>
      <c r="E915" s="25" t="s">
        <v>117</v>
      </c>
      <c r="F915" t="str">
        <f>INDEX([1]Sheet1!$B$2:$B$299,MATCH(E915,[1]Sheet1!$A$2:$A$299,0))</f>
        <v>Populus tremula</v>
      </c>
    </row>
    <row r="916" spans="1:6">
      <c r="A916" t="s">
        <v>212</v>
      </c>
      <c r="B916">
        <v>20160815</v>
      </c>
      <c r="C916" t="s">
        <v>31</v>
      </c>
      <c r="D916">
        <v>5</v>
      </c>
      <c r="E916" s="25" t="s">
        <v>117</v>
      </c>
      <c r="F916" t="str">
        <f>INDEX([1]Sheet1!$B$2:$B$299,MATCH(E916,[1]Sheet1!$A$2:$A$299,0))</f>
        <v>Populus tremula</v>
      </c>
    </row>
    <row r="917" spans="1:6">
      <c r="A917" t="s">
        <v>212</v>
      </c>
      <c r="B917">
        <v>20160815</v>
      </c>
      <c r="C917" t="s">
        <v>31</v>
      </c>
      <c r="D917">
        <v>5</v>
      </c>
      <c r="E917" s="25" t="s">
        <v>130</v>
      </c>
      <c r="F917" t="str">
        <f>INDEX([1]Sheet1!$B$2:$B$299,MATCH(E917,[1]Sheet1!$A$2:$A$299,0))</f>
        <v>Rumex acetosella</v>
      </c>
    </row>
    <row r="918" spans="1:6">
      <c r="A918" t="s">
        <v>212</v>
      </c>
      <c r="B918">
        <v>20160815</v>
      </c>
      <c r="C918" t="s">
        <v>31</v>
      </c>
      <c r="D918">
        <v>5</v>
      </c>
      <c r="E918" s="25" t="s">
        <v>296</v>
      </c>
      <c r="F918" t="str">
        <f>INDEX([1]Sheet1!$B$2:$B$299,MATCH(E918,[1]Sheet1!$A$2:$A$299,0))</f>
        <v>Lupinus polyphyllus</v>
      </c>
    </row>
    <row r="919" spans="1:6">
      <c r="A919" t="s">
        <v>212</v>
      </c>
      <c r="B919">
        <v>20160815</v>
      </c>
      <c r="C919" t="s">
        <v>31</v>
      </c>
      <c r="D919">
        <v>5</v>
      </c>
      <c r="E919" s="25" t="s">
        <v>116</v>
      </c>
      <c r="F919" t="str">
        <f>INDEX([1]Sheet1!$B$2:$B$299,MATCH(E919,[1]Sheet1!$A$2:$A$299,0))</f>
        <v>Anthyllis vulneraria</v>
      </c>
    </row>
    <row r="920" spans="1:6">
      <c r="A920" t="s">
        <v>212</v>
      </c>
      <c r="B920">
        <v>20160815</v>
      </c>
      <c r="C920" t="s">
        <v>31</v>
      </c>
      <c r="D920">
        <v>5</v>
      </c>
      <c r="E920" s="25" t="s">
        <v>135</v>
      </c>
      <c r="F920" t="str">
        <f>INDEX([1]Sheet1!$B$2:$B$299,MATCH(E920,[1]Sheet1!$A$2:$A$299,0))</f>
        <v>Achillea millefolium</v>
      </c>
    </row>
    <row r="921" spans="1:6">
      <c r="A921" t="s">
        <v>212</v>
      </c>
      <c r="B921">
        <v>20160815</v>
      </c>
      <c r="C921" t="s">
        <v>31</v>
      </c>
      <c r="D921">
        <v>5</v>
      </c>
      <c r="E921" s="25" t="s">
        <v>96</v>
      </c>
      <c r="F921" t="str">
        <f>INDEX([1]Sheet1!$B$2:$B$299,MATCH(E921,[1]Sheet1!$A$2:$A$299,0))</f>
        <v>Arabidopsis arenosa</v>
      </c>
    </row>
    <row r="922" spans="1:6">
      <c r="A922" t="s">
        <v>212</v>
      </c>
      <c r="B922">
        <v>20160815</v>
      </c>
      <c r="C922" t="s">
        <v>31</v>
      </c>
      <c r="D922">
        <v>5</v>
      </c>
      <c r="E922" s="25" t="s">
        <v>284</v>
      </c>
      <c r="F922" t="str">
        <f>INDEX([1]Sheet1!$B$2:$B$299,MATCH(E922,[1]Sheet1!$A$2:$A$299,0))</f>
        <v>Agrostis gigantea</v>
      </c>
    </row>
    <row r="923" spans="1:6">
      <c r="A923" t="s">
        <v>212</v>
      </c>
      <c r="B923">
        <v>20160815</v>
      </c>
      <c r="C923" t="s">
        <v>31</v>
      </c>
      <c r="D923">
        <v>5</v>
      </c>
      <c r="E923" s="25" t="s">
        <v>109</v>
      </c>
      <c r="F923" t="str">
        <f>INDEX([1]Sheet1!$B$2:$B$299,MATCH(E923,[1]Sheet1!$A$2:$A$299,0))</f>
        <v>Linaria repens</v>
      </c>
    </row>
    <row r="924" spans="1:6">
      <c r="A924" t="s">
        <v>212</v>
      </c>
      <c r="B924">
        <v>20160815</v>
      </c>
      <c r="C924" t="s">
        <v>31</v>
      </c>
      <c r="D924">
        <v>5</v>
      </c>
      <c r="E924" s="25" t="s">
        <v>124</v>
      </c>
      <c r="F924" t="str">
        <f>INDEX([1]Sheet1!$B$2:$B$299,MATCH(E924,[1]Sheet1!$A$2:$A$299,0))</f>
        <v>Pinus sylvestris</v>
      </c>
    </row>
    <row r="925" spans="1:6">
      <c r="A925" t="s">
        <v>212</v>
      </c>
      <c r="B925">
        <v>20160815</v>
      </c>
      <c r="C925" t="s">
        <v>31</v>
      </c>
      <c r="D925">
        <v>5</v>
      </c>
      <c r="E925" s="28" t="s">
        <v>304</v>
      </c>
      <c r="F925" t="e">
        <f>INDEX([1]Sheet1!$B$2:$B$299,MATCH(E925,[1]Sheet1!$A$2:$A$299,0))</f>
        <v>#N/A</v>
      </c>
    </row>
    <row r="926" spans="1:6">
      <c r="A926" t="s">
        <v>212</v>
      </c>
      <c r="B926">
        <v>20160815</v>
      </c>
      <c r="C926" t="s">
        <v>31</v>
      </c>
      <c r="D926">
        <v>5</v>
      </c>
      <c r="E926" s="25" t="s">
        <v>110</v>
      </c>
      <c r="F926" t="str">
        <f>INDEX([1]Sheet1!$B$2:$B$299,MATCH(E926,[1]Sheet1!$A$2:$A$299,0))</f>
        <v>Hypericum perforatum</v>
      </c>
    </row>
    <row r="927" spans="1:6">
      <c r="A927" t="s">
        <v>212</v>
      </c>
      <c r="B927">
        <v>20160815</v>
      </c>
      <c r="C927" t="s">
        <v>31</v>
      </c>
      <c r="D927">
        <v>5</v>
      </c>
      <c r="E927" s="25" t="s">
        <v>289</v>
      </c>
      <c r="F927" t="str">
        <f>INDEX([1]Sheet1!$B$2:$B$299,MATCH(E927,[1]Sheet1!$A$2:$A$299,0))</f>
        <v>Luzula multiflora</v>
      </c>
    </row>
    <row r="928" spans="1:6">
      <c r="A928" t="s">
        <v>212</v>
      </c>
      <c r="B928">
        <v>20160815</v>
      </c>
      <c r="C928" t="s">
        <v>31</v>
      </c>
      <c r="D928">
        <v>6</v>
      </c>
      <c r="E928" s="25" t="s">
        <v>130</v>
      </c>
      <c r="F928" t="str">
        <f>INDEX([1]Sheet1!$B$2:$B$299,MATCH(E928,[1]Sheet1!$A$2:$A$299,0))</f>
        <v>Rumex acetosella</v>
      </c>
    </row>
    <row r="929" spans="1:6">
      <c r="A929" t="s">
        <v>212</v>
      </c>
      <c r="B929">
        <v>20160815</v>
      </c>
      <c r="C929" t="s">
        <v>31</v>
      </c>
      <c r="D929">
        <v>6</v>
      </c>
      <c r="E929" s="25" t="s">
        <v>296</v>
      </c>
      <c r="F929" t="str">
        <f>INDEX([1]Sheet1!$B$2:$B$299,MATCH(E929,[1]Sheet1!$A$2:$A$299,0))</f>
        <v>Lupinus polyphyllus</v>
      </c>
    </row>
    <row r="930" spans="1:6">
      <c r="A930" t="s">
        <v>212</v>
      </c>
      <c r="B930">
        <v>20160815</v>
      </c>
      <c r="C930" t="s">
        <v>31</v>
      </c>
      <c r="D930">
        <v>6</v>
      </c>
      <c r="E930" s="25" t="s">
        <v>146</v>
      </c>
      <c r="F930" t="str">
        <f>INDEX([1]Sheet1!$B$2:$B$299,MATCH(E930,[1]Sheet1!$A$2:$A$299,0))</f>
        <v>Hieracium umbellatum</v>
      </c>
    </row>
    <row r="931" spans="1:6">
      <c r="A931" t="s">
        <v>212</v>
      </c>
      <c r="B931">
        <v>20160815</v>
      </c>
      <c r="C931" t="s">
        <v>31</v>
      </c>
      <c r="D931">
        <v>6</v>
      </c>
      <c r="E931" s="25" t="s">
        <v>137</v>
      </c>
      <c r="F931" t="str">
        <f>INDEX([1]Sheet1!$B$2:$B$299,MATCH(E931,[1]Sheet1!$A$2:$A$299,0))</f>
        <v>Artemisia vulgaris</v>
      </c>
    </row>
    <row r="932" spans="1:6">
      <c r="A932" t="s">
        <v>212</v>
      </c>
      <c r="B932">
        <v>20160815</v>
      </c>
      <c r="C932" t="s">
        <v>31</v>
      </c>
      <c r="D932">
        <v>6</v>
      </c>
      <c r="E932" s="25" t="s">
        <v>162</v>
      </c>
      <c r="F932" t="str">
        <f>INDEX([1]Sheet1!$B$2:$B$299,MATCH(E932,[1]Sheet1!$A$2:$A$299,0))</f>
        <v>Campanula rotundifolia</v>
      </c>
    </row>
    <row r="933" spans="1:6">
      <c r="A933" t="s">
        <v>212</v>
      </c>
      <c r="B933">
        <v>20160815</v>
      </c>
      <c r="C933" t="s">
        <v>31</v>
      </c>
      <c r="D933">
        <v>6</v>
      </c>
      <c r="E933" s="25" t="s">
        <v>140</v>
      </c>
      <c r="F933" t="str">
        <f>INDEX([1]Sheet1!$B$2:$B$299,MATCH(E933,[1]Sheet1!$A$2:$A$299,0))</f>
        <v>Trifolium pratense</v>
      </c>
    </row>
    <row r="934" spans="1:6">
      <c r="A934" t="s">
        <v>212</v>
      </c>
      <c r="B934">
        <v>20160815</v>
      </c>
      <c r="C934" t="s">
        <v>31</v>
      </c>
      <c r="D934">
        <v>6</v>
      </c>
      <c r="E934" s="25" t="s">
        <v>103</v>
      </c>
      <c r="F934" t="str">
        <f>INDEX([1]Sheet1!$B$2:$B$299,MATCH(E934,[1]Sheet1!$A$2:$A$299,0))</f>
        <v>Festuca rubra</v>
      </c>
    </row>
    <row r="935" spans="1:6">
      <c r="A935" t="s">
        <v>212</v>
      </c>
      <c r="B935">
        <v>20160815</v>
      </c>
      <c r="C935" t="s">
        <v>31</v>
      </c>
      <c r="D935">
        <v>6</v>
      </c>
      <c r="E935" s="25" t="s">
        <v>135</v>
      </c>
      <c r="F935" t="str">
        <f>INDEX([1]Sheet1!$B$2:$B$299,MATCH(E935,[1]Sheet1!$A$2:$A$299,0))</f>
        <v>Achillea millefolium</v>
      </c>
    </row>
    <row r="936" spans="1:6">
      <c r="A936" t="s">
        <v>212</v>
      </c>
      <c r="B936">
        <v>20160815</v>
      </c>
      <c r="C936" t="s">
        <v>31</v>
      </c>
      <c r="D936">
        <v>6</v>
      </c>
      <c r="E936" s="25" t="s">
        <v>316</v>
      </c>
      <c r="F936" t="str">
        <f>INDEX([1]Sheet1!$B$2:$B$299,MATCH(E936,[1]Sheet1!$A$2:$A$299,0))</f>
        <v>Arenaria serpyllifolia</v>
      </c>
    </row>
    <row r="937" spans="1:6">
      <c r="A937" t="s">
        <v>212</v>
      </c>
      <c r="B937">
        <v>20160815</v>
      </c>
      <c r="C937" t="s">
        <v>31</v>
      </c>
      <c r="D937">
        <v>6</v>
      </c>
      <c r="E937" s="25" t="s">
        <v>96</v>
      </c>
      <c r="F937" t="str">
        <f>INDEX([1]Sheet1!$B$2:$B$299,MATCH(E937,[1]Sheet1!$A$2:$A$299,0))</f>
        <v>Arabidopsis arenosa</v>
      </c>
    </row>
    <row r="938" spans="1:6">
      <c r="A938" t="s">
        <v>212</v>
      </c>
      <c r="B938">
        <v>20160815</v>
      </c>
      <c r="C938" t="s">
        <v>31</v>
      </c>
      <c r="D938">
        <v>6</v>
      </c>
      <c r="E938" s="25" t="s">
        <v>106</v>
      </c>
      <c r="F938" t="str">
        <f>INDEX([1]Sheet1!$B$2:$B$299,MATCH(E938,[1]Sheet1!$A$2:$A$299,0))</f>
        <v>Gallium mollugo</v>
      </c>
    </row>
    <row r="939" spans="1:6">
      <c r="A939" t="s">
        <v>212</v>
      </c>
      <c r="B939">
        <v>20160815</v>
      </c>
      <c r="C939" t="s">
        <v>31</v>
      </c>
      <c r="D939">
        <v>6</v>
      </c>
      <c r="E939" s="25" t="s">
        <v>284</v>
      </c>
      <c r="F939" t="str">
        <f>INDEX([1]Sheet1!$B$2:$B$299,MATCH(E939,[1]Sheet1!$A$2:$A$299,0))</f>
        <v>Agrostis gigantea</v>
      </c>
    </row>
    <row r="940" spans="1:6">
      <c r="A940" t="s">
        <v>212</v>
      </c>
      <c r="B940">
        <v>20160815</v>
      </c>
      <c r="C940" t="s">
        <v>31</v>
      </c>
      <c r="D940">
        <v>6</v>
      </c>
      <c r="E940" s="25" t="s">
        <v>109</v>
      </c>
      <c r="F940" t="str">
        <f>INDEX([1]Sheet1!$B$2:$B$299,MATCH(E940,[1]Sheet1!$A$2:$A$299,0))</f>
        <v>Linaria repens</v>
      </c>
    </row>
    <row r="941" spans="1:6">
      <c r="A941" t="s">
        <v>212</v>
      </c>
      <c r="B941">
        <v>20160815</v>
      </c>
      <c r="C941" t="s">
        <v>31</v>
      </c>
      <c r="D941">
        <v>6</v>
      </c>
      <c r="E941" s="25" t="s">
        <v>124</v>
      </c>
      <c r="F941" t="str">
        <f>INDEX([1]Sheet1!$B$2:$B$299,MATCH(E941,[1]Sheet1!$A$2:$A$299,0))</f>
        <v>Pinus sylvestris</v>
      </c>
    </row>
    <row r="942" spans="1:6">
      <c r="A942" t="s">
        <v>212</v>
      </c>
      <c r="B942">
        <v>20160815</v>
      </c>
      <c r="C942" t="s">
        <v>31</v>
      </c>
      <c r="D942">
        <v>6</v>
      </c>
      <c r="E942" s="25" t="s">
        <v>294</v>
      </c>
      <c r="F942" t="str">
        <f>INDEX([1]Sheet1!$B$2:$B$299,MATCH(E942,[1]Sheet1!$A$2:$A$299,0))</f>
        <v>Potentilla argentea var. argentea</v>
      </c>
    </row>
    <row r="943" spans="1:6">
      <c r="A943" t="s">
        <v>212</v>
      </c>
      <c r="B943">
        <v>20160815</v>
      </c>
      <c r="C943" t="s">
        <v>31</v>
      </c>
      <c r="D943">
        <v>6</v>
      </c>
      <c r="E943" s="25" t="s">
        <v>110</v>
      </c>
      <c r="F943" t="str">
        <f>INDEX([1]Sheet1!$B$2:$B$299,MATCH(E943,[1]Sheet1!$A$2:$A$299,0))</f>
        <v>Hypericum perforatum</v>
      </c>
    </row>
    <row r="944" spans="1:6">
      <c r="A944" t="s">
        <v>212</v>
      </c>
      <c r="B944">
        <v>20160815</v>
      </c>
      <c r="C944" t="s">
        <v>31</v>
      </c>
      <c r="D944">
        <v>6</v>
      </c>
      <c r="E944" s="25" t="s">
        <v>289</v>
      </c>
      <c r="F944" t="str">
        <f>INDEX([1]Sheet1!$B$2:$B$299,MATCH(E944,[1]Sheet1!$A$2:$A$299,0))</f>
        <v>Luzula multiflora</v>
      </c>
    </row>
    <row r="945" spans="1:6">
      <c r="A945" t="s">
        <v>220</v>
      </c>
      <c r="B945">
        <v>20160818</v>
      </c>
      <c r="C945" t="s">
        <v>31</v>
      </c>
      <c r="D945">
        <v>1</v>
      </c>
      <c r="E945" s="25" t="s">
        <v>295</v>
      </c>
      <c r="F945" t="str">
        <f>INDEX([1]Sheet1!$B$2:$B$299,MATCH(E945,[1]Sheet1!$A$2:$A$299,0))</f>
        <v>Poa compressa</v>
      </c>
    </row>
    <row r="946" spans="1:6">
      <c r="A946" t="s">
        <v>220</v>
      </c>
      <c r="B946">
        <v>20160818</v>
      </c>
      <c r="C946" t="s">
        <v>31</v>
      </c>
      <c r="D946">
        <v>1</v>
      </c>
      <c r="E946" s="25" t="s">
        <v>317</v>
      </c>
      <c r="F946" t="e">
        <f>INDEX([1]Sheet1!$B$2:$B$299,MATCH(E946,[1]Sheet1!$A$2:$A$299,0))</f>
        <v>#N/A</v>
      </c>
    </row>
    <row r="947" spans="1:6">
      <c r="A947" t="s">
        <v>220</v>
      </c>
      <c r="B947">
        <v>20160818</v>
      </c>
      <c r="C947" t="s">
        <v>31</v>
      </c>
      <c r="D947">
        <v>1</v>
      </c>
      <c r="E947" s="25" t="s">
        <v>146</v>
      </c>
      <c r="F947" t="str">
        <f>INDEX([1]Sheet1!$B$2:$B$299,MATCH(E947,[1]Sheet1!$A$2:$A$299,0))</f>
        <v>Hieracium umbellatum</v>
      </c>
    </row>
    <row r="948" spans="1:6">
      <c r="A948" t="s">
        <v>220</v>
      </c>
      <c r="B948">
        <v>20160818</v>
      </c>
      <c r="C948" t="s">
        <v>31</v>
      </c>
      <c r="D948">
        <v>1</v>
      </c>
      <c r="E948" s="25" t="s">
        <v>318</v>
      </c>
      <c r="F948" t="str">
        <f>INDEX([1]Sheet1!$B$2:$B$299,MATCH(E948,[1]Sheet1!$A$2:$A$299,0))</f>
        <v>Cota tinctoria</v>
      </c>
    </row>
    <row r="949" spans="1:6">
      <c r="A949" t="s">
        <v>220</v>
      </c>
      <c r="B949">
        <v>20160818</v>
      </c>
      <c r="C949" t="s">
        <v>31</v>
      </c>
      <c r="D949">
        <v>1</v>
      </c>
      <c r="E949" s="25" t="s">
        <v>137</v>
      </c>
      <c r="F949" t="str">
        <f>INDEX([1]Sheet1!$B$2:$B$299,MATCH(E949,[1]Sheet1!$A$2:$A$299,0))</f>
        <v>Artemisia vulgaris</v>
      </c>
    </row>
    <row r="950" spans="1:6">
      <c r="A950" t="s">
        <v>220</v>
      </c>
      <c r="B950">
        <v>20160818</v>
      </c>
      <c r="C950" t="s">
        <v>31</v>
      </c>
      <c r="D950">
        <v>1</v>
      </c>
      <c r="E950" s="25" t="s">
        <v>142</v>
      </c>
      <c r="F950" t="str">
        <f>INDEX([1]Sheet1!$B$2:$B$299,MATCH(E950,[1]Sheet1!$A$2:$A$299,0))</f>
        <v>Linaria vulgaris</v>
      </c>
    </row>
    <row r="951" spans="1:6">
      <c r="A951" t="s">
        <v>220</v>
      </c>
      <c r="B951">
        <v>20160818</v>
      </c>
      <c r="C951" t="s">
        <v>31</v>
      </c>
      <c r="D951">
        <v>1</v>
      </c>
      <c r="E951" s="25" t="s">
        <v>315</v>
      </c>
      <c r="F951" t="str">
        <f>INDEX([1]Sheet1!$B$2:$B$299,MATCH(E951,[1]Sheet1!$A$2:$A$299,0))</f>
        <v>Plantago major subsp. major</v>
      </c>
    </row>
    <row r="952" spans="1:6">
      <c r="A952" t="s">
        <v>220</v>
      </c>
      <c r="B952">
        <v>20160818</v>
      </c>
      <c r="C952" t="s">
        <v>31</v>
      </c>
      <c r="D952">
        <v>1</v>
      </c>
      <c r="E952" s="25" t="s">
        <v>290</v>
      </c>
      <c r="F952" t="e">
        <f>INDEX([1]Sheet1!$B$2:$B$299,MATCH(E952,[1]Sheet1!$A$2:$A$299,0))</f>
        <v>#N/A</v>
      </c>
    </row>
    <row r="953" spans="1:6">
      <c r="A953" t="s">
        <v>220</v>
      </c>
      <c r="B953">
        <v>20160818</v>
      </c>
      <c r="C953" t="s">
        <v>31</v>
      </c>
      <c r="D953">
        <v>1</v>
      </c>
      <c r="E953" s="25" t="s">
        <v>290</v>
      </c>
      <c r="F953" t="e">
        <f>INDEX([1]Sheet1!$B$2:$B$299,MATCH(E953,[1]Sheet1!$A$2:$A$299,0))</f>
        <v>#N/A</v>
      </c>
    </row>
    <row r="954" spans="1:6">
      <c r="A954" t="s">
        <v>220</v>
      </c>
      <c r="B954">
        <v>20160818</v>
      </c>
      <c r="C954" t="s">
        <v>31</v>
      </c>
      <c r="D954">
        <v>1</v>
      </c>
      <c r="E954" s="25" t="s">
        <v>282</v>
      </c>
      <c r="F954" t="str">
        <f>INDEX([1]Sheet1!$B$2:$B$299,MATCH(E954,[1]Sheet1!$A$2:$A$299,0))</f>
        <v>Solidago canadensis</v>
      </c>
    </row>
    <row r="955" spans="1:6">
      <c r="A955" t="s">
        <v>220</v>
      </c>
      <c r="B955">
        <v>20160818</v>
      </c>
      <c r="C955" t="s">
        <v>31</v>
      </c>
      <c r="D955">
        <v>1</v>
      </c>
      <c r="E955" s="25" t="s">
        <v>105</v>
      </c>
      <c r="F955" t="str">
        <f>INDEX([1]Sheet1!$B$2:$B$299,MATCH(E955,[1]Sheet1!$A$2:$A$299,0))</f>
        <v>Vicia cracca</v>
      </c>
    </row>
    <row r="956" spans="1:6">
      <c r="A956" t="s">
        <v>220</v>
      </c>
      <c r="B956">
        <v>20160818</v>
      </c>
      <c r="C956" t="s">
        <v>31</v>
      </c>
      <c r="D956">
        <v>1</v>
      </c>
      <c r="E956" s="25" t="s">
        <v>164</v>
      </c>
      <c r="F956" t="str">
        <f>INDEX([1]Sheet1!$B$2:$B$299,MATCH(E956,[1]Sheet1!$A$2:$A$299,0))</f>
        <v>Taraxacum</v>
      </c>
    </row>
    <row r="957" spans="1:6">
      <c r="A957" t="s">
        <v>220</v>
      </c>
      <c r="B957">
        <v>20160818</v>
      </c>
      <c r="C957" t="s">
        <v>31</v>
      </c>
      <c r="D957">
        <v>1</v>
      </c>
      <c r="E957" s="25" t="s">
        <v>136</v>
      </c>
      <c r="F957" t="str">
        <f>INDEX([1]Sheet1!$B$2:$B$299,MATCH(E957,[1]Sheet1!$A$2:$A$299,0))</f>
        <v>Leucanthemum vulgare</v>
      </c>
    </row>
    <row r="958" spans="1:6">
      <c r="A958" t="s">
        <v>220</v>
      </c>
      <c r="B958">
        <v>20160818</v>
      </c>
      <c r="C958" t="s">
        <v>31</v>
      </c>
      <c r="D958">
        <v>1</v>
      </c>
      <c r="E958" s="25" t="s">
        <v>107</v>
      </c>
      <c r="F958" t="str">
        <f>INDEX([1]Sheet1!$B$2:$B$299,MATCH(E958,[1]Sheet1!$A$2:$A$299,0))</f>
        <v>Tanacetum vulgare</v>
      </c>
    </row>
    <row r="959" spans="1:6">
      <c r="A959" t="s">
        <v>220</v>
      </c>
      <c r="B959">
        <v>20160818</v>
      </c>
      <c r="C959" t="s">
        <v>31</v>
      </c>
      <c r="D959">
        <v>1</v>
      </c>
      <c r="E959" s="25" t="s">
        <v>140</v>
      </c>
      <c r="F959" t="str">
        <f>INDEX([1]Sheet1!$B$2:$B$299,MATCH(E959,[1]Sheet1!$A$2:$A$299,0))</f>
        <v>Trifolium pratense</v>
      </c>
    </row>
    <row r="960" spans="1:6">
      <c r="A960" t="s">
        <v>220</v>
      </c>
      <c r="B960">
        <v>20160818</v>
      </c>
      <c r="C960" t="s">
        <v>31</v>
      </c>
      <c r="D960">
        <v>1</v>
      </c>
      <c r="E960" s="25" t="s">
        <v>103</v>
      </c>
      <c r="F960" t="str">
        <f>INDEX([1]Sheet1!$B$2:$B$299,MATCH(E960,[1]Sheet1!$A$2:$A$299,0))</f>
        <v>Festuca rubra</v>
      </c>
    </row>
    <row r="961" spans="1:6">
      <c r="A961" t="s">
        <v>220</v>
      </c>
      <c r="B961">
        <v>20160818</v>
      </c>
      <c r="C961" t="s">
        <v>31</v>
      </c>
      <c r="D961">
        <v>1</v>
      </c>
      <c r="E961" s="25" t="s">
        <v>96</v>
      </c>
      <c r="F961" t="str">
        <f>INDEX([1]Sheet1!$B$2:$B$299,MATCH(E961,[1]Sheet1!$A$2:$A$299,0))</f>
        <v>Arabidopsis arenosa</v>
      </c>
    </row>
    <row r="962" spans="1:6">
      <c r="A962" t="s">
        <v>220</v>
      </c>
      <c r="B962">
        <v>20160818</v>
      </c>
      <c r="C962" t="s">
        <v>31</v>
      </c>
      <c r="D962">
        <v>1</v>
      </c>
      <c r="E962" s="25" t="s">
        <v>106</v>
      </c>
      <c r="F962" t="str">
        <f>INDEX([1]Sheet1!$B$2:$B$299,MATCH(E962,[1]Sheet1!$A$2:$A$299,0))</f>
        <v>Gallium mollugo</v>
      </c>
    </row>
    <row r="963" spans="1:6">
      <c r="A963" t="s">
        <v>220</v>
      </c>
      <c r="B963">
        <v>20160818</v>
      </c>
      <c r="C963" t="s">
        <v>31</v>
      </c>
      <c r="D963">
        <v>1</v>
      </c>
      <c r="E963" s="25" t="s">
        <v>319</v>
      </c>
      <c r="F963" t="str">
        <f>INDEX([1]Sheet1!$B$2:$B$299,MATCH(E963,[1]Sheet1!$A$2:$A$299,0))</f>
        <v>Phleum pratense</v>
      </c>
    </row>
    <row r="964" spans="1:6">
      <c r="A964" t="s">
        <v>220</v>
      </c>
      <c r="B964">
        <v>20160818</v>
      </c>
      <c r="C964" t="s">
        <v>31</v>
      </c>
      <c r="D964">
        <v>1</v>
      </c>
      <c r="E964" s="25" t="s">
        <v>320</v>
      </c>
      <c r="F964" t="str">
        <f>INDEX([1]Sheet1!$B$2:$B$299,MATCH(E964,[1]Sheet1!$A$2:$A$299,0))</f>
        <v>Daucus carota subsp. carota</v>
      </c>
    </row>
    <row r="965" spans="1:6">
      <c r="A965" t="s">
        <v>220</v>
      </c>
      <c r="B965">
        <v>20160818</v>
      </c>
      <c r="C965" t="s">
        <v>31</v>
      </c>
      <c r="D965">
        <v>1</v>
      </c>
      <c r="E965" s="25" t="s">
        <v>321</v>
      </c>
      <c r="F965" t="str">
        <f>INDEX([1]Sheet1!$B$2:$B$299,MATCH(E965,[1]Sheet1!$A$2:$A$299,0))</f>
        <v>Melilotus albus</v>
      </c>
    </row>
    <row r="966" spans="1:6">
      <c r="A966" t="s">
        <v>220</v>
      </c>
      <c r="B966">
        <v>20160818</v>
      </c>
      <c r="C966" t="s">
        <v>31</v>
      </c>
      <c r="D966">
        <v>1</v>
      </c>
      <c r="E966" s="25" t="s">
        <v>134</v>
      </c>
      <c r="F966" t="str">
        <f>INDEX([1]Sheet1!$B$2:$B$299,MATCH(E966,[1]Sheet1!$A$2:$A$299,0))</f>
        <v>Equisetum arvense</v>
      </c>
    </row>
    <row r="967" spans="1:6">
      <c r="A967" t="s">
        <v>220</v>
      </c>
      <c r="B967">
        <v>20160818</v>
      </c>
      <c r="C967" t="s">
        <v>31</v>
      </c>
      <c r="D967">
        <v>1</v>
      </c>
      <c r="E967" s="25" t="s">
        <v>118</v>
      </c>
      <c r="F967" t="str">
        <f>INDEX([1]Sheet1!$B$2:$B$299,MATCH(E967,[1]Sheet1!$A$2:$A$299,0))</f>
        <v>Knautia arvensis</v>
      </c>
    </row>
    <row r="968" spans="1:6">
      <c r="A968" t="s">
        <v>220</v>
      </c>
      <c r="B968">
        <v>20160818</v>
      </c>
      <c r="C968" t="s">
        <v>31</v>
      </c>
      <c r="D968">
        <v>1</v>
      </c>
      <c r="E968" s="25" t="s">
        <v>133</v>
      </c>
      <c r="F968" t="str">
        <f>INDEX([1]Sheet1!$B$2:$B$299,MATCH(E968,[1]Sheet1!$A$2:$A$299,0))</f>
        <v>Campanula patula</v>
      </c>
    </row>
    <row r="969" spans="1:6">
      <c r="A969" t="s">
        <v>220</v>
      </c>
      <c r="B969">
        <v>20160818</v>
      </c>
      <c r="C969" t="s">
        <v>31</v>
      </c>
      <c r="D969">
        <v>2</v>
      </c>
      <c r="E969" s="25" t="s">
        <v>322</v>
      </c>
      <c r="F969" t="e">
        <f>INDEX([1]Sheet1!$B$2:$B$299,MATCH(E969,[1]Sheet1!$A$2:$A$299,0))</f>
        <v>#N/A</v>
      </c>
    </row>
    <row r="970" spans="1:6">
      <c r="A970" t="s">
        <v>220</v>
      </c>
      <c r="B970">
        <v>20160818</v>
      </c>
      <c r="C970" t="s">
        <v>31</v>
      </c>
      <c r="D970">
        <v>2</v>
      </c>
      <c r="E970" s="25" t="s">
        <v>317</v>
      </c>
      <c r="F970" t="e">
        <f>INDEX([1]Sheet1!$B$2:$B$299,MATCH(E970,[1]Sheet1!$A$2:$A$299,0))</f>
        <v>#N/A</v>
      </c>
    </row>
    <row r="971" spans="1:6">
      <c r="A971" t="s">
        <v>220</v>
      </c>
      <c r="B971">
        <v>20160818</v>
      </c>
      <c r="C971" t="s">
        <v>31</v>
      </c>
      <c r="D971">
        <v>2</v>
      </c>
      <c r="E971" s="25" t="s">
        <v>318</v>
      </c>
      <c r="F971" t="str">
        <f>INDEX([1]Sheet1!$B$2:$B$299,MATCH(E971,[1]Sheet1!$A$2:$A$299,0))</f>
        <v>Cota tinctoria</v>
      </c>
    </row>
    <row r="972" spans="1:6">
      <c r="A972" t="s">
        <v>220</v>
      </c>
      <c r="B972">
        <v>20160818</v>
      </c>
      <c r="C972" t="s">
        <v>31</v>
      </c>
      <c r="D972">
        <v>2</v>
      </c>
      <c r="E972" s="25" t="s">
        <v>298</v>
      </c>
      <c r="F972" t="e">
        <f>INDEX([1]Sheet1!$B$2:$B$299,MATCH(E972,[1]Sheet1!$A$2:$A$299,0))</f>
        <v>#N/A</v>
      </c>
    </row>
    <row r="973" spans="1:6">
      <c r="A973" t="s">
        <v>220</v>
      </c>
      <c r="B973">
        <v>20160818</v>
      </c>
      <c r="C973" t="s">
        <v>31</v>
      </c>
      <c r="D973">
        <v>2</v>
      </c>
      <c r="E973" s="25" t="s">
        <v>137</v>
      </c>
      <c r="F973" t="str">
        <f>INDEX([1]Sheet1!$B$2:$B$299,MATCH(E973,[1]Sheet1!$A$2:$A$299,0))</f>
        <v>Artemisia vulgaris</v>
      </c>
    </row>
    <row r="974" spans="1:6">
      <c r="A974" t="s">
        <v>220</v>
      </c>
      <c r="B974">
        <v>20160818</v>
      </c>
      <c r="C974" t="s">
        <v>31</v>
      </c>
      <c r="D974">
        <v>2</v>
      </c>
      <c r="E974" s="25" t="s">
        <v>282</v>
      </c>
      <c r="F974" t="str">
        <f>INDEX([1]Sheet1!$B$2:$B$299,MATCH(E974,[1]Sheet1!$A$2:$A$299,0))</f>
        <v>Solidago canadensis</v>
      </c>
    </row>
    <row r="975" spans="1:6">
      <c r="A975" t="s">
        <v>220</v>
      </c>
      <c r="B975">
        <v>20160818</v>
      </c>
      <c r="C975" t="s">
        <v>31</v>
      </c>
      <c r="D975">
        <v>2</v>
      </c>
      <c r="E975" s="25" t="s">
        <v>105</v>
      </c>
      <c r="F975" t="str">
        <f>INDEX([1]Sheet1!$B$2:$B$299,MATCH(E975,[1]Sheet1!$A$2:$A$299,0))</f>
        <v>Vicia cracca</v>
      </c>
    </row>
    <row r="976" spans="1:6">
      <c r="A976" t="s">
        <v>220</v>
      </c>
      <c r="B976">
        <v>20160818</v>
      </c>
      <c r="C976" t="s">
        <v>31</v>
      </c>
      <c r="D976">
        <v>2</v>
      </c>
      <c r="E976" s="25" t="s">
        <v>136</v>
      </c>
      <c r="F976" t="str">
        <f>INDEX([1]Sheet1!$B$2:$B$299,MATCH(E976,[1]Sheet1!$A$2:$A$299,0))</f>
        <v>Leucanthemum vulgare</v>
      </c>
    </row>
    <row r="977" spans="1:6">
      <c r="A977" t="s">
        <v>220</v>
      </c>
      <c r="B977">
        <v>20160818</v>
      </c>
      <c r="C977" t="s">
        <v>31</v>
      </c>
      <c r="D977">
        <v>2</v>
      </c>
      <c r="E977" s="25" t="s">
        <v>107</v>
      </c>
      <c r="F977" t="str">
        <f>INDEX([1]Sheet1!$B$2:$B$299,MATCH(E977,[1]Sheet1!$A$2:$A$299,0))</f>
        <v>Tanacetum vulgare</v>
      </c>
    </row>
    <row r="978" spans="1:6">
      <c r="A978" t="s">
        <v>220</v>
      </c>
      <c r="B978">
        <v>20160818</v>
      </c>
      <c r="C978" t="s">
        <v>31</v>
      </c>
      <c r="D978">
        <v>2</v>
      </c>
      <c r="E978" s="25" t="s">
        <v>140</v>
      </c>
      <c r="F978" t="str">
        <f>INDEX([1]Sheet1!$B$2:$B$299,MATCH(E978,[1]Sheet1!$A$2:$A$299,0))</f>
        <v>Trifolium pratense</v>
      </c>
    </row>
    <row r="979" spans="1:6">
      <c r="A979" t="s">
        <v>220</v>
      </c>
      <c r="B979">
        <v>20160818</v>
      </c>
      <c r="C979" t="s">
        <v>31</v>
      </c>
      <c r="D979">
        <v>2</v>
      </c>
      <c r="E979" s="25" t="s">
        <v>135</v>
      </c>
      <c r="F979" t="str">
        <f>INDEX([1]Sheet1!$B$2:$B$299,MATCH(E979,[1]Sheet1!$A$2:$A$299,0))</f>
        <v>Achillea millefolium</v>
      </c>
    </row>
    <row r="980" spans="1:6">
      <c r="A980" t="s">
        <v>220</v>
      </c>
      <c r="B980">
        <v>20160818</v>
      </c>
      <c r="C980" t="s">
        <v>31</v>
      </c>
      <c r="D980">
        <v>2</v>
      </c>
      <c r="E980" s="25" t="s">
        <v>319</v>
      </c>
      <c r="F980" t="str">
        <f>INDEX([1]Sheet1!$B$2:$B$299,MATCH(E980,[1]Sheet1!$A$2:$A$299,0))</f>
        <v>Phleum pratense</v>
      </c>
    </row>
    <row r="981" spans="1:6">
      <c r="A981" t="s">
        <v>220</v>
      </c>
      <c r="B981">
        <v>20160818</v>
      </c>
      <c r="C981" t="s">
        <v>31</v>
      </c>
      <c r="D981">
        <v>2</v>
      </c>
      <c r="E981" s="25" t="s">
        <v>294</v>
      </c>
      <c r="F981" t="str">
        <f>INDEX([1]Sheet1!$B$2:$B$299,MATCH(E981,[1]Sheet1!$A$2:$A$299,0))</f>
        <v>Potentilla argentea var. argentea</v>
      </c>
    </row>
    <row r="982" spans="1:6">
      <c r="A982" t="s">
        <v>220</v>
      </c>
      <c r="B982">
        <v>20160818</v>
      </c>
      <c r="C982" t="s">
        <v>31</v>
      </c>
      <c r="D982">
        <v>2</v>
      </c>
      <c r="E982" s="25" t="s">
        <v>320</v>
      </c>
      <c r="F982" t="str">
        <f>INDEX([1]Sheet1!$B$2:$B$299,MATCH(E982,[1]Sheet1!$A$2:$A$299,0))</f>
        <v>Daucus carota subsp. carota</v>
      </c>
    </row>
    <row r="983" spans="1:6">
      <c r="A983" t="s">
        <v>220</v>
      </c>
      <c r="B983">
        <v>20160818</v>
      </c>
      <c r="C983" t="s">
        <v>31</v>
      </c>
      <c r="D983">
        <v>2</v>
      </c>
      <c r="E983" s="25" t="s">
        <v>134</v>
      </c>
      <c r="F983" t="str">
        <f>INDEX([1]Sheet1!$B$2:$B$299,MATCH(E983,[1]Sheet1!$A$2:$A$299,0))</f>
        <v>Equisetum arvense</v>
      </c>
    </row>
    <row r="984" spans="1:6">
      <c r="A984" t="s">
        <v>220</v>
      </c>
      <c r="B984">
        <v>20160818</v>
      </c>
      <c r="C984" t="s">
        <v>31</v>
      </c>
      <c r="D984">
        <v>2</v>
      </c>
      <c r="E984" s="25" t="s">
        <v>118</v>
      </c>
      <c r="F984" t="str">
        <f>INDEX([1]Sheet1!$B$2:$B$299,MATCH(E984,[1]Sheet1!$A$2:$A$299,0))</f>
        <v>Knautia arvensis</v>
      </c>
    </row>
    <row r="985" spans="1:6">
      <c r="A985" t="s">
        <v>220</v>
      </c>
      <c r="B985">
        <v>20160818</v>
      </c>
      <c r="C985" t="s">
        <v>31</v>
      </c>
      <c r="D985">
        <v>3</v>
      </c>
      <c r="E985" s="25" t="s">
        <v>295</v>
      </c>
      <c r="F985" t="str">
        <f>INDEX([1]Sheet1!$B$2:$B$299,MATCH(E985,[1]Sheet1!$A$2:$A$299,0))</f>
        <v>Poa compressa</v>
      </c>
    </row>
    <row r="986" spans="1:6">
      <c r="A986" t="s">
        <v>220</v>
      </c>
      <c r="B986">
        <v>20160818</v>
      </c>
      <c r="C986" t="s">
        <v>31</v>
      </c>
      <c r="D986">
        <v>3</v>
      </c>
      <c r="E986" s="25" t="s">
        <v>317</v>
      </c>
      <c r="F986" t="e">
        <f>INDEX([1]Sheet1!$B$2:$B$299,MATCH(E986,[1]Sheet1!$A$2:$A$299,0))</f>
        <v>#N/A</v>
      </c>
    </row>
    <row r="987" spans="1:6">
      <c r="A987" t="s">
        <v>220</v>
      </c>
      <c r="B987">
        <v>20160818</v>
      </c>
      <c r="C987" t="s">
        <v>31</v>
      </c>
      <c r="D987">
        <v>3</v>
      </c>
      <c r="E987" s="25" t="s">
        <v>146</v>
      </c>
      <c r="F987" t="str">
        <f>INDEX([1]Sheet1!$B$2:$B$299,MATCH(E987,[1]Sheet1!$A$2:$A$299,0))</f>
        <v>Hieracium umbellatum</v>
      </c>
    </row>
    <row r="988" spans="1:6">
      <c r="A988" t="s">
        <v>220</v>
      </c>
      <c r="B988">
        <v>20160818</v>
      </c>
      <c r="C988" t="s">
        <v>31</v>
      </c>
      <c r="D988">
        <v>3</v>
      </c>
      <c r="E988" s="25" t="s">
        <v>323</v>
      </c>
      <c r="F988" t="str">
        <f>INDEX([1]Sheet1!$B$2:$B$299,MATCH(E988,[1]Sheet1!$A$2:$A$299,0))</f>
        <v>Bromopsis inermis</v>
      </c>
    </row>
    <row r="989" spans="1:6">
      <c r="A989" t="s">
        <v>220</v>
      </c>
      <c r="B989">
        <v>20160818</v>
      </c>
      <c r="C989" t="s">
        <v>31</v>
      </c>
      <c r="D989">
        <v>3</v>
      </c>
      <c r="E989" s="25" t="s">
        <v>318</v>
      </c>
      <c r="F989" t="str">
        <f>INDEX([1]Sheet1!$B$2:$B$299,MATCH(E989,[1]Sheet1!$A$2:$A$299,0))</f>
        <v>Cota tinctoria</v>
      </c>
    </row>
    <row r="990" spans="1:6">
      <c r="A990" t="s">
        <v>220</v>
      </c>
      <c r="B990">
        <v>20160818</v>
      </c>
      <c r="C990" t="s">
        <v>31</v>
      </c>
      <c r="D990">
        <v>3</v>
      </c>
      <c r="E990" s="25" t="s">
        <v>116</v>
      </c>
      <c r="F990" t="str">
        <f>INDEX([1]Sheet1!$B$2:$B$299,MATCH(E990,[1]Sheet1!$A$2:$A$299,0))</f>
        <v>Anthyllis vulneraria</v>
      </c>
    </row>
    <row r="991" spans="1:6">
      <c r="A991" t="s">
        <v>220</v>
      </c>
      <c r="B991">
        <v>20160818</v>
      </c>
      <c r="C991" t="s">
        <v>31</v>
      </c>
      <c r="D991">
        <v>3</v>
      </c>
      <c r="E991" s="25" t="s">
        <v>298</v>
      </c>
      <c r="F991" t="e">
        <f>INDEX([1]Sheet1!$B$2:$B$299,MATCH(E991,[1]Sheet1!$A$2:$A$299,0))</f>
        <v>#N/A</v>
      </c>
    </row>
    <row r="992" spans="1:6">
      <c r="A992" t="s">
        <v>220</v>
      </c>
      <c r="B992">
        <v>20160818</v>
      </c>
      <c r="C992" t="s">
        <v>31</v>
      </c>
      <c r="D992">
        <v>3</v>
      </c>
      <c r="E992" s="25" t="s">
        <v>137</v>
      </c>
      <c r="F992" t="str">
        <f>INDEX([1]Sheet1!$B$2:$B$299,MATCH(E992,[1]Sheet1!$A$2:$A$299,0))</f>
        <v>Artemisia vulgaris</v>
      </c>
    </row>
    <row r="993" spans="1:7">
      <c r="A993" t="s">
        <v>220</v>
      </c>
      <c r="B993">
        <v>20160818</v>
      </c>
      <c r="C993" t="s">
        <v>31</v>
      </c>
      <c r="D993">
        <v>3</v>
      </c>
      <c r="E993" s="25" t="s">
        <v>285</v>
      </c>
      <c r="F993" t="str">
        <f>INDEX([1]Sheet1!$B$2:$B$299,MATCH(E993,[1]Sheet1!$A$2:$A$299,0))</f>
        <v>Dactylis glomerata</v>
      </c>
    </row>
    <row r="994" spans="1:7">
      <c r="A994" t="s">
        <v>220</v>
      </c>
      <c r="B994">
        <v>20160818</v>
      </c>
      <c r="C994" t="s">
        <v>31</v>
      </c>
      <c r="D994">
        <v>3</v>
      </c>
      <c r="E994" s="25" t="s">
        <v>282</v>
      </c>
      <c r="F994" t="str">
        <f>INDEX([1]Sheet1!$B$2:$B$299,MATCH(E994,[1]Sheet1!$A$2:$A$299,0))</f>
        <v>Solidago canadensis</v>
      </c>
    </row>
    <row r="995" spans="1:7">
      <c r="A995" t="s">
        <v>220</v>
      </c>
      <c r="B995">
        <v>20160818</v>
      </c>
      <c r="C995" t="s">
        <v>31</v>
      </c>
      <c r="D995">
        <v>3</v>
      </c>
      <c r="E995" s="25" t="s">
        <v>105</v>
      </c>
      <c r="F995" t="str">
        <f>INDEX([1]Sheet1!$B$2:$B$299,MATCH(E995,[1]Sheet1!$A$2:$A$299,0))</f>
        <v>Vicia cracca</v>
      </c>
    </row>
    <row r="996" spans="1:7">
      <c r="A996" t="s">
        <v>220</v>
      </c>
      <c r="B996">
        <v>20160818</v>
      </c>
      <c r="C996" t="s">
        <v>31</v>
      </c>
      <c r="D996">
        <v>3</v>
      </c>
      <c r="E996" s="25" t="s">
        <v>283</v>
      </c>
      <c r="F996" t="str">
        <f>INDEX([1]Sheet1!$B$2:$B$299,MATCH(E996,[1]Sheet1!$A$2:$A$299,0))</f>
        <v>Elytrigia repens</v>
      </c>
    </row>
    <row r="997" spans="1:7">
      <c r="A997" t="s">
        <v>220</v>
      </c>
      <c r="B997">
        <v>20160818</v>
      </c>
      <c r="C997" t="s">
        <v>31</v>
      </c>
      <c r="D997">
        <v>3</v>
      </c>
      <c r="E997" s="25" t="s">
        <v>162</v>
      </c>
      <c r="F997" t="str">
        <f>INDEX([1]Sheet1!$B$2:$B$299,MATCH(E997,[1]Sheet1!$A$2:$A$299,0))</f>
        <v>Campanula rotundifolia</v>
      </c>
    </row>
    <row r="998" spans="1:7">
      <c r="A998" t="s">
        <v>220</v>
      </c>
      <c r="B998">
        <v>20160818</v>
      </c>
      <c r="C998" t="s">
        <v>31</v>
      </c>
      <c r="D998">
        <v>3</v>
      </c>
      <c r="E998" s="25" t="s">
        <v>320</v>
      </c>
      <c r="F998" t="str">
        <f>INDEX([1]Sheet1!$B$2:$B$299,MATCH(E998,[1]Sheet1!$A$2:$A$299,0))</f>
        <v>Daucus carota subsp. carota</v>
      </c>
    </row>
    <row r="999" spans="1:7">
      <c r="A999" t="s">
        <v>220</v>
      </c>
      <c r="B999">
        <v>20160818</v>
      </c>
      <c r="C999" t="s">
        <v>31</v>
      </c>
      <c r="D999">
        <v>3</v>
      </c>
      <c r="E999" s="25" t="s">
        <v>324</v>
      </c>
      <c r="F999" t="str">
        <f>INDEX([1]Sheet1!$B$2:$B$299,MATCH(E999,[1]Sheet1!$A$2:$A$299,0))</f>
        <v>Pastinaca sativa</v>
      </c>
    </row>
    <row r="1000" spans="1:7">
      <c r="A1000" t="s">
        <v>220</v>
      </c>
      <c r="B1000">
        <v>20160818</v>
      </c>
      <c r="C1000" t="s">
        <v>31</v>
      </c>
      <c r="D1000">
        <v>3</v>
      </c>
      <c r="E1000" s="25" t="s">
        <v>302</v>
      </c>
      <c r="F1000" t="e">
        <f>INDEX([1]Sheet1!$B$2:$B$299,MATCH(E1000,[1]Sheet1!$A$2:$A$299,0))</f>
        <v>#N/A</v>
      </c>
      <c r="G1000" t="s">
        <v>325</v>
      </c>
    </row>
    <row r="1001" spans="1:7">
      <c r="A1001" t="s">
        <v>220</v>
      </c>
      <c r="B1001">
        <v>20160818</v>
      </c>
      <c r="C1001" t="s">
        <v>31</v>
      </c>
      <c r="D1001">
        <v>3</v>
      </c>
      <c r="E1001" s="25" t="s">
        <v>136</v>
      </c>
      <c r="F1001" t="str">
        <f>INDEX([1]Sheet1!$B$2:$B$299,MATCH(E1001,[1]Sheet1!$A$2:$A$299,0))</f>
        <v>Leucanthemum vulgare</v>
      </c>
    </row>
    <row r="1002" spans="1:7">
      <c r="A1002" t="s">
        <v>220</v>
      </c>
      <c r="B1002">
        <v>20160818</v>
      </c>
      <c r="C1002" t="s">
        <v>31</v>
      </c>
      <c r="D1002">
        <v>3</v>
      </c>
      <c r="E1002" s="25" t="s">
        <v>140</v>
      </c>
      <c r="F1002" t="str">
        <f>INDEX([1]Sheet1!$B$2:$B$299,MATCH(E1002,[1]Sheet1!$A$2:$A$299,0))</f>
        <v>Trifolium pratense</v>
      </c>
    </row>
    <row r="1003" spans="1:7">
      <c r="A1003" t="s">
        <v>220</v>
      </c>
      <c r="B1003">
        <v>20160818</v>
      </c>
      <c r="C1003" t="s">
        <v>31</v>
      </c>
      <c r="D1003">
        <v>3</v>
      </c>
      <c r="E1003" s="25" t="s">
        <v>103</v>
      </c>
      <c r="F1003" t="str">
        <f>INDEX([1]Sheet1!$B$2:$B$299,MATCH(E1003,[1]Sheet1!$A$2:$A$299,0))</f>
        <v>Festuca rubra</v>
      </c>
    </row>
    <row r="1004" spans="1:7">
      <c r="A1004" t="s">
        <v>220</v>
      </c>
      <c r="B1004">
        <v>20160818</v>
      </c>
      <c r="C1004" t="s">
        <v>31</v>
      </c>
      <c r="D1004">
        <v>3</v>
      </c>
      <c r="E1004" s="25" t="s">
        <v>135</v>
      </c>
      <c r="F1004" t="str">
        <f>INDEX([1]Sheet1!$B$2:$B$299,MATCH(E1004,[1]Sheet1!$A$2:$A$299,0))</f>
        <v>Achillea millefolium</v>
      </c>
    </row>
    <row r="1005" spans="1:7">
      <c r="A1005" t="s">
        <v>220</v>
      </c>
      <c r="B1005">
        <v>20160818</v>
      </c>
      <c r="C1005" t="s">
        <v>31</v>
      </c>
      <c r="D1005">
        <v>3</v>
      </c>
      <c r="E1005" s="25" t="s">
        <v>106</v>
      </c>
      <c r="F1005" t="str">
        <f>INDEX([1]Sheet1!$B$2:$B$299,MATCH(E1005,[1]Sheet1!$A$2:$A$299,0))</f>
        <v>Gallium mollugo</v>
      </c>
    </row>
    <row r="1006" spans="1:7">
      <c r="A1006" t="s">
        <v>220</v>
      </c>
      <c r="B1006">
        <v>20160818</v>
      </c>
      <c r="C1006" t="s">
        <v>31</v>
      </c>
      <c r="D1006">
        <v>3</v>
      </c>
      <c r="E1006" s="25" t="s">
        <v>319</v>
      </c>
      <c r="F1006" t="str">
        <f>INDEX([1]Sheet1!$B$2:$B$299,MATCH(E1006,[1]Sheet1!$A$2:$A$299,0))</f>
        <v>Phleum pratense</v>
      </c>
    </row>
    <row r="1007" spans="1:7">
      <c r="A1007" t="s">
        <v>220</v>
      </c>
      <c r="B1007">
        <v>20160818</v>
      </c>
      <c r="C1007" t="s">
        <v>31</v>
      </c>
      <c r="D1007">
        <v>3</v>
      </c>
      <c r="E1007" s="25" t="s">
        <v>294</v>
      </c>
      <c r="F1007" t="str">
        <f>INDEX([1]Sheet1!$B$2:$B$299,MATCH(E1007,[1]Sheet1!$A$2:$A$299,0))</f>
        <v>Potentilla argentea var. argentea</v>
      </c>
    </row>
    <row r="1008" spans="1:7">
      <c r="A1008" t="s">
        <v>220</v>
      </c>
      <c r="B1008">
        <v>20160818</v>
      </c>
      <c r="C1008" t="s">
        <v>31</v>
      </c>
      <c r="D1008">
        <v>3</v>
      </c>
      <c r="E1008" s="25" t="s">
        <v>321</v>
      </c>
      <c r="F1008" t="str">
        <f>INDEX([1]Sheet1!$B$2:$B$299,MATCH(E1008,[1]Sheet1!$A$2:$A$299,0))</f>
        <v>Melilotus albus</v>
      </c>
    </row>
    <row r="1009" spans="1:6">
      <c r="A1009" t="s">
        <v>220</v>
      </c>
      <c r="B1009">
        <v>20160818</v>
      </c>
      <c r="C1009" t="s">
        <v>31</v>
      </c>
      <c r="D1009">
        <v>3</v>
      </c>
      <c r="E1009" s="25" t="s">
        <v>118</v>
      </c>
      <c r="F1009" t="str">
        <f>INDEX([1]Sheet1!$B$2:$B$299,MATCH(E1009,[1]Sheet1!$A$2:$A$299,0))</f>
        <v>Knautia arvensis</v>
      </c>
    </row>
    <row r="1010" spans="1:6">
      <c r="A1010" t="s">
        <v>220</v>
      </c>
      <c r="B1010">
        <v>20160818</v>
      </c>
      <c r="C1010" t="s">
        <v>31</v>
      </c>
      <c r="D1010">
        <v>4</v>
      </c>
      <c r="E1010" s="25" t="s">
        <v>317</v>
      </c>
      <c r="F1010" t="e">
        <f>INDEX([1]Sheet1!$B$2:$B$299,MATCH(E1010,[1]Sheet1!$A$2:$A$299,0))</f>
        <v>#N/A</v>
      </c>
    </row>
    <row r="1011" spans="1:6">
      <c r="A1011" t="s">
        <v>220</v>
      </c>
      <c r="B1011">
        <v>20160818</v>
      </c>
      <c r="C1011" t="s">
        <v>31</v>
      </c>
      <c r="D1011">
        <v>4</v>
      </c>
      <c r="E1011" s="25" t="s">
        <v>318</v>
      </c>
      <c r="F1011" t="str">
        <f>INDEX([1]Sheet1!$B$2:$B$299,MATCH(E1011,[1]Sheet1!$A$2:$A$299,0))</f>
        <v>Cota tinctoria</v>
      </c>
    </row>
    <row r="1012" spans="1:6">
      <c r="A1012" t="s">
        <v>220</v>
      </c>
      <c r="B1012">
        <v>20160818</v>
      </c>
      <c r="C1012" t="s">
        <v>31</v>
      </c>
      <c r="D1012">
        <v>4</v>
      </c>
      <c r="E1012" s="25" t="s">
        <v>116</v>
      </c>
      <c r="F1012" t="str">
        <f>INDEX([1]Sheet1!$B$2:$B$299,MATCH(E1012,[1]Sheet1!$A$2:$A$299,0))</f>
        <v>Anthyllis vulneraria</v>
      </c>
    </row>
    <row r="1013" spans="1:6">
      <c r="A1013" t="s">
        <v>220</v>
      </c>
      <c r="B1013">
        <v>20160818</v>
      </c>
      <c r="C1013" t="s">
        <v>31</v>
      </c>
      <c r="D1013">
        <v>4</v>
      </c>
      <c r="E1013" s="25" t="s">
        <v>137</v>
      </c>
      <c r="F1013" t="str">
        <f>INDEX([1]Sheet1!$B$2:$B$299,MATCH(E1013,[1]Sheet1!$A$2:$A$299,0))</f>
        <v>Artemisia vulgaris</v>
      </c>
    </row>
    <row r="1014" spans="1:6">
      <c r="A1014" t="s">
        <v>220</v>
      </c>
      <c r="B1014">
        <v>20160818</v>
      </c>
      <c r="C1014" t="s">
        <v>31</v>
      </c>
      <c r="D1014">
        <v>4</v>
      </c>
      <c r="E1014" s="25" t="s">
        <v>142</v>
      </c>
      <c r="F1014" t="str">
        <f>INDEX([1]Sheet1!$B$2:$B$299,MATCH(E1014,[1]Sheet1!$A$2:$A$299,0))</f>
        <v>Linaria vulgaris</v>
      </c>
    </row>
    <row r="1015" spans="1:6">
      <c r="A1015" t="s">
        <v>220</v>
      </c>
      <c r="B1015">
        <v>20160818</v>
      </c>
      <c r="C1015" t="s">
        <v>31</v>
      </c>
      <c r="D1015">
        <v>4</v>
      </c>
      <c r="E1015" s="25" t="s">
        <v>282</v>
      </c>
      <c r="F1015" t="str">
        <f>INDEX([1]Sheet1!$B$2:$B$299,MATCH(E1015,[1]Sheet1!$A$2:$A$299,0))</f>
        <v>Solidago canadensis</v>
      </c>
    </row>
    <row r="1016" spans="1:6">
      <c r="A1016" t="s">
        <v>220</v>
      </c>
      <c r="B1016">
        <v>20160818</v>
      </c>
      <c r="C1016" t="s">
        <v>31</v>
      </c>
      <c r="D1016">
        <v>4</v>
      </c>
      <c r="E1016" s="25" t="s">
        <v>283</v>
      </c>
      <c r="F1016" t="str">
        <f>INDEX([1]Sheet1!$B$2:$B$299,MATCH(E1016,[1]Sheet1!$A$2:$A$299,0))</f>
        <v>Elytrigia repens</v>
      </c>
    </row>
    <row r="1017" spans="1:6">
      <c r="A1017" t="s">
        <v>220</v>
      </c>
      <c r="B1017">
        <v>20160818</v>
      </c>
      <c r="C1017" t="s">
        <v>31</v>
      </c>
      <c r="D1017">
        <v>4</v>
      </c>
      <c r="E1017" s="25" t="s">
        <v>136</v>
      </c>
      <c r="F1017" t="str">
        <f>INDEX([1]Sheet1!$B$2:$B$299,MATCH(E1017,[1]Sheet1!$A$2:$A$299,0))</f>
        <v>Leucanthemum vulgare</v>
      </c>
    </row>
    <row r="1018" spans="1:6">
      <c r="A1018" t="s">
        <v>220</v>
      </c>
      <c r="B1018">
        <v>20160818</v>
      </c>
      <c r="C1018" t="s">
        <v>31</v>
      </c>
      <c r="D1018">
        <v>4</v>
      </c>
      <c r="E1018" s="25" t="s">
        <v>140</v>
      </c>
      <c r="F1018" t="str">
        <f>INDEX([1]Sheet1!$B$2:$B$299,MATCH(E1018,[1]Sheet1!$A$2:$A$299,0))</f>
        <v>Trifolium pratense</v>
      </c>
    </row>
    <row r="1019" spans="1:6">
      <c r="A1019" t="s">
        <v>220</v>
      </c>
      <c r="B1019">
        <v>20160818</v>
      </c>
      <c r="C1019" t="s">
        <v>31</v>
      </c>
      <c r="D1019">
        <v>4</v>
      </c>
      <c r="E1019" s="25" t="s">
        <v>103</v>
      </c>
      <c r="F1019" t="str">
        <f>INDEX([1]Sheet1!$B$2:$B$299,MATCH(E1019,[1]Sheet1!$A$2:$A$299,0))</f>
        <v>Festuca rubra</v>
      </c>
    </row>
    <row r="1020" spans="1:6">
      <c r="A1020" t="s">
        <v>220</v>
      </c>
      <c r="B1020">
        <v>20160818</v>
      </c>
      <c r="C1020" t="s">
        <v>31</v>
      </c>
      <c r="D1020">
        <v>4</v>
      </c>
      <c r="E1020" s="25" t="s">
        <v>294</v>
      </c>
      <c r="F1020" t="str">
        <f>INDEX([1]Sheet1!$B$2:$B$299,MATCH(E1020,[1]Sheet1!$A$2:$A$299,0))</f>
        <v>Potentilla argentea var. argentea</v>
      </c>
    </row>
    <row r="1021" spans="1:6">
      <c r="A1021" t="s">
        <v>220</v>
      </c>
      <c r="B1021">
        <v>20160818</v>
      </c>
      <c r="C1021" t="s">
        <v>31</v>
      </c>
      <c r="D1021">
        <v>4</v>
      </c>
      <c r="E1021" s="25" t="s">
        <v>321</v>
      </c>
      <c r="F1021" t="str">
        <f>INDEX([1]Sheet1!$B$2:$B$299,MATCH(E1021,[1]Sheet1!$A$2:$A$299,0))</f>
        <v>Melilotus albus</v>
      </c>
    </row>
    <row r="1022" spans="1:6">
      <c r="A1022" t="s">
        <v>220</v>
      </c>
      <c r="B1022">
        <v>20160818</v>
      </c>
      <c r="C1022" t="s">
        <v>31</v>
      </c>
      <c r="D1022">
        <v>4</v>
      </c>
      <c r="E1022" s="25" t="s">
        <v>118</v>
      </c>
      <c r="F1022" t="str">
        <f>INDEX([1]Sheet1!$B$2:$B$299,MATCH(E1022,[1]Sheet1!$A$2:$A$299,0))</f>
        <v>Knautia arvensis</v>
      </c>
    </row>
    <row r="1023" spans="1:6">
      <c r="A1023" t="s">
        <v>220</v>
      </c>
      <c r="B1023">
        <v>20160818</v>
      </c>
      <c r="C1023" t="s">
        <v>31</v>
      </c>
      <c r="D1023">
        <v>5</v>
      </c>
      <c r="E1023" s="25" t="s">
        <v>326</v>
      </c>
      <c r="F1023" t="str">
        <f>INDEX([1]Sheet1!$B$2:$B$299,MATCH(E1023,[1]Sheet1!$A$2:$A$299,0))</f>
        <v>Pimpinella saxifraga</v>
      </c>
    </row>
    <row r="1024" spans="1:6">
      <c r="A1024" t="s">
        <v>220</v>
      </c>
      <c r="B1024">
        <v>20160818</v>
      </c>
      <c r="C1024" t="s">
        <v>31</v>
      </c>
      <c r="D1024">
        <v>5</v>
      </c>
      <c r="E1024" s="25" t="s">
        <v>146</v>
      </c>
      <c r="F1024" t="str">
        <f>INDEX([1]Sheet1!$B$2:$B$299,MATCH(E1024,[1]Sheet1!$A$2:$A$299,0))</f>
        <v>Hieracium umbellatum</v>
      </c>
    </row>
    <row r="1025" spans="1:6">
      <c r="A1025" t="s">
        <v>220</v>
      </c>
      <c r="B1025">
        <v>20160818</v>
      </c>
      <c r="C1025" t="s">
        <v>31</v>
      </c>
      <c r="D1025">
        <v>5</v>
      </c>
      <c r="E1025" s="25" t="s">
        <v>318</v>
      </c>
      <c r="F1025" t="str">
        <f>INDEX([1]Sheet1!$B$2:$B$299,MATCH(E1025,[1]Sheet1!$A$2:$A$299,0))</f>
        <v>Cota tinctoria</v>
      </c>
    </row>
    <row r="1026" spans="1:6">
      <c r="A1026" t="s">
        <v>220</v>
      </c>
      <c r="B1026">
        <v>20160818</v>
      </c>
      <c r="C1026" t="s">
        <v>31</v>
      </c>
      <c r="D1026">
        <v>5</v>
      </c>
      <c r="E1026" s="25" t="s">
        <v>116</v>
      </c>
      <c r="F1026" t="str">
        <f>INDEX([1]Sheet1!$B$2:$B$299,MATCH(E1026,[1]Sheet1!$A$2:$A$299,0))</f>
        <v>Anthyllis vulneraria</v>
      </c>
    </row>
    <row r="1027" spans="1:6">
      <c r="A1027" t="s">
        <v>220</v>
      </c>
      <c r="B1027">
        <v>20160818</v>
      </c>
      <c r="C1027" t="s">
        <v>31</v>
      </c>
      <c r="D1027">
        <v>5</v>
      </c>
      <c r="E1027" s="25" t="s">
        <v>142</v>
      </c>
      <c r="F1027" t="str">
        <f>INDEX([1]Sheet1!$B$2:$B$299,MATCH(E1027,[1]Sheet1!$A$2:$A$299,0))</f>
        <v>Linaria vulgaris</v>
      </c>
    </row>
    <row r="1028" spans="1:6">
      <c r="A1028" t="s">
        <v>220</v>
      </c>
      <c r="B1028">
        <v>20160818</v>
      </c>
      <c r="C1028" t="s">
        <v>31</v>
      </c>
      <c r="D1028">
        <v>5</v>
      </c>
      <c r="E1028" s="25" t="s">
        <v>282</v>
      </c>
      <c r="F1028" t="str">
        <f>INDEX([1]Sheet1!$B$2:$B$299,MATCH(E1028,[1]Sheet1!$A$2:$A$299,0))</f>
        <v>Solidago canadensis</v>
      </c>
    </row>
    <row r="1029" spans="1:6">
      <c r="A1029" t="s">
        <v>220</v>
      </c>
      <c r="B1029">
        <v>20160818</v>
      </c>
      <c r="C1029" t="s">
        <v>31</v>
      </c>
      <c r="D1029">
        <v>5</v>
      </c>
      <c r="E1029" s="25" t="s">
        <v>105</v>
      </c>
      <c r="F1029" t="str">
        <f>INDEX([1]Sheet1!$B$2:$B$299,MATCH(E1029,[1]Sheet1!$A$2:$A$299,0))</f>
        <v>Vicia cracca</v>
      </c>
    </row>
    <row r="1030" spans="1:6">
      <c r="A1030" t="s">
        <v>220</v>
      </c>
      <c r="B1030">
        <v>20160818</v>
      </c>
      <c r="C1030" t="s">
        <v>31</v>
      </c>
      <c r="D1030">
        <v>5</v>
      </c>
      <c r="E1030" s="25" t="s">
        <v>301</v>
      </c>
      <c r="F1030" t="str">
        <f>INDEX([1]Sheet1!$B$2:$B$299,MATCH(E1030,[1]Sheet1!$A$2:$A$299,0))</f>
        <v>Lotus corniculatus</v>
      </c>
    </row>
    <row r="1031" spans="1:6">
      <c r="A1031" t="s">
        <v>220</v>
      </c>
      <c r="B1031">
        <v>20160818</v>
      </c>
      <c r="C1031" t="s">
        <v>31</v>
      </c>
      <c r="D1031">
        <v>5</v>
      </c>
      <c r="E1031" s="25" t="s">
        <v>324</v>
      </c>
      <c r="F1031" t="str">
        <f>INDEX([1]Sheet1!$B$2:$B$299,MATCH(E1031,[1]Sheet1!$A$2:$A$299,0))</f>
        <v>Pastinaca sativa</v>
      </c>
    </row>
    <row r="1032" spans="1:6">
      <c r="A1032" t="s">
        <v>220</v>
      </c>
      <c r="B1032">
        <v>20160818</v>
      </c>
      <c r="C1032" t="s">
        <v>31</v>
      </c>
      <c r="D1032">
        <v>5</v>
      </c>
      <c r="E1032" s="25" t="s">
        <v>136</v>
      </c>
      <c r="F1032" t="str">
        <f>INDEX([1]Sheet1!$B$2:$B$299,MATCH(E1032,[1]Sheet1!$A$2:$A$299,0))</f>
        <v>Leucanthemum vulgare</v>
      </c>
    </row>
    <row r="1033" spans="1:6">
      <c r="A1033" t="s">
        <v>220</v>
      </c>
      <c r="B1033">
        <v>20160818</v>
      </c>
      <c r="C1033" t="s">
        <v>31</v>
      </c>
      <c r="D1033">
        <v>5</v>
      </c>
      <c r="E1033" s="25" t="s">
        <v>140</v>
      </c>
      <c r="F1033" t="str">
        <f>INDEX([1]Sheet1!$B$2:$B$299,MATCH(E1033,[1]Sheet1!$A$2:$A$299,0))</f>
        <v>Trifolium pratense</v>
      </c>
    </row>
    <row r="1034" spans="1:6">
      <c r="A1034" t="s">
        <v>220</v>
      </c>
      <c r="B1034">
        <v>20160818</v>
      </c>
      <c r="C1034" t="s">
        <v>31</v>
      </c>
      <c r="D1034">
        <v>5</v>
      </c>
      <c r="E1034" s="25" t="s">
        <v>103</v>
      </c>
      <c r="F1034" t="str">
        <f>INDEX([1]Sheet1!$B$2:$B$299,MATCH(E1034,[1]Sheet1!$A$2:$A$299,0))</f>
        <v>Festuca rubra</v>
      </c>
    </row>
    <row r="1035" spans="1:6">
      <c r="A1035" t="s">
        <v>220</v>
      </c>
      <c r="B1035">
        <v>20160818</v>
      </c>
      <c r="C1035" t="s">
        <v>31</v>
      </c>
      <c r="D1035">
        <v>5</v>
      </c>
      <c r="E1035" s="25" t="s">
        <v>135</v>
      </c>
      <c r="F1035" t="str">
        <f>INDEX([1]Sheet1!$B$2:$B$299,MATCH(E1035,[1]Sheet1!$A$2:$A$299,0))</f>
        <v>Achillea millefolium</v>
      </c>
    </row>
    <row r="1036" spans="1:6">
      <c r="A1036" t="s">
        <v>220</v>
      </c>
      <c r="B1036">
        <v>20160818</v>
      </c>
      <c r="C1036" t="s">
        <v>31</v>
      </c>
      <c r="D1036">
        <v>5</v>
      </c>
      <c r="E1036" s="25" t="s">
        <v>106</v>
      </c>
      <c r="F1036" t="str">
        <f>INDEX([1]Sheet1!$B$2:$B$299,MATCH(E1036,[1]Sheet1!$A$2:$A$299,0))</f>
        <v>Gallium mollugo</v>
      </c>
    </row>
    <row r="1037" spans="1:6">
      <c r="A1037" t="s">
        <v>220</v>
      </c>
      <c r="B1037">
        <v>20160818</v>
      </c>
      <c r="C1037" t="s">
        <v>31</v>
      </c>
      <c r="D1037">
        <v>5</v>
      </c>
      <c r="E1037" s="25" t="s">
        <v>294</v>
      </c>
      <c r="F1037" t="str">
        <f>INDEX([1]Sheet1!$B$2:$B$299,MATCH(E1037,[1]Sheet1!$A$2:$A$299,0))</f>
        <v>Potentilla argentea var. argentea</v>
      </c>
    </row>
    <row r="1038" spans="1:6">
      <c r="A1038" t="s">
        <v>220</v>
      </c>
      <c r="B1038">
        <v>20160818</v>
      </c>
      <c r="C1038" t="s">
        <v>31</v>
      </c>
      <c r="D1038">
        <v>5</v>
      </c>
      <c r="E1038" s="25" t="s">
        <v>320</v>
      </c>
      <c r="F1038" t="str">
        <f>INDEX([1]Sheet1!$B$2:$B$299,MATCH(E1038,[1]Sheet1!$A$2:$A$299,0))</f>
        <v>Daucus carota subsp. carota</v>
      </c>
    </row>
    <row r="1039" spans="1:6">
      <c r="A1039" t="s">
        <v>220</v>
      </c>
      <c r="B1039">
        <v>20160818</v>
      </c>
      <c r="C1039" t="s">
        <v>31</v>
      </c>
      <c r="D1039">
        <v>5</v>
      </c>
      <c r="E1039" s="25" t="s">
        <v>321</v>
      </c>
      <c r="F1039" t="str">
        <f>INDEX([1]Sheet1!$B$2:$B$299,MATCH(E1039,[1]Sheet1!$A$2:$A$299,0))</f>
        <v>Melilotus albus</v>
      </c>
    </row>
    <row r="1040" spans="1:6">
      <c r="A1040" t="s">
        <v>220</v>
      </c>
      <c r="B1040">
        <v>20160818</v>
      </c>
      <c r="C1040" t="s">
        <v>31</v>
      </c>
      <c r="D1040">
        <v>5</v>
      </c>
      <c r="E1040" s="25" t="s">
        <v>118</v>
      </c>
      <c r="F1040" t="str">
        <f>INDEX([1]Sheet1!$B$2:$B$299,MATCH(E1040,[1]Sheet1!$A$2:$A$299,0))</f>
        <v>Knautia arvensis</v>
      </c>
    </row>
    <row r="1041" spans="1:6">
      <c r="A1041" t="s">
        <v>220</v>
      </c>
      <c r="B1041">
        <v>20160818</v>
      </c>
      <c r="C1041" t="s">
        <v>31</v>
      </c>
      <c r="D1041">
        <v>6</v>
      </c>
      <c r="E1041" s="25" t="s">
        <v>322</v>
      </c>
      <c r="F1041" t="e">
        <f>INDEX([1]Sheet1!$B$2:$B$299,MATCH(E1041,[1]Sheet1!$A$2:$A$299,0))</f>
        <v>#N/A</v>
      </c>
    </row>
    <row r="1042" spans="1:6">
      <c r="A1042" t="s">
        <v>220</v>
      </c>
      <c r="B1042">
        <v>20160818</v>
      </c>
      <c r="C1042" t="s">
        <v>31</v>
      </c>
      <c r="D1042">
        <v>6</v>
      </c>
      <c r="E1042" s="25" t="s">
        <v>326</v>
      </c>
      <c r="F1042" t="str">
        <f>INDEX([1]Sheet1!$B$2:$B$299,MATCH(E1042,[1]Sheet1!$A$2:$A$299,0))</f>
        <v>Pimpinella saxifraga</v>
      </c>
    </row>
    <row r="1043" spans="1:6">
      <c r="A1043" t="s">
        <v>220</v>
      </c>
      <c r="B1043">
        <v>20160818</v>
      </c>
      <c r="C1043" t="s">
        <v>31</v>
      </c>
      <c r="D1043">
        <v>6</v>
      </c>
      <c r="E1043" s="25" t="s">
        <v>146</v>
      </c>
      <c r="F1043" t="str">
        <f>INDEX([1]Sheet1!$B$2:$B$299,MATCH(E1043,[1]Sheet1!$A$2:$A$299,0))</f>
        <v>Hieracium umbellatum</v>
      </c>
    </row>
    <row r="1044" spans="1:6">
      <c r="A1044" t="s">
        <v>220</v>
      </c>
      <c r="B1044">
        <v>20160818</v>
      </c>
      <c r="C1044" t="s">
        <v>31</v>
      </c>
      <c r="D1044">
        <v>6</v>
      </c>
      <c r="E1044" s="25" t="s">
        <v>318</v>
      </c>
      <c r="F1044" t="str">
        <f>INDEX([1]Sheet1!$B$2:$B$299,MATCH(E1044,[1]Sheet1!$A$2:$A$299,0))</f>
        <v>Cota tinctoria</v>
      </c>
    </row>
    <row r="1045" spans="1:6">
      <c r="A1045" t="s">
        <v>220</v>
      </c>
      <c r="B1045">
        <v>20160818</v>
      </c>
      <c r="C1045" t="s">
        <v>31</v>
      </c>
      <c r="D1045">
        <v>6</v>
      </c>
      <c r="E1045" s="25" t="s">
        <v>116</v>
      </c>
      <c r="F1045" t="str">
        <f>INDEX([1]Sheet1!$B$2:$B$299,MATCH(E1045,[1]Sheet1!$A$2:$A$299,0))</f>
        <v>Anthyllis vulneraria</v>
      </c>
    </row>
    <row r="1046" spans="1:6">
      <c r="A1046" t="s">
        <v>220</v>
      </c>
      <c r="B1046">
        <v>20160818</v>
      </c>
      <c r="C1046" t="s">
        <v>31</v>
      </c>
      <c r="D1046">
        <v>6</v>
      </c>
      <c r="E1046" s="25" t="s">
        <v>142</v>
      </c>
      <c r="F1046" t="str">
        <f>INDEX([1]Sheet1!$B$2:$B$299,MATCH(E1046,[1]Sheet1!$A$2:$A$299,0))</f>
        <v>Linaria vulgaris</v>
      </c>
    </row>
    <row r="1047" spans="1:6">
      <c r="A1047" t="s">
        <v>220</v>
      </c>
      <c r="B1047">
        <v>20160818</v>
      </c>
      <c r="C1047" t="s">
        <v>31</v>
      </c>
      <c r="D1047">
        <v>6</v>
      </c>
      <c r="E1047" s="25" t="s">
        <v>105</v>
      </c>
      <c r="F1047" t="str">
        <f>INDEX([1]Sheet1!$B$2:$B$299,MATCH(E1047,[1]Sheet1!$A$2:$A$299,0))</f>
        <v>Vicia cracca</v>
      </c>
    </row>
    <row r="1048" spans="1:6">
      <c r="A1048" t="s">
        <v>220</v>
      </c>
      <c r="B1048">
        <v>20160818</v>
      </c>
      <c r="C1048" t="s">
        <v>31</v>
      </c>
      <c r="D1048">
        <v>6</v>
      </c>
      <c r="E1048" s="25" t="s">
        <v>301</v>
      </c>
      <c r="F1048" t="str">
        <f>INDEX([1]Sheet1!$B$2:$B$299,MATCH(E1048,[1]Sheet1!$A$2:$A$299,0))</f>
        <v>Lotus corniculatus</v>
      </c>
    </row>
    <row r="1049" spans="1:6">
      <c r="A1049" t="s">
        <v>220</v>
      </c>
      <c r="B1049">
        <v>20160818</v>
      </c>
      <c r="C1049" t="s">
        <v>31</v>
      </c>
      <c r="D1049">
        <v>6</v>
      </c>
      <c r="E1049" s="25" t="s">
        <v>136</v>
      </c>
      <c r="F1049" t="str">
        <f>INDEX([1]Sheet1!$B$2:$B$299,MATCH(E1049,[1]Sheet1!$A$2:$A$299,0))</f>
        <v>Leucanthemum vulgare</v>
      </c>
    </row>
    <row r="1050" spans="1:6">
      <c r="A1050" t="s">
        <v>220</v>
      </c>
      <c r="B1050">
        <v>20160818</v>
      </c>
      <c r="C1050" t="s">
        <v>31</v>
      </c>
      <c r="D1050">
        <v>6</v>
      </c>
      <c r="E1050" s="25" t="s">
        <v>107</v>
      </c>
      <c r="F1050" t="str">
        <f>INDEX([1]Sheet1!$B$2:$B$299,MATCH(E1050,[1]Sheet1!$A$2:$A$299,0))</f>
        <v>Tanacetum vulgare</v>
      </c>
    </row>
    <row r="1051" spans="1:6">
      <c r="A1051" t="s">
        <v>220</v>
      </c>
      <c r="B1051">
        <v>20160818</v>
      </c>
      <c r="C1051" t="s">
        <v>31</v>
      </c>
      <c r="D1051">
        <v>6</v>
      </c>
      <c r="E1051" s="25" t="s">
        <v>140</v>
      </c>
      <c r="F1051" t="str">
        <f>INDEX([1]Sheet1!$B$2:$B$299,MATCH(E1051,[1]Sheet1!$A$2:$A$299,0))</f>
        <v>Trifolium pratense</v>
      </c>
    </row>
    <row r="1052" spans="1:6">
      <c r="A1052" t="s">
        <v>220</v>
      </c>
      <c r="B1052">
        <v>20160818</v>
      </c>
      <c r="C1052" t="s">
        <v>31</v>
      </c>
      <c r="D1052">
        <v>6</v>
      </c>
      <c r="E1052" s="25" t="s">
        <v>103</v>
      </c>
      <c r="F1052" t="str">
        <f>INDEX([1]Sheet1!$B$2:$B$299,MATCH(E1052,[1]Sheet1!$A$2:$A$299,0))</f>
        <v>Festuca rubra</v>
      </c>
    </row>
    <row r="1053" spans="1:6">
      <c r="A1053" t="s">
        <v>220</v>
      </c>
      <c r="B1053">
        <v>20160818</v>
      </c>
      <c r="C1053" t="s">
        <v>31</v>
      </c>
      <c r="D1053">
        <v>6</v>
      </c>
      <c r="E1053" s="25" t="s">
        <v>106</v>
      </c>
      <c r="F1053" t="str">
        <f>INDEX([1]Sheet1!$B$2:$B$299,MATCH(E1053,[1]Sheet1!$A$2:$A$299,0))</f>
        <v>Gallium mollugo</v>
      </c>
    </row>
    <row r="1054" spans="1:6">
      <c r="A1054" t="s">
        <v>220</v>
      </c>
      <c r="B1054">
        <v>20160818</v>
      </c>
      <c r="C1054" t="s">
        <v>31</v>
      </c>
      <c r="D1054">
        <v>6</v>
      </c>
      <c r="E1054" s="25" t="s">
        <v>294</v>
      </c>
      <c r="F1054" t="str">
        <f>INDEX([1]Sheet1!$B$2:$B$299,MATCH(E1054,[1]Sheet1!$A$2:$A$299,0))</f>
        <v>Potentilla argentea var. argentea</v>
      </c>
    </row>
    <row r="1055" spans="1:6">
      <c r="A1055" t="s">
        <v>220</v>
      </c>
      <c r="B1055">
        <v>20160818</v>
      </c>
      <c r="C1055" t="s">
        <v>31</v>
      </c>
      <c r="D1055">
        <v>6</v>
      </c>
      <c r="E1055" s="25" t="s">
        <v>320</v>
      </c>
      <c r="F1055" t="str">
        <f>INDEX([1]Sheet1!$B$2:$B$299,MATCH(E1055,[1]Sheet1!$A$2:$A$299,0))</f>
        <v>Daucus carota subsp. carota</v>
      </c>
    </row>
    <row r="1056" spans="1:6">
      <c r="A1056" t="s">
        <v>220</v>
      </c>
      <c r="B1056">
        <v>20160818</v>
      </c>
      <c r="C1056" t="s">
        <v>31</v>
      </c>
      <c r="D1056">
        <v>6</v>
      </c>
      <c r="E1056" s="25" t="s">
        <v>321</v>
      </c>
      <c r="F1056" t="str">
        <f>INDEX([1]Sheet1!$B$2:$B$299,MATCH(E1056,[1]Sheet1!$A$2:$A$299,0))</f>
        <v>Melilotus albus</v>
      </c>
    </row>
    <row r="1057" spans="1:7">
      <c r="A1057" t="s">
        <v>220</v>
      </c>
      <c r="B1057">
        <v>20160818</v>
      </c>
      <c r="C1057" t="s">
        <v>31</v>
      </c>
      <c r="D1057">
        <v>6</v>
      </c>
      <c r="E1057" s="25" t="s">
        <v>134</v>
      </c>
      <c r="F1057" t="str">
        <f>INDEX([1]Sheet1!$B$2:$B$299,MATCH(E1057,[1]Sheet1!$A$2:$A$299,0))</f>
        <v>Equisetum arvense</v>
      </c>
    </row>
    <row r="1058" spans="1:7">
      <c r="A1058" t="s">
        <v>220</v>
      </c>
      <c r="B1058">
        <v>20160818</v>
      </c>
      <c r="C1058" t="s">
        <v>31</v>
      </c>
      <c r="D1058">
        <v>6</v>
      </c>
      <c r="E1058" s="25" t="s">
        <v>118</v>
      </c>
      <c r="F1058" t="str">
        <f>INDEX([1]Sheet1!$B$2:$B$299,MATCH(E1058,[1]Sheet1!$A$2:$A$299,0))</f>
        <v>Knautia arvensis</v>
      </c>
    </row>
    <row r="1059" spans="1:7">
      <c r="A1059" t="s">
        <v>235</v>
      </c>
      <c r="B1059">
        <v>20160819</v>
      </c>
      <c r="C1059" t="s">
        <v>31</v>
      </c>
      <c r="D1059">
        <v>1</v>
      </c>
      <c r="E1059" s="25" t="s">
        <v>44</v>
      </c>
      <c r="F1059" t="e">
        <f>INDEX([1]Sheet1!$B$2:$B$299,MATCH(E1059,[1]Sheet1!$A$2:$A$299,0))</f>
        <v>#N/A</v>
      </c>
      <c r="G1059" t="s">
        <v>327</v>
      </c>
    </row>
    <row r="1060" spans="1:7">
      <c r="A1060" t="s">
        <v>235</v>
      </c>
      <c r="B1060">
        <v>20160819</v>
      </c>
      <c r="C1060" t="s">
        <v>31</v>
      </c>
      <c r="D1060">
        <v>1</v>
      </c>
      <c r="E1060" s="25" t="s">
        <v>130</v>
      </c>
      <c r="F1060" t="str">
        <f>INDEX([1]Sheet1!$B$2:$B$299,MATCH(E1060,[1]Sheet1!$A$2:$A$299,0))</f>
        <v>Rumex acetosella</v>
      </c>
    </row>
    <row r="1061" spans="1:7">
      <c r="A1061" t="s">
        <v>235</v>
      </c>
      <c r="B1061">
        <v>20160819</v>
      </c>
      <c r="C1061" t="s">
        <v>31</v>
      </c>
      <c r="D1061">
        <v>1</v>
      </c>
      <c r="E1061" s="25" t="s">
        <v>116</v>
      </c>
      <c r="F1061" t="str">
        <f>INDEX([1]Sheet1!$B$2:$B$299,MATCH(E1061,[1]Sheet1!$A$2:$A$299,0))</f>
        <v>Anthyllis vulneraria</v>
      </c>
    </row>
    <row r="1062" spans="1:7">
      <c r="A1062" t="s">
        <v>235</v>
      </c>
      <c r="B1062">
        <v>20160819</v>
      </c>
      <c r="C1062" t="s">
        <v>31</v>
      </c>
      <c r="D1062">
        <v>1</v>
      </c>
      <c r="E1062" s="25" t="s">
        <v>142</v>
      </c>
      <c r="F1062" t="str">
        <f>INDEX([1]Sheet1!$B$2:$B$299,MATCH(E1062,[1]Sheet1!$A$2:$A$299,0))</f>
        <v>Linaria vulgaris</v>
      </c>
    </row>
    <row r="1063" spans="1:7">
      <c r="A1063" t="s">
        <v>235</v>
      </c>
      <c r="B1063">
        <v>20160819</v>
      </c>
      <c r="C1063" t="s">
        <v>31</v>
      </c>
      <c r="D1063">
        <v>1</v>
      </c>
      <c r="E1063" s="25" t="s">
        <v>301</v>
      </c>
      <c r="F1063" t="str">
        <f>INDEX([1]Sheet1!$B$2:$B$299,MATCH(E1063,[1]Sheet1!$A$2:$A$299,0))</f>
        <v>Lotus corniculatus</v>
      </c>
    </row>
    <row r="1064" spans="1:7">
      <c r="A1064" t="s">
        <v>235</v>
      </c>
      <c r="B1064">
        <v>20160819</v>
      </c>
      <c r="C1064" t="s">
        <v>31</v>
      </c>
      <c r="D1064">
        <v>1</v>
      </c>
      <c r="E1064" s="25" t="s">
        <v>107</v>
      </c>
      <c r="F1064" t="str">
        <f>INDEX([1]Sheet1!$B$2:$B$299,MATCH(E1064,[1]Sheet1!$A$2:$A$299,0))</f>
        <v>Tanacetum vulgare</v>
      </c>
    </row>
    <row r="1065" spans="1:7">
      <c r="A1065" t="s">
        <v>235</v>
      </c>
      <c r="B1065">
        <v>20160819</v>
      </c>
      <c r="C1065" t="s">
        <v>31</v>
      </c>
      <c r="D1065">
        <v>1</v>
      </c>
      <c r="E1065" s="25" t="s">
        <v>140</v>
      </c>
      <c r="F1065" t="str">
        <f>INDEX([1]Sheet1!$B$2:$B$299,MATCH(E1065,[1]Sheet1!$A$2:$A$299,0))</f>
        <v>Trifolium pratense</v>
      </c>
    </row>
    <row r="1066" spans="1:7">
      <c r="A1066" t="s">
        <v>235</v>
      </c>
      <c r="B1066">
        <v>20160819</v>
      </c>
      <c r="C1066" t="s">
        <v>31</v>
      </c>
      <c r="D1066">
        <v>1</v>
      </c>
      <c r="E1066" s="25" t="s">
        <v>103</v>
      </c>
      <c r="F1066" t="str">
        <f>INDEX([1]Sheet1!$B$2:$B$299,MATCH(E1066,[1]Sheet1!$A$2:$A$299,0))</f>
        <v>Festuca rubra</v>
      </c>
    </row>
    <row r="1067" spans="1:7">
      <c r="A1067" t="s">
        <v>235</v>
      </c>
      <c r="B1067">
        <v>20160819</v>
      </c>
      <c r="C1067" t="s">
        <v>31</v>
      </c>
      <c r="D1067">
        <v>1</v>
      </c>
      <c r="E1067" s="25" t="s">
        <v>135</v>
      </c>
      <c r="F1067" t="str">
        <f>INDEX([1]Sheet1!$B$2:$B$299,MATCH(E1067,[1]Sheet1!$A$2:$A$299,0))</f>
        <v>Achillea millefolium</v>
      </c>
    </row>
    <row r="1068" spans="1:7">
      <c r="A1068" t="s">
        <v>235</v>
      </c>
      <c r="B1068">
        <v>20160819</v>
      </c>
      <c r="C1068" t="s">
        <v>31</v>
      </c>
      <c r="D1068">
        <v>1</v>
      </c>
      <c r="E1068" s="25" t="s">
        <v>316</v>
      </c>
      <c r="F1068" t="str">
        <f>INDEX([1]Sheet1!$B$2:$B$299,MATCH(E1068,[1]Sheet1!$A$2:$A$299,0))</f>
        <v>Arenaria serpyllifolia</v>
      </c>
    </row>
    <row r="1069" spans="1:7">
      <c r="A1069" t="s">
        <v>235</v>
      </c>
      <c r="B1069">
        <v>20160819</v>
      </c>
      <c r="C1069" t="s">
        <v>31</v>
      </c>
      <c r="D1069">
        <v>1</v>
      </c>
      <c r="E1069" s="25" t="s">
        <v>294</v>
      </c>
      <c r="F1069" t="str">
        <f>INDEX([1]Sheet1!$B$2:$B$299,MATCH(E1069,[1]Sheet1!$A$2:$A$299,0))</f>
        <v>Potentilla argentea var. argentea</v>
      </c>
    </row>
    <row r="1070" spans="1:7">
      <c r="A1070" t="s">
        <v>235</v>
      </c>
      <c r="B1070">
        <v>20160819</v>
      </c>
      <c r="C1070" t="s">
        <v>31</v>
      </c>
      <c r="D1070">
        <v>1</v>
      </c>
      <c r="E1070" s="25" t="s">
        <v>320</v>
      </c>
      <c r="F1070" t="str">
        <f>INDEX([1]Sheet1!$B$2:$B$299,MATCH(E1070,[1]Sheet1!$A$2:$A$299,0))</f>
        <v>Daucus carota subsp. carota</v>
      </c>
    </row>
    <row r="1071" spans="1:7">
      <c r="A1071" t="s">
        <v>235</v>
      </c>
      <c r="B1071">
        <v>20160819</v>
      </c>
      <c r="C1071" t="s">
        <v>31</v>
      </c>
      <c r="D1071">
        <v>1</v>
      </c>
      <c r="E1071" s="25" t="s">
        <v>150</v>
      </c>
      <c r="F1071" t="str">
        <f>INDEX([1]Sheet1!$B$2:$B$299,MATCH(E1071,[1]Sheet1!$A$2:$A$299,0))</f>
        <v>Trifolium repens</v>
      </c>
    </row>
    <row r="1072" spans="1:7">
      <c r="A1072" t="s">
        <v>235</v>
      </c>
      <c r="B1072">
        <v>20160819</v>
      </c>
      <c r="C1072" t="s">
        <v>31</v>
      </c>
      <c r="D1072">
        <v>2</v>
      </c>
      <c r="E1072" s="25" t="s">
        <v>44</v>
      </c>
      <c r="F1072" t="e">
        <f>INDEX([1]Sheet1!$B$2:$B$299,MATCH(E1072,[1]Sheet1!$A$2:$A$299,0))</f>
        <v>#N/A</v>
      </c>
      <c r="G1072" t="s">
        <v>327</v>
      </c>
    </row>
    <row r="1073" spans="1:6">
      <c r="A1073" t="s">
        <v>235</v>
      </c>
      <c r="B1073">
        <v>20160819</v>
      </c>
      <c r="C1073" t="s">
        <v>31</v>
      </c>
      <c r="D1073">
        <v>2</v>
      </c>
      <c r="E1073" s="25" t="s">
        <v>295</v>
      </c>
      <c r="F1073" t="str">
        <f>INDEX([1]Sheet1!$B$2:$B$299,MATCH(E1073,[1]Sheet1!$A$2:$A$299,0))</f>
        <v>Poa compressa</v>
      </c>
    </row>
    <row r="1074" spans="1:6">
      <c r="A1074" t="s">
        <v>235</v>
      </c>
      <c r="B1074">
        <v>20160819</v>
      </c>
      <c r="C1074" t="s">
        <v>31</v>
      </c>
      <c r="D1074">
        <v>2</v>
      </c>
      <c r="E1074" s="25" t="s">
        <v>130</v>
      </c>
      <c r="F1074" t="str">
        <f>INDEX([1]Sheet1!$B$2:$B$299,MATCH(E1074,[1]Sheet1!$A$2:$A$299,0))</f>
        <v>Rumex acetosella</v>
      </c>
    </row>
    <row r="1075" spans="1:6">
      <c r="A1075" t="s">
        <v>235</v>
      </c>
      <c r="B1075">
        <v>20160819</v>
      </c>
      <c r="C1075" t="s">
        <v>31</v>
      </c>
      <c r="D1075">
        <v>2</v>
      </c>
      <c r="E1075" s="25" t="s">
        <v>142</v>
      </c>
      <c r="F1075" t="str">
        <f>INDEX([1]Sheet1!$B$2:$B$299,MATCH(E1075,[1]Sheet1!$A$2:$A$299,0))</f>
        <v>Linaria vulgaris</v>
      </c>
    </row>
    <row r="1076" spans="1:6">
      <c r="A1076" t="s">
        <v>235</v>
      </c>
      <c r="B1076">
        <v>20160819</v>
      </c>
      <c r="C1076" t="s">
        <v>31</v>
      </c>
      <c r="D1076">
        <v>2</v>
      </c>
      <c r="E1076" s="25" t="s">
        <v>285</v>
      </c>
      <c r="F1076" t="str">
        <f>INDEX([1]Sheet1!$B$2:$B$299,MATCH(E1076,[1]Sheet1!$A$2:$A$299,0))</f>
        <v>Dactylis glomerata</v>
      </c>
    </row>
    <row r="1077" spans="1:6">
      <c r="A1077" t="s">
        <v>235</v>
      </c>
      <c r="B1077">
        <v>20160819</v>
      </c>
      <c r="C1077" t="s">
        <v>31</v>
      </c>
      <c r="D1077">
        <v>2</v>
      </c>
      <c r="E1077" s="25" t="s">
        <v>153</v>
      </c>
      <c r="F1077" t="str">
        <f>INDEX([1]Sheet1!$B$2:$B$299,MATCH(E1077,[1]Sheet1!$A$2:$A$299,0))</f>
        <v>Sagina procumbens</v>
      </c>
    </row>
    <row r="1078" spans="1:6">
      <c r="A1078" t="s">
        <v>235</v>
      </c>
      <c r="B1078">
        <v>20160819</v>
      </c>
      <c r="C1078" t="s">
        <v>31</v>
      </c>
      <c r="D1078">
        <v>2</v>
      </c>
      <c r="E1078" s="25" t="s">
        <v>283</v>
      </c>
      <c r="F1078" t="str">
        <f>INDEX([1]Sheet1!$B$2:$B$299,MATCH(E1078,[1]Sheet1!$A$2:$A$299,0))</f>
        <v>Elytrigia repens</v>
      </c>
    </row>
    <row r="1079" spans="1:6">
      <c r="A1079" t="s">
        <v>235</v>
      </c>
      <c r="B1079">
        <v>20160819</v>
      </c>
      <c r="C1079" t="s">
        <v>31</v>
      </c>
      <c r="D1079">
        <v>2</v>
      </c>
      <c r="E1079" s="25" t="s">
        <v>301</v>
      </c>
      <c r="F1079" t="str">
        <f>INDEX([1]Sheet1!$B$2:$B$299,MATCH(E1079,[1]Sheet1!$A$2:$A$299,0))</f>
        <v>Lotus corniculatus</v>
      </c>
    </row>
    <row r="1080" spans="1:6">
      <c r="A1080" t="s">
        <v>235</v>
      </c>
      <c r="B1080">
        <v>20160819</v>
      </c>
      <c r="C1080" t="s">
        <v>31</v>
      </c>
      <c r="D1080">
        <v>2</v>
      </c>
      <c r="E1080" s="25" t="s">
        <v>164</v>
      </c>
      <c r="F1080" t="str">
        <f>INDEX([1]Sheet1!$B$2:$B$299,MATCH(E1080,[1]Sheet1!$A$2:$A$299,0))</f>
        <v>Taraxacum</v>
      </c>
    </row>
    <row r="1081" spans="1:6">
      <c r="A1081" t="s">
        <v>235</v>
      </c>
      <c r="B1081">
        <v>20160819</v>
      </c>
      <c r="C1081" t="s">
        <v>31</v>
      </c>
      <c r="D1081">
        <v>2</v>
      </c>
      <c r="E1081" s="25" t="s">
        <v>125</v>
      </c>
      <c r="F1081" t="str">
        <f>INDEX([1]Sheet1!$B$2:$B$299,MATCH(E1081,[1]Sheet1!$A$2:$A$299,0))</f>
        <v>Chamaenerion angustifolium</v>
      </c>
    </row>
    <row r="1082" spans="1:6">
      <c r="A1082" t="s">
        <v>235</v>
      </c>
      <c r="B1082">
        <v>20160819</v>
      </c>
      <c r="C1082" t="s">
        <v>31</v>
      </c>
      <c r="D1082">
        <v>2</v>
      </c>
      <c r="E1082" s="25" t="s">
        <v>320</v>
      </c>
      <c r="F1082" t="str">
        <f>INDEX([1]Sheet1!$B$2:$B$299,MATCH(E1082,[1]Sheet1!$A$2:$A$299,0))</f>
        <v>Daucus carota subsp. carota</v>
      </c>
    </row>
    <row r="1083" spans="1:6">
      <c r="A1083" t="s">
        <v>235</v>
      </c>
      <c r="B1083">
        <v>20160819</v>
      </c>
      <c r="C1083" t="s">
        <v>31</v>
      </c>
      <c r="D1083">
        <v>2</v>
      </c>
      <c r="E1083" s="25" t="s">
        <v>107</v>
      </c>
      <c r="F1083" t="str">
        <f>INDEX([1]Sheet1!$B$2:$B$299,MATCH(E1083,[1]Sheet1!$A$2:$A$299,0))</f>
        <v>Tanacetum vulgare</v>
      </c>
    </row>
    <row r="1084" spans="1:6">
      <c r="A1084" t="s">
        <v>235</v>
      </c>
      <c r="B1084">
        <v>20160819</v>
      </c>
      <c r="C1084" t="s">
        <v>31</v>
      </c>
      <c r="D1084">
        <v>2</v>
      </c>
      <c r="E1084" s="25" t="s">
        <v>140</v>
      </c>
      <c r="F1084" t="str">
        <f>INDEX([1]Sheet1!$B$2:$B$299,MATCH(E1084,[1]Sheet1!$A$2:$A$299,0))</f>
        <v>Trifolium pratense</v>
      </c>
    </row>
    <row r="1085" spans="1:6">
      <c r="A1085" t="s">
        <v>235</v>
      </c>
      <c r="B1085">
        <v>20160819</v>
      </c>
      <c r="C1085" t="s">
        <v>31</v>
      </c>
      <c r="D1085">
        <v>2</v>
      </c>
      <c r="E1085" s="25" t="s">
        <v>103</v>
      </c>
      <c r="F1085" t="str">
        <f>INDEX([1]Sheet1!$B$2:$B$299,MATCH(E1085,[1]Sheet1!$A$2:$A$299,0))</f>
        <v>Festuca rubra</v>
      </c>
    </row>
    <row r="1086" spans="1:6">
      <c r="A1086" t="s">
        <v>235</v>
      </c>
      <c r="B1086">
        <v>20160819</v>
      </c>
      <c r="C1086" t="s">
        <v>31</v>
      </c>
      <c r="D1086">
        <v>2</v>
      </c>
      <c r="E1086" s="25" t="s">
        <v>135</v>
      </c>
      <c r="F1086" t="str">
        <f>INDEX([1]Sheet1!$B$2:$B$299,MATCH(E1086,[1]Sheet1!$A$2:$A$299,0))</f>
        <v>Achillea millefolium</v>
      </c>
    </row>
    <row r="1087" spans="1:6">
      <c r="A1087" t="s">
        <v>235</v>
      </c>
      <c r="B1087">
        <v>20160819</v>
      </c>
      <c r="C1087" t="s">
        <v>31</v>
      </c>
      <c r="D1087">
        <v>2</v>
      </c>
      <c r="E1087" s="25" t="s">
        <v>316</v>
      </c>
      <c r="F1087" t="str">
        <f>INDEX([1]Sheet1!$B$2:$B$299,MATCH(E1087,[1]Sheet1!$A$2:$A$299,0))</f>
        <v>Arenaria serpyllifolia</v>
      </c>
    </row>
    <row r="1088" spans="1:6">
      <c r="A1088" t="s">
        <v>235</v>
      </c>
      <c r="B1088">
        <v>20160819</v>
      </c>
      <c r="C1088" t="s">
        <v>31</v>
      </c>
      <c r="D1088">
        <v>2</v>
      </c>
      <c r="E1088" s="25" t="s">
        <v>108</v>
      </c>
      <c r="F1088" t="str">
        <f>INDEX([1]Sheet1!$B$2:$B$299,MATCH(E1088,[1]Sheet1!$A$2:$A$299,0))</f>
        <v>Fragaria vesca</v>
      </c>
    </row>
    <row r="1089" spans="1:7">
      <c r="A1089" t="s">
        <v>235</v>
      </c>
      <c r="B1089">
        <v>20160819</v>
      </c>
      <c r="C1089" t="s">
        <v>31</v>
      </c>
      <c r="D1089">
        <v>2</v>
      </c>
      <c r="E1089" s="25" t="s">
        <v>124</v>
      </c>
      <c r="F1089" t="str">
        <f>INDEX([1]Sheet1!$B$2:$B$299,MATCH(E1089,[1]Sheet1!$A$2:$A$299,0))</f>
        <v>Pinus sylvestris</v>
      </c>
    </row>
    <row r="1090" spans="1:7">
      <c r="A1090" t="s">
        <v>235</v>
      </c>
      <c r="B1090">
        <v>20160819</v>
      </c>
      <c r="C1090" t="s">
        <v>31</v>
      </c>
      <c r="D1090">
        <v>2</v>
      </c>
      <c r="E1090" s="25" t="s">
        <v>294</v>
      </c>
      <c r="F1090" t="str">
        <f>INDEX([1]Sheet1!$B$2:$B$299,MATCH(E1090,[1]Sheet1!$A$2:$A$299,0))</f>
        <v>Potentilla argentea var. argentea</v>
      </c>
    </row>
    <row r="1091" spans="1:7">
      <c r="A1091" t="s">
        <v>235</v>
      </c>
      <c r="B1091">
        <v>20160819</v>
      </c>
      <c r="C1091" t="s">
        <v>31</v>
      </c>
      <c r="D1091">
        <v>2</v>
      </c>
      <c r="E1091" s="25" t="s">
        <v>150</v>
      </c>
      <c r="F1091" t="str">
        <f>INDEX([1]Sheet1!$B$2:$B$299,MATCH(E1091,[1]Sheet1!$A$2:$A$299,0))</f>
        <v>Trifolium repens</v>
      </c>
    </row>
    <row r="1092" spans="1:7">
      <c r="A1092" t="s">
        <v>235</v>
      </c>
      <c r="B1092">
        <v>20160819</v>
      </c>
      <c r="C1092" t="s">
        <v>31</v>
      </c>
      <c r="D1092">
        <v>3</v>
      </c>
      <c r="E1092" s="25" t="s">
        <v>44</v>
      </c>
      <c r="F1092" t="e">
        <f>INDEX([1]Sheet1!$B$2:$B$299,MATCH(E1092,[1]Sheet1!$A$2:$A$299,0))</f>
        <v>#N/A</v>
      </c>
      <c r="G1092" t="s">
        <v>327</v>
      </c>
    </row>
    <row r="1093" spans="1:7">
      <c r="A1093" t="s">
        <v>235</v>
      </c>
      <c r="B1093">
        <v>20160819</v>
      </c>
      <c r="C1093" t="s">
        <v>31</v>
      </c>
      <c r="D1093">
        <v>3</v>
      </c>
      <c r="E1093" s="25" t="s">
        <v>295</v>
      </c>
      <c r="F1093" t="str">
        <f>INDEX([1]Sheet1!$B$2:$B$299,MATCH(E1093,[1]Sheet1!$A$2:$A$299,0))</f>
        <v>Poa compressa</v>
      </c>
    </row>
    <row r="1094" spans="1:7">
      <c r="A1094" t="s">
        <v>235</v>
      </c>
      <c r="B1094">
        <v>20160819</v>
      </c>
      <c r="C1094" t="s">
        <v>31</v>
      </c>
      <c r="D1094">
        <v>3</v>
      </c>
      <c r="E1094" s="25" t="s">
        <v>130</v>
      </c>
      <c r="F1094" t="str">
        <f>INDEX([1]Sheet1!$B$2:$B$299,MATCH(E1094,[1]Sheet1!$A$2:$A$299,0))</f>
        <v>Rumex acetosella</v>
      </c>
    </row>
    <row r="1095" spans="1:7">
      <c r="A1095" t="s">
        <v>235</v>
      </c>
      <c r="B1095">
        <v>20160819</v>
      </c>
      <c r="C1095" t="s">
        <v>31</v>
      </c>
      <c r="D1095">
        <v>3</v>
      </c>
      <c r="E1095" s="25" t="s">
        <v>137</v>
      </c>
      <c r="F1095" t="str">
        <f>INDEX([1]Sheet1!$B$2:$B$299,MATCH(E1095,[1]Sheet1!$A$2:$A$299,0))</f>
        <v>Artemisia vulgaris</v>
      </c>
    </row>
    <row r="1096" spans="1:7">
      <c r="A1096" t="s">
        <v>235</v>
      </c>
      <c r="B1096">
        <v>20160819</v>
      </c>
      <c r="C1096" t="s">
        <v>31</v>
      </c>
      <c r="D1096">
        <v>3</v>
      </c>
      <c r="E1096" s="25" t="s">
        <v>142</v>
      </c>
      <c r="F1096" t="str">
        <f>INDEX([1]Sheet1!$B$2:$B$299,MATCH(E1096,[1]Sheet1!$A$2:$A$299,0))</f>
        <v>Linaria vulgaris</v>
      </c>
    </row>
    <row r="1097" spans="1:7">
      <c r="A1097" t="s">
        <v>235</v>
      </c>
      <c r="B1097">
        <v>20160819</v>
      </c>
      <c r="C1097" t="s">
        <v>31</v>
      </c>
      <c r="D1097">
        <v>3</v>
      </c>
      <c r="E1097" s="25" t="s">
        <v>104</v>
      </c>
      <c r="F1097" t="str">
        <f>INDEX([1]Sheet1!$B$2:$B$299,MATCH(E1097,[1]Sheet1!$A$2:$A$299,0))</f>
        <v>Scorzoneroides autumnalis</v>
      </c>
    </row>
    <row r="1098" spans="1:7">
      <c r="A1098" t="s">
        <v>235</v>
      </c>
      <c r="B1098">
        <v>20160819</v>
      </c>
      <c r="C1098" t="s">
        <v>31</v>
      </c>
      <c r="D1098">
        <v>3</v>
      </c>
      <c r="E1098" s="25" t="s">
        <v>153</v>
      </c>
      <c r="F1098" t="str">
        <f>INDEX([1]Sheet1!$B$2:$B$299,MATCH(E1098,[1]Sheet1!$A$2:$A$299,0))</f>
        <v>Sagina procumbens</v>
      </c>
    </row>
    <row r="1099" spans="1:7">
      <c r="A1099" t="s">
        <v>235</v>
      </c>
      <c r="B1099">
        <v>20160819</v>
      </c>
      <c r="C1099" t="s">
        <v>31</v>
      </c>
      <c r="D1099">
        <v>3</v>
      </c>
      <c r="E1099" s="25" t="s">
        <v>301</v>
      </c>
      <c r="F1099" t="str">
        <f>INDEX([1]Sheet1!$B$2:$B$299,MATCH(E1099,[1]Sheet1!$A$2:$A$299,0))</f>
        <v>Lotus corniculatus</v>
      </c>
    </row>
    <row r="1100" spans="1:7">
      <c r="A1100" t="s">
        <v>235</v>
      </c>
      <c r="B1100">
        <v>20160819</v>
      </c>
      <c r="C1100" t="s">
        <v>31</v>
      </c>
      <c r="D1100">
        <v>3</v>
      </c>
      <c r="E1100" s="25" t="s">
        <v>164</v>
      </c>
      <c r="F1100" t="str">
        <f>INDEX([1]Sheet1!$B$2:$B$299,MATCH(E1100,[1]Sheet1!$A$2:$A$299,0))</f>
        <v>Taraxacum</v>
      </c>
    </row>
    <row r="1101" spans="1:7">
      <c r="A1101" t="s">
        <v>235</v>
      </c>
      <c r="B1101">
        <v>20160819</v>
      </c>
      <c r="C1101" t="s">
        <v>31</v>
      </c>
      <c r="D1101">
        <v>3</v>
      </c>
      <c r="E1101" s="25" t="s">
        <v>107</v>
      </c>
      <c r="F1101" t="str">
        <f>INDEX([1]Sheet1!$B$2:$B$299,MATCH(E1101,[1]Sheet1!$A$2:$A$299,0))</f>
        <v>Tanacetum vulgare</v>
      </c>
    </row>
    <row r="1102" spans="1:7">
      <c r="A1102" t="s">
        <v>235</v>
      </c>
      <c r="B1102">
        <v>20160819</v>
      </c>
      <c r="C1102" t="s">
        <v>31</v>
      </c>
      <c r="D1102">
        <v>3</v>
      </c>
      <c r="E1102" s="25" t="s">
        <v>140</v>
      </c>
      <c r="F1102" t="str">
        <f>INDEX([1]Sheet1!$B$2:$B$299,MATCH(E1102,[1]Sheet1!$A$2:$A$299,0))</f>
        <v>Trifolium pratense</v>
      </c>
    </row>
    <row r="1103" spans="1:7">
      <c r="A1103" t="s">
        <v>235</v>
      </c>
      <c r="B1103">
        <v>20160819</v>
      </c>
      <c r="C1103" t="s">
        <v>31</v>
      </c>
      <c r="D1103">
        <v>3</v>
      </c>
      <c r="E1103" s="25" t="s">
        <v>103</v>
      </c>
      <c r="F1103" t="str">
        <f>INDEX([1]Sheet1!$B$2:$B$299,MATCH(E1103,[1]Sheet1!$A$2:$A$299,0))</f>
        <v>Festuca rubra</v>
      </c>
    </row>
    <row r="1104" spans="1:7">
      <c r="A1104" t="s">
        <v>235</v>
      </c>
      <c r="B1104">
        <v>20160819</v>
      </c>
      <c r="C1104" t="s">
        <v>31</v>
      </c>
      <c r="D1104">
        <v>3</v>
      </c>
      <c r="E1104" s="25" t="s">
        <v>108</v>
      </c>
      <c r="F1104" t="str">
        <f>INDEX([1]Sheet1!$B$2:$B$299,MATCH(E1104,[1]Sheet1!$A$2:$A$299,0))</f>
        <v>Fragaria vesca</v>
      </c>
    </row>
    <row r="1105" spans="1:7">
      <c r="A1105" t="s">
        <v>235</v>
      </c>
      <c r="B1105">
        <v>20160819</v>
      </c>
      <c r="C1105" t="s">
        <v>31</v>
      </c>
      <c r="D1105">
        <v>3</v>
      </c>
      <c r="E1105" s="25" t="s">
        <v>294</v>
      </c>
      <c r="F1105" t="str">
        <f>INDEX([1]Sheet1!$B$2:$B$299,MATCH(E1105,[1]Sheet1!$A$2:$A$299,0))</f>
        <v>Potentilla argentea var. argentea</v>
      </c>
    </row>
    <row r="1106" spans="1:7">
      <c r="A1106" t="s">
        <v>235</v>
      </c>
      <c r="B1106">
        <v>20160819</v>
      </c>
      <c r="C1106" t="s">
        <v>31</v>
      </c>
      <c r="D1106">
        <v>3</v>
      </c>
      <c r="E1106" s="25" t="s">
        <v>150</v>
      </c>
      <c r="F1106" t="str">
        <f>INDEX([1]Sheet1!$B$2:$B$299,MATCH(E1106,[1]Sheet1!$A$2:$A$299,0))</f>
        <v>Trifolium repens</v>
      </c>
    </row>
    <row r="1107" spans="1:7">
      <c r="A1107" t="s">
        <v>235</v>
      </c>
      <c r="B1107">
        <v>20160819</v>
      </c>
      <c r="C1107" t="s">
        <v>31</v>
      </c>
      <c r="D1107">
        <v>4</v>
      </c>
      <c r="E1107" s="25" t="s">
        <v>44</v>
      </c>
      <c r="F1107" t="e">
        <f>INDEX([1]Sheet1!$B$2:$B$299,MATCH(E1107,[1]Sheet1!$A$2:$A$299,0))</f>
        <v>#N/A</v>
      </c>
      <c r="G1107" t="s">
        <v>327</v>
      </c>
    </row>
    <row r="1108" spans="1:7">
      <c r="A1108" t="s">
        <v>235</v>
      </c>
      <c r="B1108">
        <v>20160819</v>
      </c>
      <c r="C1108" t="s">
        <v>31</v>
      </c>
      <c r="D1108">
        <v>4</v>
      </c>
      <c r="E1108" s="25" t="s">
        <v>130</v>
      </c>
      <c r="F1108" t="str">
        <f>INDEX([1]Sheet1!$B$2:$B$299,MATCH(E1108,[1]Sheet1!$A$2:$A$299,0))</f>
        <v>Rumex acetosella</v>
      </c>
    </row>
    <row r="1109" spans="1:7">
      <c r="A1109" t="s">
        <v>235</v>
      </c>
      <c r="B1109">
        <v>20160819</v>
      </c>
      <c r="C1109" t="s">
        <v>31</v>
      </c>
      <c r="D1109">
        <v>4</v>
      </c>
      <c r="E1109" s="25" t="s">
        <v>120</v>
      </c>
      <c r="F1109" t="str">
        <f>INDEX([1]Sheet1!$B$2:$B$299,MATCH(E1109,[1]Sheet1!$A$2:$A$299,0))</f>
        <v>Festuca ovina</v>
      </c>
    </row>
    <row r="1110" spans="1:7">
      <c r="A1110" t="s">
        <v>235</v>
      </c>
      <c r="B1110">
        <v>20160819</v>
      </c>
      <c r="C1110" t="s">
        <v>31</v>
      </c>
      <c r="D1110">
        <v>4</v>
      </c>
      <c r="E1110" s="25" t="s">
        <v>116</v>
      </c>
      <c r="F1110" t="str">
        <f>INDEX([1]Sheet1!$B$2:$B$299,MATCH(E1110,[1]Sheet1!$A$2:$A$299,0))</f>
        <v>Anthyllis vulneraria</v>
      </c>
    </row>
    <row r="1111" spans="1:7">
      <c r="A1111" t="s">
        <v>235</v>
      </c>
      <c r="B1111">
        <v>20160819</v>
      </c>
      <c r="C1111" t="s">
        <v>31</v>
      </c>
      <c r="D1111">
        <v>4</v>
      </c>
      <c r="E1111" s="25" t="s">
        <v>137</v>
      </c>
      <c r="F1111" t="str">
        <f>INDEX([1]Sheet1!$B$2:$B$299,MATCH(E1111,[1]Sheet1!$A$2:$A$299,0))</f>
        <v>Artemisia vulgaris</v>
      </c>
    </row>
    <row r="1112" spans="1:7">
      <c r="A1112" t="s">
        <v>235</v>
      </c>
      <c r="B1112">
        <v>20160819</v>
      </c>
      <c r="C1112" t="s">
        <v>31</v>
      </c>
      <c r="D1112">
        <v>4</v>
      </c>
      <c r="E1112" s="25" t="s">
        <v>105</v>
      </c>
      <c r="F1112" t="str">
        <f>INDEX([1]Sheet1!$B$2:$B$299,MATCH(E1112,[1]Sheet1!$A$2:$A$299,0))</f>
        <v>Vicia cracca</v>
      </c>
    </row>
    <row r="1113" spans="1:7">
      <c r="A1113" t="s">
        <v>235</v>
      </c>
      <c r="B1113">
        <v>20160819</v>
      </c>
      <c r="C1113" t="s">
        <v>31</v>
      </c>
      <c r="D1113">
        <v>4</v>
      </c>
      <c r="E1113" s="25" t="s">
        <v>301</v>
      </c>
      <c r="F1113" t="str">
        <f>INDEX([1]Sheet1!$B$2:$B$299,MATCH(E1113,[1]Sheet1!$A$2:$A$299,0))</f>
        <v>Lotus corniculatus</v>
      </c>
    </row>
    <row r="1114" spans="1:7">
      <c r="A1114" t="s">
        <v>235</v>
      </c>
      <c r="B1114">
        <v>20160819</v>
      </c>
      <c r="C1114" t="s">
        <v>31</v>
      </c>
      <c r="D1114">
        <v>4</v>
      </c>
      <c r="E1114" s="25" t="s">
        <v>107</v>
      </c>
      <c r="F1114" t="str">
        <f>INDEX([1]Sheet1!$B$2:$B$299,MATCH(E1114,[1]Sheet1!$A$2:$A$299,0))</f>
        <v>Tanacetum vulgare</v>
      </c>
    </row>
    <row r="1115" spans="1:7">
      <c r="A1115" t="s">
        <v>235</v>
      </c>
      <c r="B1115">
        <v>20160819</v>
      </c>
      <c r="C1115" t="s">
        <v>31</v>
      </c>
      <c r="D1115">
        <v>4</v>
      </c>
      <c r="E1115" s="25" t="s">
        <v>140</v>
      </c>
      <c r="F1115" t="str">
        <f>INDEX([1]Sheet1!$B$2:$B$299,MATCH(E1115,[1]Sheet1!$A$2:$A$299,0))</f>
        <v>Trifolium pratense</v>
      </c>
    </row>
    <row r="1116" spans="1:7">
      <c r="A1116" t="s">
        <v>235</v>
      </c>
      <c r="B1116">
        <v>20160819</v>
      </c>
      <c r="C1116" t="s">
        <v>31</v>
      </c>
      <c r="D1116">
        <v>4</v>
      </c>
      <c r="E1116" s="25" t="s">
        <v>103</v>
      </c>
      <c r="F1116" t="str">
        <f>INDEX([1]Sheet1!$B$2:$B$299,MATCH(E1116,[1]Sheet1!$A$2:$A$299,0))</f>
        <v>Festuca rubra</v>
      </c>
    </row>
    <row r="1117" spans="1:7">
      <c r="A1117" t="s">
        <v>235</v>
      </c>
      <c r="B1117">
        <v>20160819</v>
      </c>
      <c r="C1117" t="s">
        <v>31</v>
      </c>
      <c r="D1117">
        <v>4</v>
      </c>
      <c r="E1117" s="25" t="s">
        <v>135</v>
      </c>
      <c r="F1117" t="str">
        <f>INDEX([1]Sheet1!$B$2:$B$299,MATCH(E1117,[1]Sheet1!$A$2:$A$299,0))</f>
        <v>Achillea millefolium</v>
      </c>
    </row>
    <row r="1118" spans="1:7">
      <c r="A1118" t="s">
        <v>235</v>
      </c>
      <c r="B1118">
        <v>20160819</v>
      </c>
      <c r="C1118" t="s">
        <v>31</v>
      </c>
      <c r="D1118">
        <v>4</v>
      </c>
      <c r="E1118" s="25" t="s">
        <v>294</v>
      </c>
      <c r="F1118" t="str">
        <f>INDEX([1]Sheet1!$B$2:$B$299,MATCH(E1118,[1]Sheet1!$A$2:$A$299,0))</f>
        <v>Potentilla argentea var. argentea</v>
      </c>
    </row>
    <row r="1119" spans="1:7">
      <c r="A1119" t="s">
        <v>235</v>
      </c>
      <c r="B1119">
        <v>20160819</v>
      </c>
      <c r="C1119" t="s">
        <v>31</v>
      </c>
      <c r="D1119">
        <v>5</v>
      </c>
      <c r="E1119" s="25" t="s">
        <v>44</v>
      </c>
      <c r="F1119" t="e">
        <f>INDEX([1]Sheet1!$B$2:$B$299,MATCH(E1119,[1]Sheet1!$A$2:$A$299,0))</f>
        <v>#N/A</v>
      </c>
      <c r="G1119" t="s">
        <v>327</v>
      </c>
    </row>
    <row r="1120" spans="1:7">
      <c r="A1120" t="s">
        <v>235</v>
      </c>
      <c r="B1120">
        <v>20160819</v>
      </c>
      <c r="C1120" t="s">
        <v>31</v>
      </c>
      <c r="D1120">
        <v>5</v>
      </c>
      <c r="E1120" s="25" t="s">
        <v>130</v>
      </c>
      <c r="F1120" t="str">
        <f>INDEX([1]Sheet1!$B$2:$B$299,MATCH(E1120,[1]Sheet1!$A$2:$A$299,0))</f>
        <v>Rumex acetosella</v>
      </c>
    </row>
    <row r="1121" spans="1:7">
      <c r="A1121" t="s">
        <v>235</v>
      </c>
      <c r="B1121">
        <v>20160819</v>
      </c>
      <c r="C1121" t="s">
        <v>31</v>
      </c>
      <c r="D1121">
        <v>5</v>
      </c>
      <c r="E1121" s="25" t="s">
        <v>317</v>
      </c>
      <c r="F1121" t="e">
        <f>INDEX([1]Sheet1!$B$2:$B$299,MATCH(E1121,[1]Sheet1!$A$2:$A$299,0))</f>
        <v>#N/A</v>
      </c>
    </row>
    <row r="1122" spans="1:7">
      <c r="A1122" t="s">
        <v>235</v>
      </c>
      <c r="B1122">
        <v>20160819</v>
      </c>
      <c r="C1122" t="s">
        <v>31</v>
      </c>
      <c r="D1122">
        <v>5</v>
      </c>
      <c r="E1122" s="25" t="s">
        <v>120</v>
      </c>
      <c r="F1122" t="str">
        <f>INDEX([1]Sheet1!$B$2:$B$299,MATCH(E1122,[1]Sheet1!$A$2:$A$299,0))</f>
        <v>Festuca ovina</v>
      </c>
    </row>
    <row r="1123" spans="1:7">
      <c r="A1123" t="s">
        <v>235</v>
      </c>
      <c r="B1123">
        <v>20160819</v>
      </c>
      <c r="C1123" t="s">
        <v>31</v>
      </c>
      <c r="D1123">
        <v>5</v>
      </c>
      <c r="E1123" s="25" t="s">
        <v>116</v>
      </c>
      <c r="F1123" t="str">
        <f>INDEX([1]Sheet1!$B$2:$B$299,MATCH(E1123,[1]Sheet1!$A$2:$A$299,0))</f>
        <v>Anthyllis vulneraria</v>
      </c>
    </row>
    <row r="1124" spans="1:7">
      <c r="A1124" t="s">
        <v>235</v>
      </c>
      <c r="B1124">
        <v>20160819</v>
      </c>
      <c r="C1124" t="s">
        <v>31</v>
      </c>
      <c r="D1124">
        <v>5</v>
      </c>
      <c r="E1124" s="25" t="s">
        <v>137</v>
      </c>
      <c r="F1124" t="str">
        <f>INDEX([1]Sheet1!$B$2:$B$299,MATCH(E1124,[1]Sheet1!$A$2:$A$299,0))</f>
        <v>Artemisia vulgaris</v>
      </c>
    </row>
    <row r="1125" spans="1:7">
      <c r="A1125" t="s">
        <v>235</v>
      </c>
      <c r="B1125">
        <v>20160819</v>
      </c>
      <c r="C1125" t="s">
        <v>31</v>
      </c>
      <c r="D1125">
        <v>5</v>
      </c>
      <c r="E1125" s="25" t="s">
        <v>301</v>
      </c>
      <c r="F1125" t="str">
        <f>INDEX([1]Sheet1!$B$2:$B$299,MATCH(E1125,[1]Sheet1!$A$2:$A$299,0))</f>
        <v>Lotus corniculatus</v>
      </c>
    </row>
    <row r="1126" spans="1:7">
      <c r="A1126" t="s">
        <v>235</v>
      </c>
      <c r="B1126">
        <v>20160819</v>
      </c>
      <c r="C1126" t="s">
        <v>31</v>
      </c>
      <c r="D1126">
        <v>5</v>
      </c>
      <c r="E1126" s="25" t="s">
        <v>103</v>
      </c>
      <c r="F1126" t="str">
        <f>INDEX([1]Sheet1!$B$2:$B$299,MATCH(E1126,[1]Sheet1!$A$2:$A$299,0))</f>
        <v>Festuca rubra</v>
      </c>
    </row>
    <row r="1127" spans="1:7">
      <c r="A1127" t="s">
        <v>235</v>
      </c>
      <c r="B1127">
        <v>20160819</v>
      </c>
      <c r="C1127" t="s">
        <v>31</v>
      </c>
      <c r="D1127">
        <v>5</v>
      </c>
      <c r="E1127" s="25" t="s">
        <v>106</v>
      </c>
      <c r="F1127" t="str">
        <f>INDEX([1]Sheet1!$B$2:$B$299,MATCH(E1127,[1]Sheet1!$A$2:$A$299,0))</f>
        <v>Gallium mollugo</v>
      </c>
    </row>
    <row r="1128" spans="1:7">
      <c r="A1128" t="s">
        <v>235</v>
      </c>
      <c r="B1128">
        <v>20160819</v>
      </c>
      <c r="C1128" t="s">
        <v>31</v>
      </c>
      <c r="D1128">
        <v>5</v>
      </c>
      <c r="E1128" s="25" t="s">
        <v>110</v>
      </c>
      <c r="F1128" t="str">
        <f>INDEX([1]Sheet1!$B$2:$B$299,MATCH(E1128,[1]Sheet1!$A$2:$A$299,0))</f>
        <v>Hypericum perforatum</v>
      </c>
    </row>
    <row r="1129" spans="1:7">
      <c r="A1129" t="s">
        <v>235</v>
      </c>
      <c r="B1129">
        <v>20160819</v>
      </c>
      <c r="C1129" t="s">
        <v>31</v>
      </c>
      <c r="D1129">
        <v>6</v>
      </c>
      <c r="E1129" s="25" t="s">
        <v>44</v>
      </c>
      <c r="F1129" t="e">
        <f>INDEX([1]Sheet1!$B$2:$B$299,MATCH(E1129,[1]Sheet1!$A$2:$A$299,0))</f>
        <v>#N/A</v>
      </c>
      <c r="G1129" t="s">
        <v>327</v>
      </c>
    </row>
    <row r="1130" spans="1:7">
      <c r="A1130" t="s">
        <v>235</v>
      </c>
      <c r="B1130">
        <v>20160819</v>
      </c>
      <c r="C1130" t="s">
        <v>31</v>
      </c>
      <c r="D1130">
        <v>6</v>
      </c>
      <c r="E1130" s="25" t="s">
        <v>130</v>
      </c>
      <c r="F1130" t="str">
        <f>INDEX([1]Sheet1!$B$2:$B$299,MATCH(E1130,[1]Sheet1!$A$2:$A$299,0))</f>
        <v>Rumex acetosella</v>
      </c>
    </row>
    <row r="1131" spans="1:7">
      <c r="A1131" t="s">
        <v>235</v>
      </c>
      <c r="B1131">
        <v>20160819</v>
      </c>
      <c r="C1131" t="s">
        <v>31</v>
      </c>
      <c r="D1131">
        <v>6</v>
      </c>
      <c r="E1131" s="25" t="s">
        <v>317</v>
      </c>
      <c r="F1131" t="e">
        <f>INDEX([1]Sheet1!$B$2:$B$299,MATCH(E1131,[1]Sheet1!$A$2:$A$299,0))</f>
        <v>#N/A</v>
      </c>
    </row>
    <row r="1132" spans="1:7">
      <c r="A1132" t="s">
        <v>235</v>
      </c>
      <c r="B1132">
        <v>20160819</v>
      </c>
      <c r="C1132" t="s">
        <v>31</v>
      </c>
      <c r="D1132">
        <v>6</v>
      </c>
      <c r="E1132" s="25" t="s">
        <v>120</v>
      </c>
      <c r="F1132" t="str">
        <f>INDEX([1]Sheet1!$B$2:$B$299,MATCH(E1132,[1]Sheet1!$A$2:$A$299,0))</f>
        <v>Festuca ovina</v>
      </c>
    </row>
    <row r="1133" spans="1:7">
      <c r="A1133" t="s">
        <v>235</v>
      </c>
      <c r="B1133">
        <v>20160819</v>
      </c>
      <c r="C1133" t="s">
        <v>31</v>
      </c>
      <c r="D1133">
        <v>6</v>
      </c>
      <c r="E1133" s="25" t="s">
        <v>116</v>
      </c>
      <c r="F1133" t="str">
        <f>INDEX([1]Sheet1!$B$2:$B$299,MATCH(E1133,[1]Sheet1!$A$2:$A$299,0))</f>
        <v>Anthyllis vulneraria</v>
      </c>
    </row>
    <row r="1134" spans="1:7">
      <c r="A1134" t="s">
        <v>235</v>
      </c>
      <c r="B1134">
        <v>20160819</v>
      </c>
      <c r="C1134" t="s">
        <v>31</v>
      </c>
      <c r="D1134">
        <v>6</v>
      </c>
      <c r="E1134" s="25" t="s">
        <v>137</v>
      </c>
      <c r="F1134" t="str">
        <f>INDEX([1]Sheet1!$B$2:$B$299,MATCH(E1134,[1]Sheet1!$A$2:$A$299,0))</f>
        <v>Artemisia vulgaris</v>
      </c>
    </row>
    <row r="1135" spans="1:7">
      <c r="A1135" t="s">
        <v>235</v>
      </c>
      <c r="B1135">
        <v>20160819</v>
      </c>
      <c r="C1135" t="s">
        <v>31</v>
      </c>
      <c r="D1135">
        <v>6</v>
      </c>
      <c r="E1135" s="25" t="s">
        <v>142</v>
      </c>
      <c r="F1135" t="str">
        <f>INDEX([1]Sheet1!$B$2:$B$299,MATCH(E1135,[1]Sheet1!$A$2:$A$299,0))</f>
        <v>Linaria vulgaris</v>
      </c>
    </row>
    <row r="1136" spans="1:7">
      <c r="A1136" t="s">
        <v>235</v>
      </c>
      <c r="B1136">
        <v>20160819</v>
      </c>
      <c r="C1136" t="s">
        <v>31</v>
      </c>
      <c r="D1136">
        <v>6</v>
      </c>
      <c r="E1136" s="25" t="s">
        <v>153</v>
      </c>
      <c r="F1136" t="str">
        <f>INDEX([1]Sheet1!$B$2:$B$299,MATCH(E1136,[1]Sheet1!$A$2:$A$299,0))</f>
        <v>Sagina procumbens</v>
      </c>
    </row>
    <row r="1137" spans="1:6">
      <c r="A1137" t="s">
        <v>235</v>
      </c>
      <c r="B1137">
        <v>20160819</v>
      </c>
      <c r="C1137" t="s">
        <v>31</v>
      </c>
      <c r="D1137">
        <v>6</v>
      </c>
      <c r="E1137" s="25" t="s">
        <v>105</v>
      </c>
      <c r="F1137" t="str">
        <f>INDEX([1]Sheet1!$B$2:$B$299,MATCH(E1137,[1]Sheet1!$A$2:$A$299,0))</f>
        <v>Vicia cracca</v>
      </c>
    </row>
    <row r="1138" spans="1:6">
      <c r="A1138" t="s">
        <v>235</v>
      </c>
      <c r="B1138">
        <v>20160819</v>
      </c>
      <c r="C1138" t="s">
        <v>31</v>
      </c>
      <c r="D1138">
        <v>6</v>
      </c>
      <c r="E1138" s="25" t="s">
        <v>103</v>
      </c>
      <c r="F1138" t="str">
        <f>INDEX([1]Sheet1!$B$2:$B$299,MATCH(E1138,[1]Sheet1!$A$2:$A$299,0))</f>
        <v>Festuca rubra</v>
      </c>
    </row>
    <row r="1139" spans="1:6">
      <c r="A1139" t="s">
        <v>235</v>
      </c>
      <c r="B1139">
        <v>20160819</v>
      </c>
      <c r="C1139" t="s">
        <v>31</v>
      </c>
      <c r="D1139">
        <v>6</v>
      </c>
      <c r="E1139" s="25" t="s">
        <v>135</v>
      </c>
      <c r="F1139" t="str">
        <f>INDEX([1]Sheet1!$B$2:$B$299,MATCH(E1139,[1]Sheet1!$A$2:$A$299,0))</f>
        <v>Achillea millefolium</v>
      </c>
    </row>
    <row r="1140" spans="1:6">
      <c r="A1140" t="s">
        <v>235</v>
      </c>
      <c r="B1140">
        <v>20160819</v>
      </c>
      <c r="C1140" t="s">
        <v>31</v>
      </c>
      <c r="D1140">
        <v>6</v>
      </c>
      <c r="E1140" s="25" t="s">
        <v>69</v>
      </c>
      <c r="F1140" t="e">
        <f>INDEX([1]Sheet1!$B$2:$B$299,MATCH(E1140,[1]Sheet1!$A$2:$A$299,0))</f>
        <v>#N/A</v>
      </c>
    </row>
    <row r="1141" spans="1:6">
      <c r="A1141" t="s">
        <v>235</v>
      </c>
      <c r="B1141">
        <v>20160819</v>
      </c>
      <c r="C1141" t="s">
        <v>31</v>
      </c>
      <c r="D1141">
        <v>6</v>
      </c>
      <c r="E1141" s="25" t="s">
        <v>316</v>
      </c>
      <c r="F1141" t="str">
        <f>INDEX([1]Sheet1!$B$2:$B$299,MATCH(E1141,[1]Sheet1!$A$2:$A$299,0))</f>
        <v>Arenaria serpyllifolia</v>
      </c>
    </row>
    <row r="1142" spans="1:6">
      <c r="A1142" t="s">
        <v>235</v>
      </c>
      <c r="B1142">
        <v>20160819</v>
      </c>
      <c r="C1142" t="s">
        <v>31</v>
      </c>
      <c r="D1142">
        <v>6</v>
      </c>
      <c r="E1142" s="25" t="s">
        <v>106</v>
      </c>
      <c r="F1142" t="str">
        <f>INDEX([1]Sheet1!$B$2:$B$299,MATCH(E1142,[1]Sheet1!$A$2:$A$299,0))</f>
        <v>Gallium mollugo</v>
      </c>
    </row>
    <row r="1143" spans="1:6">
      <c r="A1143" t="s">
        <v>235</v>
      </c>
      <c r="B1143">
        <v>20160819</v>
      </c>
      <c r="C1143" t="s">
        <v>31</v>
      </c>
      <c r="D1143">
        <v>6</v>
      </c>
      <c r="E1143" s="25" t="s">
        <v>45</v>
      </c>
      <c r="F1143" t="e">
        <f>INDEX([1]Sheet1!$B$2:$B$299,MATCH(E1143,[1]Sheet1!$A$2:$A$299,0))</f>
        <v>#N/A</v>
      </c>
    </row>
    <row r="1144" spans="1:6">
      <c r="A1144" t="s">
        <v>235</v>
      </c>
      <c r="B1144">
        <v>20160819</v>
      </c>
      <c r="C1144" t="s">
        <v>31</v>
      </c>
      <c r="D1144">
        <v>6</v>
      </c>
      <c r="E1144" s="25" t="s">
        <v>294</v>
      </c>
      <c r="F1144" t="str">
        <f>INDEX([1]Sheet1!$B$2:$B$299,MATCH(E1144,[1]Sheet1!$A$2:$A$299,0))</f>
        <v>Potentilla argentea var. argentea</v>
      </c>
    </row>
    <row r="1145" spans="1:6">
      <c r="A1145" t="s">
        <v>235</v>
      </c>
      <c r="B1145">
        <v>20160819</v>
      </c>
      <c r="C1145" t="s">
        <v>31</v>
      </c>
      <c r="D1145">
        <v>6</v>
      </c>
      <c r="E1145" s="25" t="s">
        <v>118</v>
      </c>
      <c r="F1145" t="str">
        <f>INDEX([1]Sheet1!$B$2:$B$299,MATCH(E1145,[1]Sheet1!$A$2:$A$299,0))</f>
        <v>Knautia arvensis</v>
      </c>
    </row>
    <row r="1146" spans="1:6">
      <c r="A1146" t="s">
        <v>235</v>
      </c>
      <c r="B1146">
        <v>20160819</v>
      </c>
      <c r="C1146" t="s">
        <v>31</v>
      </c>
      <c r="D1146">
        <v>6</v>
      </c>
      <c r="E1146" s="25" t="s">
        <v>110</v>
      </c>
      <c r="F1146" t="str">
        <f>INDEX([1]Sheet1!$B$2:$B$299,MATCH(E1146,[1]Sheet1!$A$2:$A$299,0))</f>
        <v>Hypericum perforatum</v>
      </c>
    </row>
  </sheetData>
  <autoFilter ref="A1:T1146" xr:uid="{00000000-0001-0000-0200-000000000000}"/>
  <sortState xmlns:xlrd2="http://schemas.microsoft.com/office/spreadsheetml/2017/richdata2" ref="A2:G441">
    <sortCondition ref="A2:A441"/>
    <sortCondition ref="D2:D44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48576"/>
  <sheetViews>
    <sheetView workbookViewId="0">
      <pane ySplit="1" topLeftCell="A2" activePane="bottomLeft" state="frozen"/>
      <selection pane="bottomLeft" activeCell="L1" sqref="L1"/>
    </sheetView>
  </sheetViews>
  <sheetFormatPr defaultColWidth="8.85546875" defaultRowHeight="15"/>
  <cols>
    <col min="1" max="1" width="10" bestFit="1" customWidth="1"/>
    <col min="2" max="2" width="9.140625" bestFit="1" customWidth="1"/>
    <col min="3" max="3" width="10.28515625" bestFit="1" customWidth="1"/>
    <col min="4" max="4" width="5" bestFit="1" customWidth="1"/>
    <col min="5" max="5" width="4.140625" style="4" bestFit="1" customWidth="1"/>
    <col min="6" max="6" width="17.140625" style="20" bestFit="1" customWidth="1"/>
    <col min="7" max="11" width="5.7109375" customWidth="1"/>
    <col min="12" max="12" width="5.7109375" style="4" customWidth="1"/>
    <col min="13" max="13" width="16.7109375" customWidth="1"/>
  </cols>
  <sheetData>
    <row r="1" spans="1:13" ht="180">
      <c r="A1" t="s">
        <v>7</v>
      </c>
      <c r="B1" t="s">
        <v>8</v>
      </c>
      <c r="C1" t="s">
        <v>0</v>
      </c>
      <c r="D1" t="s">
        <v>1</v>
      </c>
      <c r="E1" s="7" t="s">
        <v>17</v>
      </c>
      <c r="F1" s="20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7" t="s">
        <v>3</v>
      </c>
      <c r="M1" t="s">
        <v>4</v>
      </c>
    </row>
    <row r="2" spans="1:13">
      <c r="A2" t="s">
        <v>25</v>
      </c>
      <c r="B2">
        <v>20170718</v>
      </c>
      <c r="C2" t="s">
        <v>27</v>
      </c>
      <c r="D2">
        <v>1</v>
      </c>
      <c r="E2" s="5">
        <v>1</v>
      </c>
      <c r="F2" s="20" t="s">
        <v>15</v>
      </c>
      <c r="G2" t="s">
        <v>16</v>
      </c>
      <c r="H2">
        <v>4</v>
      </c>
      <c r="L2" s="4">
        <v>1</v>
      </c>
      <c r="M2" t="s">
        <v>42</v>
      </c>
    </row>
    <row r="3" spans="1:13">
      <c r="A3" t="s">
        <v>25</v>
      </c>
      <c r="B3">
        <v>20170718</v>
      </c>
      <c r="C3" t="s">
        <v>27</v>
      </c>
      <c r="D3">
        <v>2</v>
      </c>
      <c r="E3" s="5">
        <v>1</v>
      </c>
      <c r="F3" s="20" t="s">
        <v>15</v>
      </c>
      <c r="G3" t="s">
        <v>16</v>
      </c>
      <c r="H3">
        <v>6</v>
      </c>
      <c r="L3" s="4">
        <v>3</v>
      </c>
      <c r="M3" t="s">
        <v>42</v>
      </c>
    </row>
    <row r="4" spans="1:13">
      <c r="A4" t="s">
        <v>25</v>
      </c>
      <c r="B4">
        <v>20170718</v>
      </c>
      <c r="C4" t="s">
        <v>27</v>
      </c>
      <c r="D4">
        <v>3</v>
      </c>
      <c r="E4" s="5">
        <v>1</v>
      </c>
      <c r="F4" s="20" t="s">
        <v>15</v>
      </c>
      <c r="G4" t="s">
        <v>16</v>
      </c>
      <c r="H4">
        <v>3</v>
      </c>
      <c r="L4" s="4" t="s">
        <v>24</v>
      </c>
      <c r="M4" t="s">
        <v>41</v>
      </c>
    </row>
    <row r="5" spans="1:13">
      <c r="A5" t="s">
        <v>25</v>
      </c>
      <c r="B5">
        <v>20170718</v>
      </c>
      <c r="C5" t="s">
        <v>27</v>
      </c>
      <c r="D5">
        <v>4</v>
      </c>
      <c r="E5" s="5">
        <v>1</v>
      </c>
      <c r="F5" s="20" t="s">
        <v>15</v>
      </c>
      <c r="G5" t="s">
        <v>16</v>
      </c>
      <c r="H5">
        <v>3</v>
      </c>
      <c r="L5" s="4" t="s">
        <v>24</v>
      </c>
      <c r="M5" t="s">
        <v>40</v>
      </c>
    </row>
    <row r="6" spans="1:13">
      <c r="A6" t="s">
        <v>25</v>
      </c>
      <c r="B6">
        <v>20170718</v>
      </c>
      <c r="C6" t="s">
        <v>27</v>
      </c>
      <c r="D6">
        <v>4</v>
      </c>
      <c r="E6" s="5">
        <v>1</v>
      </c>
      <c r="F6" s="20" t="s">
        <v>38</v>
      </c>
      <c r="G6" t="s">
        <v>19</v>
      </c>
      <c r="I6">
        <v>9</v>
      </c>
      <c r="L6" s="4" t="s">
        <v>24</v>
      </c>
      <c r="M6" t="s">
        <v>39</v>
      </c>
    </row>
    <row r="7" spans="1:13">
      <c r="A7" t="s">
        <v>25</v>
      </c>
      <c r="B7">
        <v>20170718</v>
      </c>
      <c r="C7" t="s">
        <v>27</v>
      </c>
      <c r="D7">
        <v>4</v>
      </c>
      <c r="E7" s="4">
        <v>2</v>
      </c>
      <c r="F7" s="20" t="s">
        <v>18</v>
      </c>
      <c r="G7" t="s">
        <v>19</v>
      </c>
      <c r="I7">
        <v>24</v>
      </c>
      <c r="L7" s="4" t="s">
        <v>24</v>
      </c>
      <c r="M7" t="s">
        <v>43</v>
      </c>
    </row>
    <row r="8" spans="1:13">
      <c r="A8" t="s">
        <v>25</v>
      </c>
      <c r="B8">
        <v>20170718</v>
      </c>
      <c r="C8" t="s">
        <v>27</v>
      </c>
      <c r="D8">
        <v>5</v>
      </c>
      <c r="E8" s="4">
        <v>0</v>
      </c>
      <c r="F8" s="20" t="s">
        <v>24</v>
      </c>
      <c r="L8" s="4">
        <v>2</v>
      </c>
      <c r="M8" t="s">
        <v>29</v>
      </c>
    </row>
    <row r="9" spans="1:13">
      <c r="A9" t="s">
        <v>25</v>
      </c>
      <c r="B9">
        <v>20170718</v>
      </c>
      <c r="C9" t="s">
        <v>27</v>
      </c>
      <c r="D9">
        <v>6</v>
      </c>
      <c r="E9" s="4">
        <v>0</v>
      </c>
      <c r="F9" s="20" t="s">
        <v>24</v>
      </c>
      <c r="L9" s="5" t="s">
        <v>28</v>
      </c>
      <c r="M9" t="s">
        <v>30</v>
      </c>
    </row>
    <row r="10" spans="1:13">
      <c r="A10" t="s">
        <v>25</v>
      </c>
      <c r="B10">
        <v>20170718</v>
      </c>
      <c r="C10" t="s">
        <v>31</v>
      </c>
      <c r="D10">
        <v>1</v>
      </c>
      <c r="E10" s="5">
        <v>1</v>
      </c>
      <c r="F10" s="20" t="s">
        <v>18</v>
      </c>
      <c r="G10" t="s">
        <v>19</v>
      </c>
      <c r="I10">
        <v>7</v>
      </c>
      <c r="L10" s="4">
        <v>70</v>
      </c>
      <c r="M10" t="s">
        <v>32</v>
      </c>
    </row>
    <row r="11" spans="1:13">
      <c r="A11" t="s">
        <v>25</v>
      </c>
      <c r="B11">
        <v>20170718</v>
      </c>
      <c r="C11" t="s">
        <v>31</v>
      </c>
      <c r="D11">
        <v>1</v>
      </c>
      <c r="E11" s="5">
        <v>1</v>
      </c>
      <c r="F11" s="20" t="s">
        <v>15</v>
      </c>
      <c r="G11" t="s">
        <v>16</v>
      </c>
      <c r="H11">
        <v>5</v>
      </c>
      <c r="L11" s="4">
        <v>70</v>
      </c>
      <c r="M11" t="s">
        <v>32</v>
      </c>
    </row>
    <row r="12" spans="1:13">
      <c r="A12" t="s">
        <v>25</v>
      </c>
      <c r="B12">
        <v>20170718</v>
      </c>
      <c r="C12" t="s">
        <v>31</v>
      </c>
      <c r="D12">
        <v>2</v>
      </c>
      <c r="E12" s="4">
        <v>0</v>
      </c>
      <c r="F12" s="20" t="s">
        <v>24</v>
      </c>
      <c r="L12" s="4">
        <v>50</v>
      </c>
      <c r="M12" t="s">
        <v>33</v>
      </c>
    </row>
    <row r="13" spans="1:13">
      <c r="A13" t="s">
        <v>25</v>
      </c>
      <c r="B13">
        <v>20170718</v>
      </c>
      <c r="C13" t="s">
        <v>31</v>
      </c>
      <c r="D13">
        <v>3</v>
      </c>
      <c r="E13" s="4">
        <v>0</v>
      </c>
      <c r="F13" s="20" t="s">
        <v>24</v>
      </c>
      <c r="L13" s="4">
        <v>60</v>
      </c>
      <c r="M13" t="s">
        <v>34</v>
      </c>
    </row>
    <row r="14" spans="1:13">
      <c r="A14" t="s">
        <v>25</v>
      </c>
      <c r="B14">
        <v>20170718</v>
      </c>
      <c r="C14" t="s">
        <v>31</v>
      </c>
      <c r="D14">
        <v>4</v>
      </c>
      <c r="E14" s="4">
        <v>0</v>
      </c>
      <c r="F14" s="20" t="s">
        <v>24</v>
      </c>
      <c r="L14" s="4">
        <v>40</v>
      </c>
      <c r="M14" t="s">
        <v>35</v>
      </c>
    </row>
    <row r="15" spans="1:13">
      <c r="A15" t="s">
        <v>25</v>
      </c>
      <c r="B15">
        <v>20170718</v>
      </c>
      <c r="C15" t="s">
        <v>31</v>
      </c>
      <c r="D15">
        <v>5</v>
      </c>
      <c r="E15" s="5">
        <v>1</v>
      </c>
      <c r="F15" s="20" t="s">
        <v>15</v>
      </c>
      <c r="G15" t="s">
        <v>16</v>
      </c>
      <c r="H15">
        <v>1</v>
      </c>
      <c r="L15" s="4">
        <v>40</v>
      </c>
      <c r="M15" t="s">
        <v>36</v>
      </c>
    </row>
    <row r="16" spans="1:13">
      <c r="A16" t="s">
        <v>25</v>
      </c>
      <c r="B16">
        <v>20170718</v>
      </c>
      <c r="C16" t="s">
        <v>31</v>
      </c>
      <c r="D16">
        <v>6</v>
      </c>
      <c r="E16" s="4">
        <v>0</v>
      </c>
      <c r="F16" s="20" t="s">
        <v>24</v>
      </c>
      <c r="L16" s="4">
        <v>50</v>
      </c>
      <c r="M16" t="s">
        <v>37</v>
      </c>
    </row>
    <row r="17" spans="1:13">
      <c r="A17" t="s">
        <v>49</v>
      </c>
      <c r="B17">
        <v>20170719</v>
      </c>
      <c r="C17" t="s">
        <v>31</v>
      </c>
      <c r="D17">
        <v>1</v>
      </c>
      <c r="E17" s="4">
        <v>0</v>
      </c>
      <c r="F17" s="20" t="s">
        <v>24</v>
      </c>
      <c r="L17" s="4">
        <v>20</v>
      </c>
      <c r="M17" t="s">
        <v>50</v>
      </c>
    </row>
    <row r="18" spans="1:13">
      <c r="A18" t="s">
        <v>49</v>
      </c>
      <c r="B18">
        <v>20170719</v>
      </c>
      <c r="C18" t="s">
        <v>31</v>
      </c>
      <c r="D18">
        <v>2</v>
      </c>
      <c r="E18" s="4">
        <v>0</v>
      </c>
      <c r="F18" s="20" t="s">
        <v>24</v>
      </c>
      <c r="L18" s="4">
        <v>30</v>
      </c>
      <c r="M18" t="s">
        <v>51</v>
      </c>
    </row>
    <row r="19" spans="1:13">
      <c r="A19" t="s">
        <v>49</v>
      </c>
      <c r="B19">
        <v>20170719</v>
      </c>
      <c r="C19" t="s">
        <v>31</v>
      </c>
      <c r="D19">
        <v>3</v>
      </c>
      <c r="E19" s="6">
        <v>0</v>
      </c>
      <c r="F19" s="20" t="s">
        <v>24</v>
      </c>
      <c r="L19" s="4">
        <v>40</v>
      </c>
      <c r="M19" t="s">
        <v>52</v>
      </c>
    </row>
    <row r="20" spans="1:13">
      <c r="A20" t="s">
        <v>49</v>
      </c>
      <c r="B20">
        <v>20170719</v>
      </c>
      <c r="C20" t="s">
        <v>31</v>
      </c>
      <c r="D20">
        <v>4</v>
      </c>
      <c r="E20" s="4">
        <v>0</v>
      </c>
      <c r="F20" s="20" t="s">
        <v>24</v>
      </c>
      <c r="L20" s="4">
        <v>30</v>
      </c>
      <c r="M20" t="s">
        <v>53</v>
      </c>
    </row>
    <row r="21" spans="1:13">
      <c r="A21" t="s">
        <v>49</v>
      </c>
      <c r="B21">
        <v>20170719</v>
      </c>
      <c r="C21" t="s">
        <v>31</v>
      </c>
      <c r="D21">
        <v>5</v>
      </c>
      <c r="E21" s="4">
        <v>0</v>
      </c>
      <c r="F21" s="20" t="s">
        <v>24</v>
      </c>
      <c r="L21" s="4">
        <v>30</v>
      </c>
      <c r="M21" t="s">
        <v>54</v>
      </c>
    </row>
    <row r="22" spans="1:13">
      <c r="A22" t="s">
        <v>49</v>
      </c>
      <c r="B22">
        <v>20170719</v>
      </c>
      <c r="C22" t="s">
        <v>31</v>
      </c>
      <c r="D22">
        <v>6</v>
      </c>
      <c r="E22" s="4">
        <v>0</v>
      </c>
      <c r="F22" s="20" t="s">
        <v>24</v>
      </c>
      <c r="L22" s="4">
        <v>30</v>
      </c>
      <c r="M22" t="s">
        <v>54</v>
      </c>
    </row>
    <row r="23" spans="1:13">
      <c r="A23" t="s">
        <v>49</v>
      </c>
      <c r="B23">
        <v>20170719</v>
      </c>
      <c r="C23" t="s">
        <v>27</v>
      </c>
      <c r="D23">
        <v>1</v>
      </c>
      <c r="E23" s="4">
        <v>0</v>
      </c>
      <c r="F23" s="20" t="s">
        <v>24</v>
      </c>
      <c r="L23" s="4" t="s">
        <v>24</v>
      </c>
      <c r="M23" t="s">
        <v>55</v>
      </c>
    </row>
    <row r="24" spans="1:13">
      <c r="A24" t="s">
        <v>49</v>
      </c>
      <c r="B24">
        <v>20170719</v>
      </c>
      <c r="C24" t="s">
        <v>27</v>
      </c>
      <c r="D24">
        <v>2</v>
      </c>
      <c r="E24" s="4">
        <v>0</v>
      </c>
      <c r="F24" s="20" t="s">
        <v>24</v>
      </c>
      <c r="L24" s="4" t="s">
        <v>24</v>
      </c>
      <c r="M24" t="s">
        <v>56</v>
      </c>
    </row>
    <row r="25" spans="1:13">
      <c r="A25" t="s">
        <v>49</v>
      </c>
      <c r="B25">
        <v>20170719</v>
      </c>
      <c r="C25" t="s">
        <v>27</v>
      </c>
      <c r="D25">
        <v>3</v>
      </c>
      <c r="E25" s="4">
        <v>0</v>
      </c>
      <c r="F25" s="20" t="s">
        <v>24</v>
      </c>
      <c r="L25" s="4" t="s">
        <v>24</v>
      </c>
      <c r="M25" t="s">
        <v>57</v>
      </c>
    </row>
    <row r="26" spans="1:13">
      <c r="A26" t="s">
        <v>49</v>
      </c>
      <c r="B26">
        <v>20170719</v>
      </c>
      <c r="C26" t="s">
        <v>27</v>
      </c>
      <c r="D26">
        <v>4</v>
      </c>
      <c r="E26" s="4">
        <v>0</v>
      </c>
      <c r="F26" s="20" t="s">
        <v>24</v>
      </c>
      <c r="L26" s="4">
        <v>1</v>
      </c>
      <c r="M26" t="s">
        <v>58</v>
      </c>
    </row>
    <row r="27" spans="1:13">
      <c r="A27" t="s">
        <v>49</v>
      </c>
      <c r="B27">
        <v>20170719</v>
      </c>
      <c r="C27" t="s">
        <v>27</v>
      </c>
      <c r="D27">
        <v>5</v>
      </c>
      <c r="E27" s="4">
        <v>0</v>
      </c>
      <c r="F27" s="20" t="s">
        <v>24</v>
      </c>
      <c r="L27" s="4" t="s">
        <v>28</v>
      </c>
      <c r="M27" t="s">
        <v>59</v>
      </c>
    </row>
    <row r="28" spans="1:13">
      <c r="A28" t="s">
        <v>49</v>
      </c>
      <c r="B28">
        <v>20170719</v>
      </c>
      <c r="C28" t="s">
        <v>27</v>
      </c>
      <c r="D28">
        <v>6</v>
      </c>
      <c r="E28" s="4">
        <v>0</v>
      </c>
      <c r="F28" s="20" t="s">
        <v>24</v>
      </c>
      <c r="L28" s="4" t="s">
        <v>24</v>
      </c>
      <c r="M28" t="s">
        <v>60</v>
      </c>
    </row>
    <row r="29" spans="1:13">
      <c r="A29" t="s">
        <v>63</v>
      </c>
      <c r="B29">
        <v>20170720</v>
      </c>
      <c r="C29" t="s">
        <v>31</v>
      </c>
      <c r="D29">
        <v>1</v>
      </c>
      <c r="E29" s="4">
        <v>0</v>
      </c>
      <c r="F29" s="20" t="s">
        <v>24</v>
      </c>
      <c r="L29" s="4" t="s">
        <v>71</v>
      </c>
      <c r="M29" t="s">
        <v>64</v>
      </c>
    </row>
    <row r="30" spans="1:13">
      <c r="A30" t="s">
        <v>63</v>
      </c>
      <c r="B30">
        <v>20170720</v>
      </c>
      <c r="C30" t="s">
        <v>31</v>
      </c>
      <c r="D30">
        <v>2</v>
      </c>
      <c r="E30" s="4">
        <v>0</v>
      </c>
      <c r="F30" s="20" t="s">
        <v>24</v>
      </c>
      <c r="L30" s="4" t="s">
        <v>71</v>
      </c>
      <c r="M30" t="s">
        <v>65</v>
      </c>
    </row>
    <row r="31" spans="1:13">
      <c r="A31" t="s">
        <v>63</v>
      </c>
      <c r="B31">
        <v>20170720</v>
      </c>
      <c r="C31" t="s">
        <v>31</v>
      </c>
      <c r="D31">
        <v>3</v>
      </c>
      <c r="E31" s="4">
        <v>0</v>
      </c>
      <c r="F31" s="20" t="s">
        <v>24</v>
      </c>
      <c r="L31" s="4" t="s">
        <v>71</v>
      </c>
      <c r="M31" t="s">
        <v>66</v>
      </c>
    </row>
    <row r="32" spans="1:13">
      <c r="A32" t="s">
        <v>63</v>
      </c>
      <c r="B32">
        <v>20170720</v>
      </c>
      <c r="C32" t="s">
        <v>31</v>
      </c>
      <c r="D32">
        <v>4</v>
      </c>
      <c r="E32" s="4">
        <v>0</v>
      </c>
      <c r="F32" s="20" t="s">
        <v>24</v>
      </c>
      <c r="L32" s="4" t="s">
        <v>71</v>
      </c>
      <c r="M32" t="s">
        <v>67</v>
      </c>
    </row>
    <row r="33" spans="1:13">
      <c r="A33" t="s">
        <v>63</v>
      </c>
      <c r="B33">
        <v>20170720</v>
      </c>
      <c r="C33" t="s">
        <v>31</v>
      </c>
      <c r="D33">
        <v>5</v>
      </c>
      <c r="E33" s="4">
        <v>0</v>
      </c>
      <c r="F33" s="20" t="s">
        <v>24</v>
      </c>
      <c r="L33" s="4" t="s">
        <v>71</v>
      </c>
      <c r="M33" t="s">
        <v>68</v>
      </c>
    </row>
    <row r="34" spans="1:13">
      <c r="A34" t="s">
        <v>63</v>
      </c>
      <c r="B34">
        <v>20170720</v>
      </c>
      <c r="C34" t="s">
        <v>31</v>
      </c>
      <c r="D34">
        <v>6</v>
      </c>
      <c r="E34" s="4">
        <v>0</v>
      </c>
      <c r="F34" s="20" t="s">
        <v>24</v>
      </c>
      <c r="L34" s="4" t="s">
        <v>71</v>
      </c>
      <c r="M34" t="s">
        <v>68</v>
      </c>
    </row>
    <row r="35" spans="1:13">
      <c r="A35" t="s">
        <v>63</v>
      </c>
      <c r="B35">
        <v>20170720</v>
      </c>
      <c r="C35" t="s">
        <v>27</v>
      </c>
      <c r="D35">
        <v>1</v>
      </c>
      <c r="E35" s="5">
        <v>1</v>
      </c>
      <c r="F35" s="20" t="s">
        <v>18</v>
      </c>
      <c r="G35" t="s">
        <v>16</v>
      </c>
      <c r="I35">
        <v>7</v>
      </c>
      <c r="L35" s="4" t="s">
        <v>28</v>
      </c>
      <c r="M35" t="s">
        <v>73</v>
      </c>
    </row>
    <row r="36" spans="1:13">
      <c r="A36" t="s">
        <v>63</v>
      </c>
      <c r="B36">
        <v>20170720</v>
      </c>
      <c r="C36" t="s">
        <v>27</v>
      </c>
      <c r="D36">
        <v>1</v>
      </c>
      <c r="E36" s="4">
        <v>1</v>
      </c>
      <c r="F36" s="20" t="s">
        <v>69</v>
      </c>
      <c r="G36" t="s">
        <v>16</v>
      </c>
      <c r="H36">
        <v>1</v>
      </c>
      <c r="I36">
        <v>17</v>
      </c>
      <c r="L36" s="4" t="s">
        <v>28</v>
      </c>
      <c r="M36" t="s">
        <v>72</v>
      </c>
    </row>
    <row r="37" spans="1:13">
      <c r="A37" t="s">
        <v>63</v>
      </c>
      <c r="B37">
        <v>20170720</v>
      </c>
      <c r="C37" t="s">
        <v>27</v>
      </c>
      <c r="D37">
        <v>2</v>
      </c>
      <c r="E37" s="5">
        <v>1</v>
      </c>
      <c r="F37" s="20" t="s">
        <v>18</v>
      </c>
      <c r="G37" t="s">
        <v>16</v>
      </c>
      <c r="I37">
        <v>1</v>
      </c>
      <c r="L37" s="4" t="s">
        <v>24</v>
      </c>
      <c r="M37" t="s">
        <v>74</v>
      </c>
    </row>
    <row r="38" spans="1:13">
      <c r="A38" t="s">
        <v>63</v>
      </c>
      <c r="B38">
        <v>20170720</v>
      </c>
      <c r="C38" t="s">
        <v>27</v>
      </c>
      <c r="D38">
        <v>3</v>
      </c>
      <c r="E38" s="5">
        <v>1</v>
      </c>
      <c r="F38" s="20" t="s">
        <v>70</v>
      </c>
      <c r="G38" t="s">
        <v>16</v>
      </c>
      <c r="H38">
        <v>2</v>
      </c>
      <c r="L38" s="4">
        <v>2</v>
      </c>
      <c r="M38" t="s">
        <v>75</v>
      </c>
    </row>
    <row r="39" spans="1:13">
      <c r="A39" t="s">
        <v>63</v>
      </c>
      <c r="B39">
        <v>20170720</v>
      </c>
      <c r="C39" t="s">
        <v>27</v>
      </c>
      <c r="D39">
        <v>4</v>
      </c>
      <c r="E39" s="5">
        <v>1</v>
      </c>
      <c r="F39" s="20" t="s">
        <v>70</v>
      </c>
      <c r="G39" t="s">
        <v>16</v>
      </c>
      <c r="H39">
        <v>7</v>
      </c>
      <c r="L39" s="4">
        <v>3</v>
      </c>
      <c r="M39" t="s">
        <v>76</v>
      </c>
    </row>
    <row r="40" spans="1:13">
      <c r="A40" t="s">
        <v>63</v>
      </c>
      <c r="B40">
        <v>20170720</v>
      </c>
      <c r="C40" t="s">
        <v>27</v>
      </c>
      <c r="D40">
        <v>4</v>
      </c>
      <c r="E40" s="4">
        <v>2</v>
      </c>
      <c r="F40" s="20" t="s">
        <v>18</v>
      </c>
      <c r="G40" t="s">
        <v>16</v>
      </c>
      <c r="I40">
        <v>24</v>
      </c>
      <c r="L40" s="4">
        <v>3</v>
      </c>
      <c r="M40" t="s">
        <v>72</v>
      </c>
    </row>
    <row r="41" spans="1:13">
      <c r="A41" t="s">
        <v>63</v>
      </c>
      <c r="B41">
        <v>20170720</v>
      </c>
      <c r="C41" t="s">
        <v>27</v>
      </c>
      <c r="D41">
        <v>4</v>
      </c>
      <c r="E41" s="4">
        <v>2</v>
      </c>
      <c r="F41" s="20" t="s">
        <v>69</v>
      </c>
      <c r="G41" t="s">
        <v>16</v>
      </c>
      <c r="H41">
        <v>2</v>
      </c>
      <c r="I41">
        <v>20</v>
      </c>
      <c r="L41" s="4">
        <v>3</v>
      </c>
      <c r="M41" t="s">
        <v>72</v>
      </c>
    </row>
    <row r="42" spans="1:13">
      <c r="A42" t="s">
        <v>63</v>
      </c>
      <c r="B42">
        <v>20170720</v>
      </c>
      <c r="C42" t="s">
        <v>27</v>
      </c>
      <c r="D42">
        <v>5</v>
      </c>
      <c r="E42" s="5">
        <v>1</v>
      </c>
      <c r="F42" s="20" t="s">
        <v>18</v>
      </c>
      <c r="G42" t="s">
        <v>16</v>
      </c>
      <c r="I42">
        <v>1</v>
      </c>
      <c r="L42" s="4">
        <v>1</v>
      </c>
      <c r="M42" t="s">
        <v>77</v>
      </c>
    </row>
    <row r="43" spans="1:13">
      <c r="A43" t="s">
        <v>63</v>
      </c>
      <c r="B43">
        <v>20170720</v>
      </c>
      <c r="C43" t="s">
        <v>27</v>
      </c>
      <c r="D43">
        <v>6</v>
      </c>
      <c r="E43" s="4">
        <v>0</v>
      </c>
      <c r="F43" s="20" t="s">
        <v>24</v>
      </c>
      <c r="L43" s="4" t="s">
        <v>28</v>
      </c>
      <c r="M43" t="s">
        <v>99</v>
      </c>
    </row>
    <row r="44" spans="1:13">
      <c r="A44" t="s">
        <v>78</v>
      </c>
      <c r="B44">
        <v>20170722</v>
      </c>
      <c r="C44" t="s">
        <v>31</v>
      </c>
      <c r="D44">
        <v>1</v>
      </c>
      <c r="E44" s="5">
        <v>1</v>
      </c>
      <c r="F44" s="20" t="s">
        <v>70</v>
      </c>
      <c r="G44" t="s">
        <v>16</v>
      </c>
      <c r="H44">
        <v>1</v>
      </c>
      <c r="L44" s="4">
        <v>20</v>
      </c>
      <c r="M44" t="s">
        <v>79</v>
      </c>
    </row>
    <row r="45" spans="1:13">
      <c r="A45" t="s">
        <v>78</v>
      </c>
      <c r="B45">
        <v>20170722</v>
      </c>
      <c r="C45" t="s">
        <v>31</v>
      </c>
      <c r="D45">
        <v>2</v>
      </c>
      <c r="E45" s="4">
        <v>0</v>
      </c>
      <c r="F45" s="20" t="s">
        <v>24</v>
      </c>
      <c r="L45" s="4">
        <v>20</v>
      </c>
      <c r="M45" t="s">
        <v>79</v>
      </c>
    </row>
    <row r="46" spans="1:13">
      <c r="A46" t="s">
        <v>78</v>
      </c>
      <c r="B46">
        <v>20170722</v>
      </c>
      <c r="C46" t="s">
        <v>31</v>
      </c>
      <c r="D46">
        <v>3</v>
      </c>
      <c r="E46" s="4">
        <v>0</v>
      </c>
      <c r="F46" s="20" t="s">
        <v>24</v>
      </c>
      <c r="L46" s="4">
        <v>20</v>
      </c>
      <c r="M46" t="s">
        <v>79</v>
      </c>
    </row>
    <row r="47" spans="1:13">
      <c r="A47" t="s">
        <v>78</v>
      </c>
      <c r="B47">
        <v>20170722</v>
      </c>
      <c r="C47" t="s">
        <v>31</v>
      </c>
      <c r="D47">
        <v>4</v>
      </c>
      <c r="E47" s="4">
        <v>0</v>
      </c>
      <c r="F47" s="20" t="s">
        <v>24</v>
      </c>
      <c r="L47" s="4">
        <v>30</v>
      </c>
      <c r="M47" t="s">
        <v>80</v>
      </c>
    </row>
    <row r="48" spans="1:13">
      <c r="A48" t="s">
        <v>78</v>
      </c>
      <c r="B48">
        <v>20170722</v>
      </c>
      <c r="C48" t="s">
        <v>31</v>
      </c>
      <c r="D48">
        <v>5</v>
      </c>
      <c r="E48" s="5">
        <v>0</v>
      </c>
      <c r="F48" s="20" t="s">
        <v>24</v>
      </c>
      <c r="L48" s="4">
        <v>30</v>
      </c>
      <c r="M48" t="s">
        <v>80</v>
      </c>
    </row>
    <row r="49" spans="1:13">
      <c r="A49" t="s">
        <v>78</v>
      </c>
      <c r="B49">
        <v>20170722</v>
      </c>
      <c r="C49" t="s">
        <v>31</v>
      </c>
      <c r="D49">
        <v>6</v>
      </c>
      <c r="E49" s="5">
        <v>0</v>
      </c>
      <c r="F49" s="20" t="s">
        <v>24</v>
      </c>
      <c r="L49" s="4">
        <v>30</v>
      </c>
      <c r="M49" t="s">
        <v>80</v>
      </c>
    </row>
    <row r="50" spans="1:13">
      <c r="A50" t="s">
        <v>78</v>
      </c>
      <c r="B50">
        <v>20170722</v>
      </c>
      <c r="C50" t="s">
        <v>27</v>
      </c>
      <c r="D50">
        <v>1</v>
      </c>
      <c r="E50" s="5">
        <v>1</v>
      </c>
      <c r="F50" s="20" t="s">
        <v>70</v>
      </c>
      <c r="G50" t="s">
        <v>16</v>
      </c>
      <c r="H50">
        <v>1</v>
      </c>
      <c r="L50" s="4" t="s">
        <v>28</v>
      </c>
      <c r="M50" t="s">
        <v>81</v>
      </c>
    </row>
    <row r="51" spans="1:13">
      <c r="A51" t="s">
        <v>78</v>
      </c>
      <c r="B51">
        <v>20170722</v>
      </c>
      <c r="C51" t="s">
        <v>27</v>
      </c>
      <c r="D51">
        <v>2</v>
      </c>
      <c r="E51" s="5">
        <v>1</v>
      </c>
      <c r="F51" s="20" t="s">
        <v>70</v>
      </c>
      <c r="G51" t="s">
        <v>16</v>
      </c>
      <c r="H51">
        <v>1</v>
      </c>
      <c r="L51" s="4" t="s">
        <v>28</v>
      </c>
      <c r="M51" t="s">
        <v>82</v>
      </c>
    </row>
    <row r="52" spans="1:13">
      <c r="A52" t="s">
        <v>78</v>
      </c>
      <c r="B52">
        <v>20170722</v>
      </c>
      <c r="C52" t="s">
        <v>27</v>
      </c>
      <c r="D52">
        <v>2</v>
      </c>
      <c r="E52" s="5">
        <f>$E$51</f>
        <v>1</v>
      </c>
      <c r="F52" s="20" t="s">
        <v>18</v>
      </c>
      <c r="G52" t="s">
        <v>16</v>
      </c>
      <c r="I52">
        <v>2</v>
      </c>
      <c r="L52" s="4" t="s">
        <v>28</v>
      </c>
      <c r="M52" t="s">
        <v>72</v>
      </c>
    </row>
    <row r="53" spans="1:13">
      <c r="A53" t="s">
        <v>78</v>
      </c>
      <c r="B53">
        <v>20170722</v>
      </c>
      <c r="C53" t="s">
        <v>27</v>
      </c>
      <c r="D53">
        <v>3</v>
      </c>
      <c r="E53" s="5">
        <v>1</v>
      </c>
      <c r="F53" s="20" t="s">
        <v>70</v>
      </c>
      <c r="G53" t="s">
        <v>16</v>
      </c>
      <c r="H53">
        <v>2</v>
      </c>
      <c r="L53" s="4">
        <v>3</v>
      </c>
      <c r="M53" t="s">
        <v>83</v>
      </c>
    </row>
    <row r="54" spans="1:13">
      <c r="A54" t="s">
        <v>78</v>
      </c>
      <c r="B54">
        <v>20170722</v>
      </c>
      <c r="C54" t="s">
        <v>27</v>
      </c>
      <c r="D54">
        <v>3</v>
      </c>
      <c r="E54" s="5">
        <v>1</v>
      </c>
      <c r="F54" s="20" t="s">
        <v>18</v>
      </c>
      <c r="G54" t="s">
        <v>16</v>
      </c>
      <c r="I54">
        <v>10</v>
      </c>
      <c r="L54" s="4">
        <v>3</v>
      </c>
      <c r="M54" t="s">
        <v>72</v>
      </c>
    </row>
    <row r="55" spans="1:13">
      <c r="A55" t="s">
        <v>78</v>
      </c>
      <c r="B55">
        <v>20170722</v>
      </c>
      <c r="C55" t="s">
        <v>27</v>
      </c>
      <c r="D55">
        <v>3</v>
      </c>
      <c r="E55" s="5">
        <v>1</v>
      </c>
      <c r="F55" s="20" t="s">
        <v>69</v>
      </c>
      <c r="G55" t="s">
        <v>16</v>
      </c>
      <c r="L55" s="4">
        <v>3</v>
      </c>
      <c r="M55" t="s">
        <v>72</v>
      </c>
    </row>
    <row r="56" spans="1:13">
      <c r="A56" t="s">
        <v>78</v>
      </c>
      <c r="B56">
        <v>20170722</v>
      </c>
      <c r="C56" t="s">
        <v>27</v>
      </c>
      <c r="D56">
        <v>3</v>
      </c>
      <c r="E56" s="5">
        <v>3</v>
      </c>
      <c r="F56" s="20" t="s">
        <v>84</v>
      </c>
      <c r="G56" t="s">
        <v>16</v>
      </c>
      <c r="L56" s="4">
        <v>3</v>
      </c>
      <c r="M56" t="s">
        <v>72</v>
      </c>
    </row>
    <row r="57" spans="1:13">
      <c r="A57" t="s">
        <v>78</v>
      </c>
      <c r="B57">
        <v>20170722</v>
      </c>
      <c r="C57" t="s">
        <v>27</v>
      </c>
      <c r="D57">
        <v>3</v>
      </c>
      <c r="E57" s="5">
        <v>1</v>
      </c>
      <c r="F57" s="20" t="s">
        <v>85</v>
      </c>
      <c r="G57" t="s">
        <v>19</v>
      </c>
      <c r="I57">
        <v>1</v>
      </c>
      <c r="L57" s="4">
        <v>3</v>
      </c>
      <c r="M57" t="s">
        <v>72</v>
      </c>
    </row>
    <row r="58" spans="1:13">
      <c r="A58" t="s">
        <v>78</v>
      </c>
      <c r="B58">
        <v>20170722</v>
      </c>
      <c r="C58" t="s">
        <v>27</v>
      </c>
      <c r="D58">
        <v>4</v>
      </c>
      <c r="E58" s="5">
        <v>1</v>
      </c>
      <c r="F58" s="20" t="s">
        <v>85</v>
      </c>
      <c r="G58" t="s">
        <v>16</v>
      </c>
      <c r="I58">
        <v>1</v>
      </c>
      <c r="L58" s="4">
        <v>2</v>
      </c>
      <c r="M58" t="s">
        <v>83</v>
      </c>
    </row>
    <row r="59" spans="1:13">
      <c r="A59" t="s">
        <v>78</v>
      </c>
      <c r="B59">
        <v>20170722</v>
      </c>
      <c r="C59" t="s">
        <v>27</v>
      </c>
      <c r="D59">
        <v>4</v>
      </c>
      <c r="E59" s="5">
        <v>1</v>
      </c>
      <c r="F59" s="20" t="s">
        <v>18</v>
      </c>
      <c r="G59" t="s">
        <v>16</v>
      </c>
      <c r="I59">
        <v>3</v>
      </c>
      <c r="M59" t="s">
        <v>72</v>
      </c>
    </row>
    <row r="60" spans="1:13">
      <c r="A60" t="s">
        <v>78</v>
      </c>
      <c r="B60">
        <v>20170722</v>
      </c>
      <c r="C60" t="s">
        <v>27</v>
      </c>
      <c r="D60">
        <v>4</v>
      </c>
      <c r="E60" s="5">
        <v>1</v>
      </c>
      <c r="F60" s="20" t="s">
        <v>87</v>
      </c>
      <c r="G60" t="s">
        <v>16</v>
      </c>
      <c r="I60">
        <v>2</v>
      </c>
      <c r="M60" t="s">
        <v>72</v>
      </c>
    </row>
    <row r="61" spans="1:13">
      <c r="A61" t="s">
        <v>78</v>
      </c>
      <c r="B61">
        <v>20170722</v>
      </c>
      <c r="C61" t="s">
        <v>27</v>
      </c>
      <c r="D61">
        <v>4</v>
      </c>
      <c r="E61" s="5">
        <v>1</v>
      </c>
      <c r="F61" s="20" t="s">
        <v>70</v>
      </c>
      <c r="G61" t="s">
        <v>16</v>
      </c>
      <c r="H61">
        <v>2</v>
      </c>
      <c r="M61" t="s">
        <v>72</v>
      </c>
    </row>
    <row r="62" spans="1:13">
      <c r="A62" t="s">
        <v>78</v>
      </c>
      <c r="B62">
        <v>20170722</v>
      </c>
      <c r="C62" t="s">
        <v>27</v>
      </c>
      <c r="D62">
        <v>4</v>
      </c>
      <c r="E62" s="5">
        <v>1</v>
      </c>
      <c r="F62" s="20" t="s">
        <v>84</v>
      </c>
      <c r="G62" t="s">
        <v>16</v>
      </c>
      <c r="I62">
        <v>2</v>
      </c>
      <c r="M62" t="s">
        <v>72</v>
      </c>
    </row>
    <row r="63" spans="1:13">
      <c r="A63" t="s">
        <v>78</v>
      </c>
      <c r="B63">
        <v>20170722</v>
      </c>
      <c r="C63" t="s">
        <v>27</v>
      </c>
      <c r="D63">
        <v>5</v>
      </c>
      <c r="E63" s="5">
        <v>1</v>
      </c>
      <c r="F63" s="20" t="s">
        <v>70</v>
      </c>
      <c r="G63" t="s">
        <v>19</v>
      </c>
      <c r="I63">
        <v>1</v>
      </c>
      <c r="L63" s="4">
        <v>2</v>
      </c>
      <c r="M63" t="s">
        <v>83</v>
      </c>
    </row>
    <row r="64" spans="1:13">
      <c r="A64" t="s">
        <v>78</v>
      </c>
      <c r="B64">
        <v>20170722</v>
      </c>
      <c r="C64" t="s">
        <v>27</v>
      </c>
      <c r="D64">
        <v>5</v>
      </c>
      <c r="E64" s="5">
        <v>1</v>
      </c>
      <c r="F64" s="20" t="s">
        <v>70</v>
      </c>
      <c r="G64" t="s">
        <v>16</v>
      </c>
      <c r="H64">
        <v>2</v>
      </c>
      <c r="M64" t="s">
        <v>72</v>
      </c>
    </row>
    <row r="65" spans="1:13">
      <c r="A65" t="s">
        <v>78</v>
      </c>
      <c r="B65">
        <v>20170722</v>
      </c>
      <c r="C65" t="s">
        <v>27</v>
      </c>
      <c r="D65">
        <v>5</v>
      </c>
      <c r="E65" s="5">
        <v>1</v>
      </c>
      <c r="F65" s="20" t="s">
        <v>18</v>
      </c>
      <c r="G65" t="s">
        <v>16</v>
      </c>
      <c r="I65">
        <v>2</v>
      </c>
      <c r="M65" t="s">
        <v>72</v>
      </c>
    </row>
    <row r="66" spans="1:13">
      <c r="A66" t="s">
        <v>78</v>
      </c>
      <c r="B66">
        <v>20170722</v>
      </c>
      <c r="C66" t="s">
        <v>27</v>
      </c>
      <c r="D66">
        <v>5</v>
      </c>
      <c r="E66" s="5">
        <v>1</v>
      </c>
      <c r="F66" s="20" t="s">
        <v>69</v>
      </c>
      <c r="G66" t="s">
        <v>16</v>
      </c>
      <c r="I66">
        <v>1</v>
      </c>
      <c r="M66" t="s">
        <v>72</v>
      </c>
    </row>
    <row r="67" spans="1:13">
      <c r="A67" t="s">
        <v>78</v>
      </c>
      <c r="B67">
        <v>20170722</v>
      </c>
      <c r="C67" t="s">
        <v>27</v>
      </c>
      <c r="D67">
        <v>5</v>
      </c>
      <c r="E67" s="4">
        <v>2</v>
      </c>
      <c r="F67" s="20" t="s">
        <v>84</v>
      </c>
      <c r="G67" t="s">
        <v>16</v>
      </c>
      <c r="I67">
        <v>4</v>
      </c>
      <c r="M67" t="s">
        <v>72</v>
      </c>
    </row>
    <row r="68" spans="1:13">
      <c r="A68" t="s">
        <v>78</v>
      </c>
      <c r="B68">
        <v>20170722</v>
      </c>
      <c r="C68" t="s">
        <v>27</v>
      </c>
      <c r="D68">
        <v>6</v>
      </c>
      <c r="E68" s="4">
        <v>1</v>
      </c>
      <c r="F68" s="20" t="s">
        <v>69</v>
      </c>
      <c r="G68" t="s">
        <v>16</v>
      </c>
      <c r="I68">
        <v>3</v>
      </c>
      <c r="L68" s="4">
        <v>3</v>
      </c>
      <c r="M68" t="s">
        <v>86</v>
      </c>
    </row>
    <row r="69" spans="1:13">
      <c r="A69" t="s">
        <v>78</v>
      </c>
      <c r="B69">
        <v>20170722</v>
      </c>
      <c r="C69" t="s">
        <v>27</v>
      </c>
      <c r="D69">
        <v>6</v>
      </c>
      <c r="E69" s="4">
        <v>1</v>
      </c>
      <c r="F69" s="20" t="s">
        <v>18</v>
      </c>
      <c r="G69" t="s">
        <v>16</v>
      </c>
      <c r="I69">
        <v>6</v>
      </c>
      <c r="M69" t="s">
        <v>72</v>
      </c>
    </row>
    <row r="70" spans="1:13" ht="25.5">
      <c r="A70" s="10" t="s">
        <v>100</v>
      </c>
      <c r="B70" s="11">
        <v>20170704</v>
      </c>
      <c r="C70" s="12" t="s">
        <v>31</v>
      </c>
      <c r="D70" s="11">
        <v>1</v>
      </c>
      <c r="E70" s="11">
        <v>5</v>
      </c>
      <c r="F70" s="21" t="s">
        <v>112</v>
      </c>
      <c r="G70" s="11"/>
      <c r="H70" s="11">
        <v>7</v>
      </c>
      <c r="I70" s="11">
        <v>2</v>
      </c>
      <c r="J70" s="11"/>
      <c r="K70" s="11"/>
      <c r="L70" s="11"/>
      <c r="M70" s="11"/>
    </row>
    <row r="71" spans="1:13" ht="25.5">
      <c r="A71" s="11" t="s">
        <v>100</v>
      </c>
      <c r="B71" s="11">
        <v>20170704</v>
      </c>
      <c r="C71" s="12" t="s">
        <v>31</v>
      </c>
      <c r="D71" s="11">
        <v>1</v>
      </c>
      <c r="E71" s="11">
        <v>5</v>
      </c>
      <c r="F71" s="21" t="s">
        <v>113</v>
      </c>
      <c r="G71" s="11"/>
      <c r="H71" s="11"/>
      <c r="I71" s="11">
        <v>1</v>
      </c>
      <c r="J71" s="11"/>
      <c r="K71" s="11"/>
      <c r="L71" s="11"/>
      <c r="M71" s="11"/>
    </row>
    <row r="72" spans="1:13" ht="25.5">
      <c r="A72" s="11" t="s">
        <v>100</v>
      </c>
      <c r="B72" s="11">
        <v>20170704</v>
      </c>
      <c r="C72" s="12" t="s">
        <v>31</v>
      </c>
      <c r="D72" s="11">
        <v>2</v>
      </c>
      <c r="E72" s="11">
        <v>20</v>
      </c>
      <c r="F72" s="21" t="s">
        <v>112</v>
      </c>
      <c r="G72" s="11"/>
      <c r="H72" s="11">
        <v>33</v>
      </c>
      <c r="I72" s="11">
        <v>7</v>
      </c>
      <c r="J72" s="11"/>
      <c r="K72" s="11"/>
      <c r="L72" s="11"/>
      <c r="M72" s="11"/>
    </row>
    <row r="73" spans="1:13" ht="25.5">
      <c r="A73" s="11" t="s">
        <v>100</v>
      </c>
      <c r="B73" s="11">
        <v>20170704</v>
      </c>
      <c r="C73" s="12" t="s">
        <v>31</v>
      </c>
      <c r="D73" s="11">
        <v>2</v>
      </c>
      <c r="E73" s="11">
        <v>20</v>
      </c>
      <c r="F73" s="21" t="s">
        <v>117</v>
      </c>
      <c r="G73" s="11"/>
      <c r="H73" s="11"/>
      <c r="I73" s="11">
        <v>2</v>
      </c>
      <c r="J73" s="11"/>
      <c r="K73" s="11"/>
      <c r="L73" s="11"/>
      <c r="M73" s="11"/>
    </row>
    <row r="74" spans="1:13" ht="25.5">
      <c r="A74" s="11" t="s">
        <v>100</v>
      </c>
      <c r="B74" s="11">
        <v>20170704</v>
      </c>
      <c r="C74" s="12" t="s">
        <v>31</v>
      </c>
      <c r="D74" s="11">
        <v>3</v>
      </c>
      <c r="E74" s="11">
        <v>4</v>
      </c>
      <c r="F74" s="21" t="s">
        <v>112</v>
      </c>
      <c r="G74" s="11"/>
      <c r="H74" s="11"/>
      <c r="I74" s="11">
        <v>2</v>
      </c>
      <c r="J74" s="11"/>
      <c r="K74" s="11"/>
      <c r="L74" s="11"/>
      <c r="M74" s="11"/>
    </row>
    <row r="75" spans="1:13" ht="25.5">
      <c r="A75" s="11" t="s">
        <v>100</v>
      </c>
      <c r="B75" s="11">
        <v>20170704</v>
      </c>
      <c r="C75" s="12" t="s">
        <v>31</v>
      </c>
      <c r="D75" s="11">
        <v>4</v>
      </c>
      <c r="E75" s="11">
        <v>5</v>
      </c>
      <c r="F75" s="21" t="s">
        <v>123</v>
      </c>
      <c r="G75" s="11"/>
      <c r="H75" s="11"/>
      <c r="I75" s="11">
        <v>1</v>
      </c>
      <c r="J75" s="11"/>
      <c r="K75" s="11"/>
      <c r="L75" s="11"/>
      <c r="M75" s="11"/>
    </row>
    <row r="76" spans="1:13" ht="25.5">
      <c r="A76" s="11" t="s">
        <v>100</v>
      </c>
      <c r="B76" s="11">
        <v>20170704</v>
      </c>
      <c r="C76" s="12" t="s">
        <v>31</v>
      </c>
      <c r="D76" s="11">
        <v>4</v>
      </c>
      <c r="E76" s="11">
        <v>5</v>
      </c>
      <c r="F76" s="21" t="s">
        <v>112</v>
      </c>
      <c r="G76" s="11"/>
      <c r="H76" s="11">
        <v>6</v>
      </c>
      <c r="I76" s="11">
        <v>4</v>
      </c>
      <c r="J76" s="11"/>
      <c r="K76" s="11"/>
      <c r="L76" s="11"/>
      <c r="M76" s="11"/>
    </row>
    <row r="77" spans="1:13" ht="25.5">
      <c r="A77" s="11" t="s">
        <v>100</v>
      </c>
      <c r="B77" s="11">
        <v>20170704</v>
      </c>
      <c r="C77" s="12" t="s">
        <v>31</v>
      </c>
      <c r="D77" s="11">
        <v>5</v>
      </c>
      <c r="E77" s="11">
        <v>1</v>
      </c>
      <c r="F77" s="21" t="s">
        <v>124</v>
      </c>
      <c r="G77" s="11"/>
      <c r="H77" s="11">
        <v>1</v>
      </c>
      <c r="I77" s="11"/>
      <c r="J77" s="11"/>
      <c r="K77" s="11"/>
      <c r="L77" s="11"/>
      <c r="M77" s="11"/>
    </row>
    <row r="78" spans="1:13" ht="25.5">
      <c r="A78" s="11" t="s">
        <v>100</v>
      </c>
      <c r="B78" s="11">
        <v>20170704</v>
      </c>
      <c r="C78" s="12" t="s">
        <v>31</v>
      </c>
      <c r="D78" s="11">
        <v>5</v>
      </c>
      <c r="E78" s="11">
        <v>1</v>
      </c>
      <c r="F78" s="21" t="s">
        <v>117</v>
      </c>
      <c r="G78" s="11"/>
      <c r="H78" s="11">
        <v>1</v>
      </c>
      <c r="I78" s="11"/>
      <c r="J78" s="11"/>
      <c r="K78" s="11"/>
      <c r="L78" s="11"/>
      <c r="M78" s="11"/>
    </row>
    <row r="79" spans="1:13" ht="25.5">
      <c r="A79" s="11" t="s">
        <v>100</v>
      </c>
      <c r="B79" s="11">
        <v>20170704</v>
      </c>
      <c r="C79" s="12" t="s">
        <v>31</v>
      </c>
      <c r="D79" s="11">
        <v>6</v>
      </c>
      <c r="E79" s="11">
        <v>15</v>
      </c>
      <c r="F79" s="21" t="s">
        <v>113</v>
      </c>
      <c r="G79" s="11"/>
      <c r="H79" s="11"/>
      <c r="I79" s="11">
        <v>1</v>
      </c>
      <c r="J79" s="11"/>
      <c r="K79" s="11"/>
      <c r="L79" s="11"/>
      <c r="M79" s="11"/>
    </row>
    <row r="80" spans="1:13" ht="25.5">
      <c r="A80" s="11" t="s">
        <v>100</v>
      </c>
      <c r="B80" s="11">
        <v>20170704</v>
      </c>
      <c r="C80" s="12" t="s">
        <v>31</v>
      </c>
      <c r="D80" s="11">
        <v>6</v>
      </c>
      <c r="E80" s="11">
        <v>15</v>
      </c>
      <c r="F80" s="21" t="s">
        <v>112</v>
      </c>
      <c r="G80" s="11"/>
      <c r="H80" s="11">
        <v>1</v>
      </c>
      <c r="I80" s="11">
        <v>2</v>
      </c>
      <c r="J80" s="11"/>
      <c r="K80" s="11"/>
      <c r="L80" s="11"/>
      <c r="M80" s="11"/>
    </row>
    <row r="81" spans="1:13" ht="25.5">
      <c r="A81" s="10" t="s">
        <v>126</v>
      </c>
      <c r="B81" s="11">
        <v>20170705</v>
      </c>
      <c r="C81" s="12" t="s">
        <v>31</v>
      </c>
      <c r="D81" s="11">
        <v>1</v>
      </c>
      <c r="E81" s="11">
        <v>2</v>
      </c>
      <c r="F81" s="21" t="s">
        <v>117</v>
      </c>
      <c r="G81" s="11"/>
      <c r="H81" s="11">
        <v>1</v>
      </c>
      <c r="I81" s="11">
        <v>1</v>
      </c>
      <c r="J81" s="11"/>
      <c r="K81" s="11"/>
      <c r="L81" s="11"/>
      <c r="M81" s="11"/>
    </row>
    <row r="82" spans="1:13" ht="25.5">
      <c r="A82" s="11" t="s">
        <v>126</v>
      </c>
      <c r="B82" s="11">
        <v>20170705</v>
      </c>
      <c r="C82" s="12" t="s">
        <v>31</v>
      </c>
      <c r="D82" s="11">
        <v>1</v>
      </c>
      <c r="E82" s="11">
        <v>2</v>
      </c>
      <c r="F82" s="21" t="s">
        <v>112</v>
      </c>
      <c r="G82" s="11"/>
      <c r="H82" s="11">
        <v>7</v>
      </c>
      <c r="I82" s="11"/>
      <c r="J82" s="11"/>
      <c r="K82" s="11"/>
      <c r="L82" s="11"/>
      <c r="M82" s="11"/>
    </row>
    <row r="83" spans="1:13" ht="25.5">
      <c r="A83" s="11" t="s">
        <v>126</v>
      </c>
      <c r="B83" s="11">
        <v>20170705</v>
      </c>
      <c r="C83" s="12" t="s">
        <v>31</v>
      </c>
      <c r="D83" s="11">
        <v>1</v>
      </c>
      <c r="E83" s="11">
        <v>2</v>
      </c>
      <c r="F83" s="21" t="s">
        <v>129</v>
      </c>
      <c r="G83" s="11"/>
      <c r="H83" s="11">
        <v>1</v>
      </c>
      <c r="I83" s="11"/>
      <c r="J83" s="11"/>
      <c r="K83" s="11"/>
      <c r="L83" s="11"/>
      <c r="M83" s="11"/>
    </row>
    <row r="84" spans="1:13" ht="25.5">
      <c r="A84" s="11" t="s">
        <v>126</v>
      </c>
      <c r="B84" s="11">
        <v>20170705</v>
      </c>
      <c r="C84" s="12" t="s">
        <v>31</v>
      </c>
      <c r="D84" s="11">
        <v>1</v>
      </c>
      <c r="E84" s="11">
        <v>2</v>
      </c>
      <c r="F84" s="21" t="s">
        <v>127</v>
      </c>
      <c r="G84" s="11"/>
      <c r="H84" s="11"/>
      <c r="I84" s="11">
        <v>1</v>
      </c>
      <c r="J84" s="11"/>
      <c r="K84" s="11"/>
      <c r="L84" s="11"/>
      <c r="M84" s="11"/>
    </row>
    <row r="85" spans="1:13" ht="25.5">
      <c r="A85" s="11" t="s">
        <v>126</v>
      </c>
      <c r="B85" s="11">
        <v>20170705</v>
      </c>
      <c r="C85" s="12" t="s">
        <v>31</v>
      </c>
      <c r="D85" s="11">
        <v>2</v>
      </c>
      <c r="E85" s="11">
        <v>1</v>
      </c>
      <c r="F85" s="21" t="s">
        <v>112</v>
      </c>
      <c r="G85" s="11"/>
      <c r="H85" s="11">
        <v>4</v>
      </c>
      <c r="I85" s="11"/>
      <c r="J85" s="11"/>
      <c r="K85" s="11"/>
      <c r="L85" s="11"/>
      <c r="M85" s="11"/>
    </row>
    <row r="86" spans="1:13" ht="25.5">
      <c r="A86" s="11" t="s">
        <v>126</v>
      </c>
      <c r="B86" s="11">
        <v>20170705</v>
      </c>
      <c r="C86" s="12" t="s">
        <v>31</v>
      </c>
      <c r="D86" s="11">
        <v>2</v>
      </c>
      <c r="E86" s="11">
        <v>1</v>
      </c>
      <c r="F86" s="21" t="s">
        <v>117</v>
      </c>
      <c r="G86" s="11"/>
      <c r="H86" s="11">
        <v>1</v>
      </c>
      <c r="I86" s="11"/>
      <c r="J86" s="11"/>
      <c r="K86" s="11"/>
      <c r="L86" s="11"/>
      <c r="M86" s="11"/>
    </row>
    <row r="87" spans="1:13" ht="25.5">
      <c r="A87" s="11" t="s">
        <v>126</v>
      </c>
      <c r="B87" s="11">
        <v>20170705</v>
      </c>
      <c r="C87" s="12" t="s">
        <v>31</v>
      </c>
      <c r="D87" s="11">
        <v>3</v>
      </c>
      <c r="E87" s="11">
        <v>1</v>
      </c>
      <c r="F87" s="21" t="s">
        <v>112</v>
      </c>
      <c r="G87" s="11"/>
      <c r="H87" s="11">
        <v>2</v>
      </c>
      <c r="I87" s="11"/>
      <c r="J87" s="11"/>
      <c r="K87" s="11"/>
      <c r="L87" s="11"/>
      <c r="M87" s="11"/>
    </row>
    <row r="88" spans="1:13" ht="25.5">
      <c r="A88" s="11" t="s">
        <v>126</v>
      </c>
      <c r="B88" s="11">
        <v>20170705</v>
      </c>
      <c r="C88" s="12" t="s">
        <v>31</v>
      </c>
      <c r="D88" s="11">
        <v>3</v>
      </c>
      <c r="E88" s="11">
        <v>1</v>
      </c>
      <c r="F88" s="21" t="s">
        <v>129</v>
      </c>
      <c r="G88" s="11"/>
      <c r="H88" s="11">
        <v>2</v>
      </c>
      <c r="I88" s="11"/>
      <c r="J88" s="11"/>
      <c r="K88" s="11"/>
      <c r="L88" s="11"/>
      <c r="M88" s="11"/>
    </row>
    <row r="89" spans="1:13" ht="25.5">
      <c r="A89" s="11" t="s">
        <v>126</v>
      </c>
      <c r="B89" s="11">
        <v>20170705</v>
      </c>
      <c r="C89" s="12" t="s">
        <v>31</v>
      </c>
      <c r="D89" s="11">
        <v>4</v>
      </c>
      <c r="E89" s="11">
        <v>40</v>
      </c>
      <c r="F89" s="21" t="s">
        <v>129</v>
      </c>
      <c r="G89" s="11"/>
      <c r="H89" s="11">
        <v>40</v>
      </c>
      <c r="I89" s="11">
        <v>9</v>
      </c>
      <c r="J89" s="11">
        <v>4</v>
      </c>
      <c r="K89" s="11">
        <v>1</v>
      </c>
      <c r="L89" s="11"/>
      <c r="M89" s="11"/>
    </row>
    <row r="90" spans="1:13" ht="25.5">
      <c r="A90" s="11" t="s">
        <v>126</v>
      </c>
      <c r="B90" s="11">
        <v>20170705</v>
      </c>
      <c r="C90" s="12" t="s">
        <v>31</v>
      </c>
      <c r="D90" s="11">
        <v>4</v>
      </c>
      <c r="E90" s="11">
        <v>40</v>
      </c>
      <c r="F90" s="21" t="s">
        <v>112</v>
      </c>
      <c r="G90" s="11"/>
      <c r="H90" s="11">
        <v>15</v>
      </c>
      <c r="I90" s="11"/>
      <c r="J90" s="11"/>
      <c r="K90" s="11"/>
      <c r="L90" s="11"/>
      <c r="M90" s="11"/>
    </row>
    <row r="91" spans="1:13" ht="25.5">
      <c r="A91" s="11" t="s">
        <v>126</v>
      </c>
      <c r="B91" s="11">
        <v>20170705</v>
      </c>
      <c r="C91" s="12" t="s">
        <v>31</v>
      </c>
      <c r="D91" s="11">
        <v>4</v>
      </c>
      <c r="E91" s="11">
        <v>40</v>
      </c>
      <c r="F91" s="21" t="s">
        <v>124</v>
      </c>
      <c r="G91" s="11"/>
      <c r="H91" s="11"/>
      <c r="I91" s="11">
        <v>1</v>
      </c>
      <c r="J91" s="11"/>
      <c r="K91" s="11"/>
      <c r="L91" s="11"/>
      <c r="M91" s="11"/>
    </row>
    <row r="92" spans="1:13" ht="25.5">
      <c r="A92" s="11" t="s">
        <v>126</v>
      </c>
      <c r="B92" s="11">
        <v>20170705</v>
      </c>
      <c r="C92" s="12" t="s">
        <v>31</v>
      </c>
      <c r="D92" s="11">
        <v>5</v>
      </c>
      <c r="E92" s="11">
        <v>10</v>
      </c>
      <c r="F92" s="21" t="s">
        <v>129</v>
      </c>
      <c r="G92" s="11"/>
      <c r="H92" s="11">
        <v>1</v>
      </c>
      <c r="I92" s="11"/>
      <c r="J92" s="11"/>
      <c r="K92" s="11"/>
      <c r="L92" s="11"/>
      <c r="M92" s="11"/>
    </row>
    <row r="93" spans="1:13" ht="25.5">
      <c r="A93" s="11" t="s">
        <v>126</v>
      </c>
      <c r="B93" s="11">
        <v>20170705</v>
      </c>
      <c r="C93" s="12" t="s">
        <v>31</v>
      </c>
      <c r="D93" s="11">
        <v>5</v>
      </c>
      <c r="E93" s="11">
        <v>10</v>
      </c>
      <c r="F93" s="21" t="s">
        <v>112</v>
      </c>
      <c r="G93" s="11"/>
      <c r="H93" s="11">
        <v>5</v>
      </c>
      <c r="I93" s="11">
        <v>3</v>
      </c>
      <c r="J93" s="11"/>
      <c r="K93" s="11"/>
      <c r="L93" s="11"/>
      <c r="M93" s="11"/>
    </row>
    <row r="94" spans="1:13" ht="25.5">
      <c r="A94" s="11" t="s">
        <v>126</v>
      </c>
      <c r="B94" s="11">
        <v>20170705</v>
      </c>
      <c r="C94" s="12" t="s">
        <v>31</v>
      </c>
      <c r="D94" s="11">
        <v>5</v>
      </c>
      <c r="E94" s="11">
        <v>10</v>
      </c>
      <c r="F94" s="21" t="s">
        <v>117</v>
      </c>
      <c r="G94" s="11"/>
      <c r="H94" s="11">
        <v>1</v>
      </c>
      <c r="I94" s="11"/>
      <c r="J94" s="11"/>
      <c r="K94" s="11"/>
      <c r="L94" s="11"/>
      <c r="M94" s="11"/>
    </row>
    <row r="95" spans="1:13" ht="25.5">
      <c r="A95" s="11" t="s">
        <v>126</v>
      </c>
      <c r="B95" s="11">
        <v>20170705</v>
      </c>
      <c r="C95" s="12" t="s">
        <v>31</v>
      </c>
      <c r="D95" s="11">
        <v>5</v>
      </c>
      <c r="E95" s="11">
        <v>10</v>
      </c>
      <c r="F95" s="21" t="s">
        <v>124</v>
      </c>
      <c r="G95" s="11"/>
      <c r="H95" s="11">
        <v>1</v>
      </c>
      <c r="I95" s="11"/>
      <c r="J95" s="11"/>
      <c r="K95" s="11"/>
      <c r="L95" s="11"/>
      <c r="M95" s="11"/>
    </row>
    <row r="96" spans="1:13" ht="25.5">
      <c r="A96" s="11" t="s">
        <v>126</v>
      </c>
      <c r="B96" s="11">
        <v>20170705</v>
      </c>
      <c r="C96" s="12" t="s">
        <v>31</v>
      </c>
      <c r="D96" s="11">
        <v>6</v>
      </c>
      <c r="E96" s="11">
        <v>5</v>
      </c>
      <c r="F96" s="21" t="s">
        <v>112</v>
      </c>
      <c r="G96" s="11"/>
      <c r="H96" s="11">
        <v>1</v>
      </c>
      <c r="I96" s="11">
        <v>4</v>
      </c>
      <c r="J96" s="11"/>
      <c r="K96" s="11"/>
      <c r="L96" s="11"/>
      <c r="M96" s="11"/>
    </row>
    <row r="97" spans="1:13" ht="25.5">
      <c r="A97" s="10" t="s">
        <v>138</v>
      </c>
      <c r="B97" s="11">
        <v>20170707</v>
      </c>
      <c r="C97" s="12" t="s">
        <v>31</v>
      </c>
      <c r="D97" s="11">
        <v>1</v>
      </c>
      <c r="E97" s="11">
        <v>0</v>
      </c>
      <c r="F97" s="21" t="s">
        <v>24</v>
      </c>
      <c r="G97" s="11"/>
      <c r="H97" s="11"/>
      <c r="I97" s="11"/>
      <c r="J97" s="11"/>
      <c r="K97" s="11"/>
      <c r="L97" s="11"/>
      <c r="M97" s="11"/>
    </row>
    <row r="98" spans="1:13" ht="25.5">
      <c r="A98" s="11" t="s">
        <v>138</v>
      </c>
      <c r="B98" s="11">
        <v>20170707</v>
      </c>
      <c r="C98" s="12" t="s">
        <v>31</v>
      </c>
      <c r="D98" s="11">
        <v>2</v>
      </c>
      <c r="E98" s="11">
        <v>3</v>
      </c>
      <c r="F98" s="21" t="s">
        <v>124</v>
      </c>
      <c r="G98" s="11"/>
      <c r="H98" s="11"/>
      <c r="I98" s="11">
        <v>1</v>
      </c>
      <c r="J98" s="11"/>
      <c r="K98" s="11"/>
      <c r="L98" s="11"/>
      <c r="M98" s="11"/>
    </row>
    <row r="99" spans="1:13" ht="25.5">
      <c r="A99" s="11" t="s">
        <v>138</v>
      </c>
      <c r="B99" s="11">
        <v>20170707</v>
      </c>
      <c r="C99" s="12" t="s">
        <v>31</v>
      </c>
      <c r="D99" s="11">
        <v>3</v>
      </c>
      <c r="E99" s="11">
        <v>5</v>
      </c>
      <c r="F99" s="21" t="s">
        <v>124</v>
      </c>
      <c r="G99" s="11"/>
      <c r="H99" s="11"/>
      <c r="I99" s="11">
        <v>1</v>
      </c>
      <c r="J99" s="11"/>
      <c r="K99" s="11"/>
      <c r="L99" s="11"/>
      <c r="M99" s="11"/>
    </row>
    <row r="100" spans="1:13" ht="25.5">
      <c r="A100" s="11" t="s">
        <v>138</v>
      </c>
      <c r="B100" s="11">
        <v>20170707</v>
      </c>
      <c r="C100" s="12" t="s">
        <v>31</v>
      </c>
      <c r="D100" s="11">
        <v>3</v>
      </c>
      <c r="E100" s="11">
        <v>5</v>
      </c>
      <c r="F100" s="21" t="s">
        <v>117</v>
      </c>
      <c r="G100" s="11"/>
      <c r="H100" s="11"/>
      <c r="I100" s="11">
        <v>1</v>
      </c>
      <c r="J100" s="11"/>
      <c r="K100" s="11"/>
      <c r="L100" s="11"/>
      <c r="M100" s="11"/>
    </row>
    <row r="101" spans="1:13" ht="25.5">
      <c r="A101" s="11" t="s">
        <v>138</v>
      </c>
      <c r="B101" s="11">
        <v>20170707</v>
      </c>
      <c r="C101" s="12" t="s">
        <v>31</v>
      </c>
      <c r="D101" s="11">
        <v>4</v>
      </c>
      <c r="E101" s="11">
        <v>10</v>
      </c>
      <c r="F101" s="21" t="s">
        <v>145</v>
      </c>
      <c r="G101" s="11"/>
      <c r="H101" s="11">
        <v>5</v>
      </c>
      <c r="I101" s="11">
        <v>18</v>
      </c>
      <c r="J101" s="11"/>
      <c r="K101" s="11"/>
      <c r="L101" s="11"/>
      <c r="M101" s="11"/>
    </row>
    <row r="102" spans="1:13" ht="25.5">
      <c r="A102" s="11" t="s">
        <v>138</v>
      </c>
      <c r="B102" s="11">
        <v>20170707</v>
      </c>
      <c r="C102" s="12" t="s">
        <v>31</v>
      </c>
      <c r="D102" s="11">
        <v>4</v>
      </c>
      <c r="E102" s="11">
        <v>10</v>
      </c>
      <c r="F102" s="21" t="s">
        <v>124</v>
      </c>
      <c r="G102" s="11"/>
      <c r="H102" s="11"/>
      <c r="I102" s="11">
        <v>2</v>
      </c>
      <c r="J102" s="11"/>
      <c r="K102" s="11"/>
      <c r="L102" s="11"/>
      <c r="M102" s="11"/>
    </row>
    <row r="103" spans="1:13" ht="25.5">
      <c r="A103" s="11" t="s">
        <v>138</v>
      </c>
      <c r="B103" s="11">
        <v>20170707</v>
      </c>
      <c r="C103" s="12" t="s">
        <v>31</v>
      </c>
      <c r="D103" s="11">
        <v>4</v>
      </c>
      <c r="E103" s="11">
        <v>10</v>
      </c>
      <c r="F103" s="21" t="s">
        <v>144</v>
      </c>
      <c r="G103" s="11"/>
      <c r="H103" s="11"/>
      <c r="I103" s="11">
        <v>1</v>
      </c>
      <c r="J103" s="11"/>
      <c r="K103" s="11"/>
      <c r="L103" s="11"/>
      <c r="M103" s="11"/>
    </row>
    <row r="104" spans="1:13" ht="25.5">
      <c r="A104" s="11" t="s">
        <v>138</v>
      </c>
      <c r="B104" s="11">
        <v>20170707</v>
      </c>
      <c r="C104" s="12" t="s">
        <v>31</v>
      </c>
      <c r="D104" s="11">
        <v>5</v>
      </c>
      <c r="E104" s="11">
        <v>10</v>
      </c>
      <c r="F104" s="21" t="s">
        <v>129</v>
      </c>
      <c r="G104" s="11"/>
      <c r="H104" s="11"/>
      <c r="I104" s="11">
        <v>1</v>
      </c>
      <c r="J104" s="11"/>
      <c r="K104" s="11"/>
      <c r="L104" s="11"/>
      <c r="M104" s="11"/>
    </row>
    <row r="105" spans="1:13" ht="25.5">
      <c r="A105" s="11" t="s">
        <v>138</v>
      </c>
      <c r="B105" s="11">
        <v>20170707</v>
      </c>
      <c r="C105" s="12" t="s">
        <v>31</v>
      </c>
      <c r="D105" s="11">
        <v>5</v>
      </c>
      <c r="E105" s="11">
        <v>10</v>
      </c>
      <c r="F105" s="21" t="s">
        <v>112</v>
      </c>
      <c r="G105" s="11"/>
      <c r="H105" s="11">
        <v>9</v>
      </c>
      <c r="I105" s="11">
        <v>1</v>
      </c>
      <c r="J105" s="11"/>
      <c r="K105" s="11"/>
      <c r="L105" s="11"/>
      <c r="M105" s="11"/>
    </row>
    <row r="106" spans="1:13" ht="25.5">
      <c r="A106" s="11" t="s">
        <v>138</v>
      </c>
      <c r="B106" s="11">
        <v>20170707</v>
      </c>
      <c r="C106" s="12" t="s">
        <v>31</v>
      </c>
      <c r="D106" s="11">
        <v>5</v>
      </c>
      <c r="E106" s="11">
        <v>10</v>
      </c>
      <c r="F106" s="21" t="s">
        <v>145</v>
      </c>
      <c r="G106" s="11"/>
      <c r="H106" s="11">
        <v>2</v>
      </c>
      <c r="I106" s="11"/>
      <c r="J106" s="11"/>
      <c r="K106" s="11"/>
      <c r="L106" s="11"/>
      <c r="M106" s="11"/>
    </row>
    <row r="107" spans="1:13" ht="25.5">
      <c r="A107" s="11" t="s">
        <v>138</v>
      </c>
      <c r="B107" s="11">
        <v>20170707</v>
      </c>
      <c r="C107" s="12" t="s">
        <v>31</v>
      </c>
      <c r="D107" s="11">
        <v>5</v>
      </c>
      <c r="E107" s="11">
        <v>10</v>
      </c>
      <c r="F107" s="21" t="s">
        <v>124</v>
      </c>
      <c r="G107" s="11"/>
      <c r="H107" s="11">
        <v>1</v>
      </c>
      <c r="I107" s="11">
        <v>1</v>
      </c>
      <c r="J107" s="11"/>
      <c r="K107" s="11"/>
      <c r="L107" s="11"/>
      <c r="M107" s="11"/>
    </row>
    <row r="108" spans="1:13" ht="25.5">
      <c r="A108" s="11" t="s">
        <v>138</v>
      </c>
      <c r="B108" s="11">
        <v>20170707</v>
      </c>
      <c r="C108" s="12" t="s">
        <v>31</v>
      </c>
      <c r="D108" s="11">
        <v>6</v>
      </c>
      <c r="E108" s="11">
        <v>5</v>
      </c>
      <c r="F108" s="21" t="s">
        <v>124</v>
      </c>
      <c r="G108" s="11"/>
      <c r="H108" s="11">
        <v>2</v>
      </c>
      <c r="I108" s="11">
        <v>2</v>
      </c>
      <c r="J108" s="11"/>
      <c r="K108" s="11"/>
      <c r="L108" s="11"/>
      <c r="M108" s="11"/>
    </row>
    <row r="109" spans="1:13" ht="25.5">
      <c r="A109" s="11" t="s">
        <v>138</v>
      </c>
      <c r="B109" s="11">
        <v>20170707</v>
      </c>
      <c r="C109" s="12" t="s">
        <v>31</v>
      </c>
      <c r="D109" s="11">
        <v>6</v>
      </c>
      <c r="E109" s="11">
        <v>5</v>
      </c>
      <c r="F109" s="21" t="s">
        <v>117</v>
      </c>
      <c r="G109" s="11"/>
      <c r="H109" s="11"/>
      <c r="I109" s="11">
        <v>1</v>
      </c>
      <c r="J109" s="11"/>
      <c r="K109" s="11"/>
      <c r="L109" s="11"/>
      <c r="M109" s="11"/>
    </row>
    <row r="110" spans="1:13" ht="25.5">
      <c r="A110" s="11" t="s">
        <v>138</v>
      </c>
      <c r="B110" s="11">
        <v>20170707</v>
      </c>
      <c r="C110" s="12" t="s">
        <v>31</v>
      </c>
      <c r="D110" s="11">
        <v>1</v>
      </c>
      <c r="E110" s="11">
        <v>2</v>
      </c>
      <c r="F110" s="21" t="s">
        <v>112</v>
      </c>
      <c r="G110" s="11"/>
      <c r="H110" s="11">
        <v>2</v>
      </c>
      <c r="I110" s="11">
        <v>1</v>
      </c>
      <c r="J110" s="11"/>
      <c r="K110" s="11"/>
      <c r="L110" s="11"/>
      <c r="M110" s="11"/>
    </row>
    <row r="111" spans="1:13" ht="25.5">
      <c r="A111" s="11" t="s">
        <v>138</v>
      </c>
      <c r="B111" s="11">
        <v>20170707</v>
      </c>
      <c r="C111" s="12" t="s">
        <v>31</v>
      </c>
      <c r="D111" s="11">
        <v>1</v>
      </c>
      <c r="E111" s="11">
        <v>2</v>
      </c>
      <c r="F111" s="21" t="s">
        <v>124</v>
      </c>
      <c r="G111" s="11"/>
      <c r="H111" s="11"/>
      <c r="I111" s="11">
        <v>1</v>
      </c>
      <c r="J111" s="11"/>
      <c r="K111" s="11"/>
      <c r="L111" s="11"/>
      <c r="M111" s="11"/>
    </row>
    <row r="112" spans="1:13" ht="25.5">
      <c r="A112" s="11" t="s">
        <v>138</v>
      </c>
      <c r="B112" s="11">
        <v>20170707</v>
      </c>
      <c r="C112" s="12" t="s">
        <v>31</v>
      </c>
      <c r="D112" s="11">
        <v>2</v>
      </c>
      <c r="E112" s="11">
        <v>4</v>
      </c>
      <c r="F112" s="21" t="s">
        <v>145</v>
      </c>
      <c r="G112" s="11"/>
      <c r="H112" s="11">
        <v>2</v>
      </c>
      <c r="I112" s="11">
        <v>8</v>
      </c>
      <c r="J112" s="11"/>
      <c r="K112" s="11"/>
      <c r="L112" s="11"/>
      <c r="M112" s="11"/>
    </row>
    <row r="113" spans="1:13" ht="25.5">
      <c r="A113" s="11" t="s">
        <v>138</v>
      </c>
      <c r="B113" s="11">
        <v>20170707</v>
      </c>
      <c r="C113" s="12" t="s">
        <v>31</v>
      </c>
      <c r="D113" s="11">
        <v>2</v>
      </c>
      <c r="E113" s="11">
        <v>4</v>
      </c>
      <c r="F113" s="21" t="s">
        <v>117</v>
      </c>
      <c r="G113" s="11"/>
      <c r="H113" s="11"/>
      <c r="I113" s="11">
        <v>1</v>
      </c>
      <c r="J113" s="11"/>
      <c r="K113" s="11"/>
      <c r="L113" s="11"/>
      <c r="M113" s="11"/>
    </row>
    <row r="114" spans="1:13" ht="25.5">
      <c r="A114" s="11" t="s">
        <v>138</v>
      </c>
      <c r="B114" s="11">
        <v>20170707</v>
      </c>
      <c r="C114" s="12" t="s">
        <v>31</v>
      </c>
      <c r="D114" s="11">
        <v>3</v>
      </c>
      <c r="E114" s="11">
        <v>1</v>
      </c>
      <c r="F114" s="21" t="s">
        <v>145</v>
      </c>
      <c r="G114" s="11"/>
      <c r="H114" s="11">
        <v>1</v>
      </c>
      <c r="I114" s="11"/>
      <c r="J114" s="11"/>
      <c r="K114" s="11"/>
      <c r="L114" s="11"/>
      <c r="M114" s="11"/>
    </row>
    <row r="115" spans="1:13" ht="25.5">
      <c r="A115" s="11" t="s">
        <v>138</v>
      </c>
      <c r="B115" s="11">
        <v>20170707</v>
      </c>
      <c r="C115" s="12" t="s">
        <v>31</v>
      </c>
      <c r="D115" s="11">
        <v>4</v>
      </c>
      <c r="E115" s="11">
        <v>4</v>
      </c>
      <c r="F115" s="21" t="s">
        <v>113</v>
      </c>
      <c r="G115" s="11"/>
      <c r="H115" s="11"/>
      <c r="I115" s="11">
        <v>1</v>
      </c>
      <c r="J115" s="11"/>
      <c r="K115" s="11"/>
      <c r="L115" s="11"/>
      <c r="M115" s="11"/>
    </row>
    <row r="116" spans="1:13" ht="25.5">
      <c r="A116" s="11" t="s">
        <v>138</v>
      </c>
      <c r="B116" s="11">
        <v>20170707</v>
      </c>
      <c r="C116" s="12" t="s">
        <v>31</v>
      </c>
      <c r="D116" s="11">
        <v>4</v>
      </c>
      <c r="E116" s="11">
        <v>4</v>
      </c>
      <c r="F116" s="21" t="s">
        <v>152</v>
      </c>
      <c r="G116" s="11"/>
      <c r="H116" s="11"/>
      <c r="I116" s="11">
        <v>3</v>
      </c>
      <c r="J116" s="11"/>
      <c r="K116" s="11"/>
      <c r="L116" s="11"/>
      <c r="M116" s="11"/>
    </row>
    <row r="117" spans="1:13" ht="25.5">
      <c r="A117" s="11" t="s">
        <v>138</v>
      </c>
      <c r="B117" s="11">
        <v>20170707</v>
      </c>
      <c r="C117" s="12" t="s">
        <v>31</v>
      </c>
      <c r="D117" s="11">
        <v>5</v>
      </c>
      <c r="E117" s="11">
        <v>5</v>
      </c>
      <c r="F117" s="21" t="s">
        <v>124</v>
      </c>
      <c r="G117" s="11"/>
      <c r="H117" s="11"/>
      <c r="I117" s="11"/>
      <c r="J117" s="11">
        <v>1</v>
      </c>
      <c r="K117" s="11"/>
      <c r="L117" s="11"/>
      <c r="M117" s="11"/>
    </row>
    <row r="118" spans="1:13" ht="25.5">
      <c r="A118" s="11" t="s">
        <v>138</v>
      </c>
      <c r="B118" s="11">
        <v>20170707</v>
      </c>
      <c r="C118" s="12" t="s">
        <v>31</v>
      </c>
      <c r="D118" s="11">
        <v>5</v>
      </c>
      <c r="E118" s="11">
        <v>5</v>
      </c>
      <c r="F118" s="21" t="s">
        <v>145</v>
      </c>
      <c r="G118" s="11"/>
      <c r="H118" s="11">
        <v>2</v>
      </c>
      <c r="I118" s="11">
        <v>9</v>
      </c>
      <c r="J118" s="11"/>
      <c r="K118" s="11"/>
      <c r="L118" s="11"/>
      <c r="M118" s="11"/>
    </row>
    <row r="119" spans="1:13" ht="25.5">
      <c r="A119" s="11" t="s">
        <v>138</v>
      </c>
      <c r="B119" s="11">
        <v>20170707</v>
      </c>
      <c r="C119" s="12" t="s">
        <v>31</v>
      </c>
      <c r="D119" s="11">
        <v>6</v>
      </c>
      <c r="E119" s="11">
        <v>1</v>
      </c>
      <c r="F119" s="21" t="s">
        <v>124</v>
      </c>
      <c r="G119" s="11"/>
      <c r="H119" s="11"/>
      <c r="I119" s="11">
        <v>1</v>
      </c>
      <c r="J119" s="11"/>
      <c r="K119" s="11"/>
      <c r="L119" s="11"/>
      <c r="M119" s="11"/>
    </row>
    <row r="120" spans="1:13" ht="25.5">
      <c r="A120" s="10" t="s">
        <v>154</v>
      </c>
      <c r="B120" s="11">
        <v>20170710</v>
      </c>
      <c r="C120" s="12" t="s">
        <v>31</v>
      </c>
      <c r="D120" s="11">
        <v>1</v>
      </c>
      <c r="E120" s="11">
        <v>20</v>
      </c>
      <c r="F120" s="21" t="s">
        <v>124</v>
      </c>
      <c r="G120" s="11"/>
      <c r="H120" s="11"/>
      <c r="I120" s="11">
        <v>2</v>
      </c>
      <c r="J120" s="11">
        <v>4</v>
      </c>
      <c r="K120" s="11"/>
      <c r="L120" s="11"/>
      <c r="M120" s="11"/>
    </row>
    <row r="121" spans="1:13" ht="25.5">
      <c r="A121" s="11" t="s">
        <v>154</v>
      </c>
      <c r="B121" s="11">
        <v>20170710</v>
      </c>
      <c r="C121" s="12" t="s">
        <v>31</v>
      </c>
      <c r="D121" s="11">
        <v>1</v>
      </c>
      <c r="E121" s="11">
        <v>20</v>
      </c>
      <c r="F121" s="21" t="s">
        <v>112</v>
      </c>
      <c r="G121" s="11"/>
      <c r="H121" s="11"/>
      <c r="I121" s="11">
        <v>1</v>
      </c>
      <c r="J121" s="11">
        <v>4</v>
      </c>
      <c r="K121" s="11"/>
      <c r="L121" s="11"/>
      <c r="M121" s="11"/>
    </row>
    <row r="122" spans="1:13" ht="25.5">
      <c r="A122" s="11" t="s">
        <v>154</v>
      </c>
      <c r="B122" s="11">
        <v>20170710</v>
      </c>
      <c r="C122" s="12" t="s">
        <v>31</v>
      </c>
      <c r="D122" s="11">
        <v>2</v>
      </c>
      <c r="E122" s="11">
        <v>7</v>
      </c>
      <c r="F122" s="21" t="s">
        <v>124</v>
      </c>
      <c r="G122" s="11"/>
      <c r="H122" s="11"/>
      <c r="I122" s="11">
        <v>3</v>
      </c>
      <c r="J122" s="11"/>
      <c r="K122" s="11"/>
      <c r="L122" s="11"/>
      <c r="M122" s="11"/>
    </row>
    <row r="123" spans="1:13" ht="25.5">
      <c r="A123" s="11" t="s">
        <v>154</v>
      </c>
      <c r="B123" s="11">
        <v>20170710</v>
      </c>
      <c r="C123" s="12" t="s">
        <v>31</v>
      </c>
      <c r="D123" s="11">
        <v>2</v>
      </c>
      <c r="E123" s="11">
        <v>7</v>
      </c>
      <c r="F123" s="21" t="s">
        <v>112</v>
      </c>
      <c r="G123" s="11"/>
      <c r="H123" s="11"/>
      <c r="I123" s="11">
        <v>1</v>
      </c>
      <c r="J123" s="11">
        <v>1</v>
      </c>
      <c r="K123" s="11"/>
      <c r="L123" s="11"/>
      <c r="M123" s="11"/>
    </row>
    <row r="124" spans="1:13" ht="25.5">
      <c r="A124" s="11" t="s">
        <v>154</v>
      </c>
      <c r="B124" s="11">
        <v>20170710</v>
      </c>
      <c r="C124" s="12" t="s">
        <v>31</v>
      </c>
      <c r="D124" s="11">
        <v>3</v>
      </c>
      <c r="E124" s="11">
        <v>5</v>
      </c>
      <c r="F124" s="21" t="s">
        <v>124</v>
      </c>
      <c r="G124" s="11"/>
      <c r="H124" s="11">
        <v>1</v>
      </c>
      <c r="I124" s="11"/>
      <c r="J124" s="11"/>
      <c r="K124" s="11"/>
      <c r="L124" s="11"/>
      <c r="M124" s="11"/>
    </row>
    <row r="125" spans="1:13" ht="25.5">
      <c r="A125" s="11" t="s">
        <v>154</v>
      </c>
      <c r="B125" s="11">
        <v>20170710</v>
      </c>
      <c r="C125" s="12" t="s">
        <v>31</v>
      </c>
      <c r="D125" s="11">
        <v>3</v>
      </c>
      <c r="E125" s="11">
        <v>5</v>
      </c>
      <c r="F125" s="21" t="s">
        <v>112</v>
      </c>
      <c r="G125" s="11"/>
      <c r="H125" s="11"/>
      <c r="I125" s="11">
        <v>1</v>
      </c>
      <c r="J125" s="11"/>
      <c r="K125" s="11"/>
      <c r="L125" s="11"/>
      <c r="M125" s="11"/>
    </row>
    <row r="126" spans="1:13" ht="25.5">
      <c r="A126" s="11" t="s">
        <v>154</v>
      </c>
      <c r="B126" s="11">
        <v>20170710</v>
      </c>
      <c r="C126" s="12" t="s">
        <v>31</v>
      </c>
      <c r="D126" s="11">
        <v>4</v>
      </c>
      <c r="E126" s="11">
        <v>2</v>
      </c>
      <c r="F126" s="21" t="s">
        <v>112</v>
      </c>
      <c r="G126" s="11"/>
      <c r="H126" s="11"/>
      <c r="I126" s="11">
        <v>1</v>
      </c>
      <c r="J126" s="11"/>
      <c r="K126" s="11"/>
      <c r="L126" s="11"/>
      <c r="M126" s="11"/>
    </row>
    <row r="127" spans="1:13" ht="25.5">
      <c r="A127" s="11" t="s">
        <v>154</v>
      </c>
      <c r="B127" s="11">
        <v>20170710</v>
      </c>
      <c r="C127" s="12" t="s">
        <v>31</v>
      </c>
      <c r="D127" s="11">
        <v>5</v>
      </c>
      <c r="E127" s="11">
        <v>2</v>
      </c>
      <c r="F127" s="21" t="s">
        <v>112</v>
      </c>
      <c r="G127" s="11"/>
      <c r="H127" s="11"/>
      <c r="I127" s="11">
        <v>1</v>
      </c>
      <c r="J127" s="11"/>
      <c r="K127" s="11"/>
      <c r="L127" s="11"/>
      <c r="M127" s="11"/>
    </row>
    <row r="128" spans="1:13" ht="25.5">
      <c r="A128" s="11" t="s">
        <v>154</v>
      </c>
      <c r="B128" s="11">
        <v>20170710</v>
      </c>
      <c r="C128" s="12" t="s">
        <v>31</v>
      </c>
      <c r="D128" s="11">
        <v>5</v>
      </c>
      <c r="E128" s="11">
        <v>2</v>
      </c>
      <c r="F128" s="21" t="s">
        <v>124</v>
      </c>
      <c r="G128" s="11"/>
      <c r="H128" s="11"/>
      <c r="I128" s="11">
        <v>1</v>
      </c>
      <c r="J128" s="11"/>
      <c r="K128" s="11"/>
      <c r="L128" s="11"/>
      <c r="M128" s="11"/>
    </row>
    <row r="129" spans="1:13" ht="25.5">
      <c r="A129" s="11" t="s">
        <v>154</v>
      </c>
      <c r="B129" s="11">
        <v>20170710</v>
      </c>
      <c r="C129" s="12" t="s">
        <v>31</v>
      </c>
      <c r="D129" s="11">
        <v>6</v>
      </c>
      <c r="E129" s="11">
        <v>8</v>
      </c>
      <c r="F129" s="21" t="s">
        <v>124</v>
      </c>
      <c r="G129" s="11"/>
      <c r="H129" s="11">
        <v>1</v>
      </c>
      <c r="I129" s="11">
        <v>3</v>
      </c>
      <c r="J129" s="11"/>
      <c r="K129" s="11"/>
      <c r="L129" s="11"/>
      <c r="M129" s="11"/>
    </row>
    <row r="130" spans="1:13" ht="25.5">
      <c r="A130" s="11" t="s">
        <v>154</v>
      </c>
      <c r="B130" s="11">
        <v>20170710</v>
      </c>
      <c r="C130" s="12" t="s">
        <v>31</v>
      </c>
      <c r="D130" s="11">
        <v>6</v>
      </c>
      <c r="E130" s="11">
        <v>8</v>
      </c>
      <c r="F130" s="21" t="s">
        <v>112</v>
      </c>
      <c r="G130" s="11"/>
      <c r="H130" s="11"/>
      <c r="I130" s="11">
        <v>2</v>
      </c>
      <c r="J130" s="11"/>
      <c r="K130" s="11"/>
      <c r="L130" s="11"/>
      <c r="M130" s="11"/>
    </row>
    <row r="131" spans="1:13" ht="25.5">
      <c r="A131" s="10" t="s">
        <v>154</v>
      </c>
      <c r="B131" s="11">
        <v>20170710</v>
      </c>
      <c r="C131" s="12" t="s">
        <v>31</v>
      </c>
      <c r="D131" s="11">
        <v>1</v>
      </c>
      <c r="E131" s="11">
        <v>10</v>
      </c>
      <c r="F131" s="21" t="s">
        <v>112</v>
      </c>
      <c r="G131" s="11"/>
      <c r="H131" s="11">
        <v>3</v>
      </c>
      <c r="I131" s="11"/>
      <c r="J131" s="11">
        <v>2</v>
      </c>
      <c r="K131" s="11"/>
      <c r="L131" s="11"/>
      <c r="M131" s="11"/>
    </row>
    <row r="132" spans="1:13" ht="25.5">
      <c r="A132" s="11" t="s">
        <v>154</v>
      </c>
      <c r="B132" s="11">
        <v>20170710</v>
      </c>
      <c r="C132" s="12" t="s">
        <v>31</v>
      </c>
      <c r="D132" s="11">
        <v>1</v>
      </c>
      <c r="E132" s="11">
        <v>10</v>
      </c>
      <c r="F132" s="21" t="s">
        <v>124</v>
      </c>
      <c r="G132" s="11"/>
      <c r="H132" s="11"/>
      <c r="I132" s="11"/>
      <c r="J132" s="11">
        <v>1</v>
      </c>
      <c r="K132" s="11"/>
      <c r="L132" s="11"/>
      <c r="M132" s="11"/>
    </row>
    <row r="133" spans="1:13" ht="25.5">
      <c r="A133" s="11" t="s">
        <v>154</v>
      </c>
      <c r="B133" s="11">
        <v>20170710</v>
      </c>
      <c r="C133" s="12" t="s">
        <v>31</v>
      </c>
      <c r="D133" s="11">
        <v>2</v>
      </c>
      <c r="E133" s="11">
        <v>80</v>
      </c>
      <c r="F133" s="21" t="s">
        <v>112</v>
      </c>
      <c r="G133" s="11"/>
      <c r="H133" s="11">
        <v>3</v>
      </c>
      <c r="I133" s="11">
        <v>16</v>
      </c>
      <c r="J133" s="11">
        <v>4</v>
      </c>
      <c r="K133" s="11"/>
      <c r="L133" s="11"/>
      <c r="M133" s="11"/>
    </row>
    <row r="134" spans="1:13" ht="25.5">
      <c r="A134" s="11" t="s">
        <v>154</v>
      </c>
      <c r="B134" s="11">
        <v>20170710</v>
      </c>
      <c r="C134" s="12" t="s">
        <v>31</v>
      </c>
      <c r="D134" s="11">
        <v>2</v>
      </c>
      <c r="E134" s="11">
        <v>80</v>
      </c>
      <c r="F134" s="21" t="s">
        <v>124</v>
      </c>
      <c r="G134" s="11"/>
      <c r="H134" s="11"/>
      <c r="I134" s="11">
        <v>1</v>
      </c>
      <c r="J134" s="11"/>
      <c r="K134" s="11"/>
      <c r="L134" s="11"/>
      <c r="M134" s="11"/>
    </row>
    <row r="135" spans="1:13" ht="25.5">
      <c r="A135" s="11" t="s">
        <v>154</v>
      </c>
      <c r="B135" s="11">
        <v>20170710</v>
      </c>
      <c r="C135" s="12" t="s">
        <v>31</v>
      </c>
      <c r="D135" s="11">
        <v>3</v>
      </c>
      <c r="E135" s="11">
        <v>15</v>
      </c>
      <c r="F135" s="21" t="s">
        <v>112</v>
      </c>
      <c r="G135" s="11"/>
      <c r="H135" s="11"/>
      <c r="I135" s="11">
        <v>2</v>
      </c>
      <c r="J135" s="11">
        <v>1</v>
      </c>
      <c r="K135" s="11"/>
      <c r="L135" s="11"/>
      <c r="M135" s="11"/>
    </row>
    <row r="136" spans="1:13" ht="25.5">
      <c r="A136" s="11" t="s">
        <v>154</v>
      </c>
      <c r="B136" s="11">
        <v>20170710</v>
      </c>
      <c r="C136" s="12" t="s">
        <v>31</v>
      </c>
      <c r="D136" s="11">
        <v>3</v>
      </c>
      <c r="E136" s="11">
        <v>15</v>
      </c>
      <c r="F136" s="21" t="s">
        <v>124</v>
      </c>
      <c r="G136" s="11"/>
      <c r="H136" s="11">
        <v>4</v>
      </c>
      <c r="I136" s="11"/>
      <c r="J136" s="11"/>
      <c r="K136" s="11"/>
      <c r="L136" s="11"/>
      <c r="M136" s="11"/>
    </row>
    <row r="137" spans="1:13" ht="25.5">
      <c r="A137" s="11" t="s">
        <v>154</v>
      </c>
      <c r="B137" s="11">
        <v>20170710</v>
      </c>
      <c r="C137" s="12" t="s">
        <v>31</v>
      </c>
      <c r="D137" s="11">
        <v>4</v>
      </c>
      <c r="E137" s="11">
        <v>20</v>
      </c>
      <c r="F137" s="21" t="s">
        <v>112</v>
      </c>
      <c r="G137" s="11"/>
      <c r="H137" s="11"/>
      <c r="I137" s="11">
        <v>10</v>
      </c>
      <c r="J137" s="11"/>
      <c r="K137" s="11"/>
      <c r="L137" s="11"/>
      <c r="M137" s="11"/>
    </row>
    <row r="138" spans="1:13" ht="25.5">
      <c r="A138" s="11" t="s">
        <v>154</v>
      </c>
      <c r="B138" s="11">
        <v>20170710</v>
      </c>
      <c r="C138" s="12" t="s">
        <v>31</v>
      </c>
      <c r="D138" s="11">
        <v>4</v>
      </c>
      <c r="E138" s="11">
        <v>20</v>
      </c>
      <c r="F138" s="21" t="s">
        <v>124</v>
      </c>
      <c r="G138" s="11"/>
      <c r="H138" s="11">
        <v>1</v>
      </c>
      <c r="I138" s="11"/>
      <c r="J138" s="11"/>
      <c r="K138" s="11"/>
      <c r="L138" s="11"/>
      <c r="M138" s="11"/>
    </row>
    <row r="139" spans="1:13" ht="25.5">
      <c r="A139" s="11" t="s">
        <v>154</v>
      </c>
      <c r="B139" s="11">
        <v>20170710</v>
      </c>
      <c r="C139" s="12" t="s">
        <v>31</v>
      </c>
      <c r="D139" s="11">
        <v>5</v>
      </c>
      <c r="E139" s="11">
        <v>100</v>
      </c>
      <c r="F139" s="21" t="s">
        <v>112</v>
      </c>
      <c r="G139" s="11"/>
      <c r="H139" s="11"/>
      <c r="I139" s="11">
        <v>4</v>
      </c>
      <c r="J139" s="11">
        <v>26</v>
      </c>
      <c r="K139" s="11"/>
      <c r="L139" s="11"/>
      <c r="M139" s="11"/>
    </row>
    <row r="140" spans="1:13" ht="25.5">
      <c r="A140" s="11" t="s">
        <v>154</v>
      </c>
      <c r="B140" s="11">
        <v>20170710</v>
      </c>
      <c r="C140" s="12" t="s">
        <v>31</v>
      </c>
      <c r="D140" s="11">
        <v>5</v>
      </c>
      <c r="E140" s="11">
        <v>100</v>
      </c>
      <c r="F140" s="21" t="s">
        <v>124</v>
      </c>
      <c r="G140" s="11"/>
      <c r="H140" s="11"/>
      <c r="I140" s="11">
        <v>2</v>
      </c>
      <c r="J140" s="11"/>
      <c r="K140" s="11"/>
      <c r="L140" s="11"/>
      <c r="M140" s="11"/>
    </row>
    <row r="141" spans="1:13" ht="25.5">
      <c r="A141" s="11" t="s">
        <v>154</v>
      </c>
      <c r="B141" s="11">
        <v>20170710</v>
      </c>
      <c r="C141" s="12" t="s">
        <v>31</v>
      </c>
      <c r="D141" s="11">
        <v>6</v>
      </c>
      <c r="E141" s="11">
        <v>15</v>
      </c>
      <c r="F141" s="21" t="s">
        <v>112</v>
      </c>
      <c r="G141" s="11"/>
      <c r="H141" s="11"/>
      <c r="I141" s="11">
        <v>7</v>
      </c>
      <c r="J141" s="11"/>
      <c r="K141" s="11"/>
      <c r="L141" s="11"/>
      <c r="M141" s="11"/>
    </row>
    <row r="142" spans="1:13" ht="25.5">
      <c r="A142" t="s">
        <v>100</v>
      </c>
      <c r="B142">
        <v>20170704</v>
      </c>
      <c r="C142" s="23" t="s">
        <v>27</v>
      </c>
      <c r="D142">
        <v>1</v>
      </c>
      <c r="E142">
        <v>15</v>
      </c>
      <c r="F142" s="22" t="s">
        <v>112</v>
      </c>
      <c r="I142">
        <v>8</v>
      </c>
    </row>
    <row r="143" spans="1:13" ht="25.5">
      <c r="A143" t="s">
        <v>100</v>
      </c>
      <c r="B143">
        <v>20170704</v>
      </c>
      <c r="C143" s="23" t="s">
        <v>27</v>
      </c>
      <c r="D143">
        <v>2</v>
      </c>
      <c r="E143">
        <v>5</v>
      </c>
      <c r="F143" s="22" t="s">
        <v>112</v>
      </c>
      <c r="I143">
        <v>7</v>
      </c>
    </row>
    <row r="144" spans="1:13" ht="25.5">
      <c r="A144" t="s">
        <v>100</v>
      </c>
      <c r="B144">
        <v>20170704</v>
      </c>
      <c r="C144" s="23" t="s">
        <v>27</v>
      </c>
      <c r="D144">
        <v>3</v>
      </c>
      <c r="E144">
        <v>10</v>
      </c>
      <c r="F144" s="22" t="s">
        <v>112</v>
      </c>
      <c r="I144">
        <v>8</v>
      </c>
    </row>
    <row r="145" spans="1:11" ht="25.5">
      <c r="A145" t="s">
        <v>100</v>
      </c>
      <c r="B145">
        <v>20170704</v>
      </c>
      <c r="C145" s="23" t="s">
        <v>27</v>
      </c>
      <c r="D145">
        <v>4</v>
      </c>
      <c r="E145">
        <v>20</v>
      </c>
      <c r="F145" s="22" t="s">
        <v>112</v>
      </c>
      <c r="I145">
        <v>2</v>
      </c>
      <c r="J145">
        <v>1</v>
      </c>
      <c r="K145">
        <v>1</v>
      </c>
    </row>
    <row r="146" spans="1:11" ht="25.5">
      <c r="A146" t="s">
        <v>100</v>
      </c>
      <c r="B146">
        <v>20170704</v>
      </c>
      <c r="C146" s="23" t="s">
        <v>27</v>
      </c>
      <c r="D146">
        <v>5</v>
      </c>
      <c r="E146">
        <v>15</v>
      </c>
      <c r="F146" s="22" t="s">
        <v>112</v>
      </c>
      <c r="I146">
        <v>4</v>
      </c>
      <c r="J146">
        <v>2</v>
      </c>
      <c r="K146">
        <v>1</v>
      </c>
    </row>
    <row r="147" spans="1:11" ht="25.5">
      <c r="A147" t="s">
        <v>100</v>
      </c>
      <c r="B147">
        <v>20170704</v>
      </c>
      <c r="C147" s="23" t="s">
        <v>27</v>
      </c>
      <c r="D147">
        <v>6</v>
      </c>
      <c r="E147">
        <v>10</v>
      </c>
      <c r="F147" s="22" t="s">
        <v>112</v>
      </c>
      <c r="I147">
        <v>3</v>
      </c>
    </row>
    <row r="148" spans="1:11" ht="25.5">
      <c r="A148" t="s">
        <v>126</v>
      </c>
      <c r="B148">
        <v>20170704</v>
      </c>
      <c r="C148" s="23" t="s">
        <v>27</v>
      </c>
      <c r="D148">
        <v>1</v>
      </c>
      <c r="E148">
        <v>20</v>
      </c>
      <c r="F148" s="22" t="s">
        <v>117</v>
      </c>
      <c r="J148">
        <v>2</v>
      </c>
    </row>
    <row r="149" spans="1:11" ht="25.5">
      <c r="A149" t="s">
        <v>126</v>
      </c>
      <c r="B149">
        <v>20170704</v>
      </c>
      <c r="C149" s="23" t="s">
        <v>27</v>
      </c>
      <c r="D149">
        <v>1</v>
      </c>
      <c r="E149">
        <v>20</v>
      </c>
      <c r="F149" s="22" t="s">
        <v>112</v>
      </c>
      <c r="J149">
        <v>2</v>
      </c>
    </row>
    <row r="150" spans="1:11" ht="25.5">
      <c r="A150" t="s">
        <v>126</v>
      </c>
      <c r="B150">
        <v>20170704</v>
      </c>
      <c r="C150" s="23" t="s">
        <v>27</v>
      </c>
      <c r="D150">
        <v>2</v>
      </c>
      <c r="E150">
        <v>5</v>
      </c>
      <c r="F150" s="22" t="s">
        <v>145</v>
      </c>
      <c r="I150">
        <v>2</v>
      </c>
    </row>
    <row r="151" spans="1:11" ht="25.5">
      <c r="A151" t="s">
        <v>126</v>
      </c>
      <c r="B151">
        <v>20170704</v>
      </c>
      <c r="C151" s="23" t="s">
        <v>27</v>
      </c>
      <c r="D151">
        <v>3</v>
      </c>
      <c r="E151">
        <v>30</v>
      </c>
      <c r="F151" s="22" t="s">
        <v>145</v>
      </c>
      <c r="I151">
        <v>10</v>
      </c>
    </row>
    <row r="152" spans="1:11" ht="25.5">
      <c r="A152" t="s">
        <v>126</v>
      </c>
      <c r="B152">
        <v>20170704</v>
      </c>
      <c r="C152" s="23" t="s">
        <v>27</v>
      </c>
      <c r="D152">
        <v>3</v>
      </c>
      <c r="E152">
        <v>30</v>
      </c>
      <c r="F152" s="22" t="s">
        <v>112</v>
      </c>
      <c r="I152">
        <v>2</v>
      </c>
    </row>
    <row r="153" spans="1:11" ht="25.5">
      <c r="A153" t="s">
        <v>126</v>
      </c>
      <c r="B153">
        <v>20170704</v>
      </c>
      <c r="C153" s="23" t="s">
        <v>27</v>
      </c>
      <c r="D153">
        <v>4</v>
      </c>
      <c r="E153">
        <v>2</v>
      </c>
      <c r="F153" s="22" t="s">
        <v>117</v>
      </c>
      <c r="I153">
        <v>4</v>
      </c>
    </row>
    <row r="154" spans="1:11" ht="25.5">
      <c r="A154" t="s">
        <v>126</v>
      </c>
      <c r="B154">
        <v>20170704</v>
      </c>
      <c r="C154" s="23" t="s">
        <v>27</v>
      </c>
      <c r="D154">
        <v>4</v>
      </c>
      <c r="E154">
        <v>2</v>
      </c>
      <c r="F154" s="22" t="s">
        <v>112</v>
      </c>
      <c r="I154">
        <v>4</v>
      </c>
    </row>
    <row r="155" spans="1:11" ht="25.5">
      <c r="A155" t="s">
        <v>126</v>
      </c>
      <c r="B155">
        <v>20170704</v>
      </c>
      <c r="C155" s="23" t="s">
        <v>27</v>
      </c>
      <c r="D155">
        <v>5</v>
      </c>
      <c r="E155">
        <v>25</v>
      </c>
      <c r="F155" s="22" t="s">
        <v>112</v>
      </c>
      <c r="I155">
        <v>4</v>
      </c>
      <c r="J155">
        <v>1</v>
      </c>
    </row>
    <row r="156" spans="1:11" ht="25.5">
      <c r="A156" t="s">
        <v>126</v>
      </c>
      <c r="B156">
        <v>20170704</v>
      </c>
      <c r="C156" s="23" t="s">
        <v>27</v>
      </c>
      <c r="D156">
        <v>5</v>
      </c>
      <c r="E156">
        <v>25</v>
      </c>
      <c r="F156" s="22" t="s">
        <v>145</v>
      </c>
      <c r="I156">
        <v>2</v>
      </c>
    </row>
    <row r="157" spans="1:11" ht="25.5">
      <c r="A157" t="s">
        <v>126</v>
      </c>
      <c r="B157">
        <v>20170704</v>
      </c>
      <c r="C157" s="23" t="s">
        <v>27</v>
      </c>
      <c r="D157">
        <v>6</v>
      </c>
      <c r="E157">
        <v>2</v>
      </c>
      <c r="F157" s="22" t="s">
        <v>145</v>
      </c>
      <c r="H157">
        <v>4</v>
      </c>
    </row>
    <row r="158" spans="1:11" ht="25.5">
      <c r="A158" t="s">
        <v>138</v>
      </c>
      <c r="B158">
        <v>20170706</v>
      </c>
      <c r="C158" s="23" t="s">
        <v>27</v>
      </c>
      <c r="D158">
        <v>1</v>
      </c>
      <c r="E158">
        <v>7</v>
      </c>
      <c r="F158" s="22" t="s">
        <v>112</v>
      </c>
      <c r="I158">
        <v>15</v>
      </c>
    </row>
    <row r="159" spans="1:11" ht="25.5">
      <c r="A159" t="s">
        <v>138</v>
      </c>
      <c r="B159">
        <v>20170706</v>
      </c>
      <c r="C159" s="23" t="s">
        <v>27</v>
      </c>
      <c r="D159">
        <v>2</v>
      </c>
      <c r="E159">
        <v>5</v>
      </c>
      <c r="F159" s="22" t="s">
        <v>112</v>
      </c>
      <c r="I159">
        <v>7</v>
      </c>
    </row>
    <row r="160" spans="1:11" ht="25.5">
      <c r="A160" t="s">
        <v>138</v>
      </c>
      <c r="B160">
        <v>20170706</v>
      </c>
      <c r="C160" s="23" t="s">
        <v>27</v>
      </c>
      <c r="D160">
        <v>3</v>
      </c>
      <c r="E160">
        <v>50</v>
      </c>
      <c r="F160" s="22" t="s">
        <v>145</v>
      </c>
      <c r="I160">
        <v>8</v>
      </c>
    </row>
    <row r="161" spans="1:10" ht="25.5">
      <c r="A161" t="s">
        <v>138</v>
      </c>
      <c r="B161">
        <v>20170706</v>
      </c>
      <c r="C161" s="23" t="s">
        <v>27</v>
      </c>
      <c r="D161">
        <v>3</v>
      </c>
      <c r="E161">
        <v>50</v>
      </c>
      <c r="F161" s="22" t="s">
        <v>112</v>
      </c>
      <c r="I161">
        <v>18</v>
      </c>
    </row>
    <row r="162" spans="1:10" ht="25.5">
      <c r="A162" t="s">
        <v>138</v>
      </c>
      <c r="B162">
        <v>20170706</v>
      </c>
      <c r="C162" s="23" t="s">
        <v>27</v>
      </c>
      <c r="D162">
        <v>4</v>
      </c>
      <c r="E162">
        <v>40</v>
      </c>
      <c r="F162" s="22" t="s">
        <v>112</v>
      </c>
      <c r="I162">
        <v>20</v>
      </c>
    </row>
    <row r="163" spans="1:10" ht="25.5">
      <c r="A163" t="s">
        <v>138</v>
      </c>
      <c r="B163">
        <v>20170706</v>
      </c>
      <c r="C163" s="23" t="s">
        <v>27</v>
      </c>
      <c r="D163">
        <v>4</v>
      </c>
      <c r="E163">
        <v>40</v>
      </c>
      <c r="F163" s="22" t="s">
        <v>145</v>
      </c>
      <c r="I163">
        <v>9</v>
      </c>
    </row>
    <row r="164" spans="1:10" ht="25.5">
      <c r="A164" t="s">
        <v>138</v>
      </c>
      <c r="B164">
        <v>20170706</v>
      </c>
      <c r="C164" s="23" t="s">
        <v>27</v>
      </c>
      <c r="D164">
        <v>4</v>
      </c>
      <c r="E164">
        <v>40</v>
      </c>
      <c r="F164" s="22" t="s">
        <v>117</v>
      </c>
      <c r="I164">
        <v>2</v>
      </c>
    </row>
    <row r="165" spans="1:10" ht="25.5">
      <c r="A165" t="s">
        <v>138</v>
      </c>
      <c r="B165">
        <v>20170706</v>
      </c>
      <c r="C165" s="23" t="s">
        <v>27</v>
      </c>
      <c r="D165">
        <v>5</v>
      </c>
      <c r="E165">
        <v>50</v>
      </c>
      <c r="F165" s="22" t="s">
        <v>113</v>
      </c>
      <c r="I165">
        <v>20</v>
      </c>
    </row>
    <row r="166" spans="1:10" ht="25.5">
      <c r="A166" t="s">
        <v>138</v>
      </c>
      <c r="B166">
        <v>20170706</v>
      </c>
      <c r="C166" s="23" t="s">
        <v>27</v>
      </c>
      <c r="D166">
        <v>5</v>
      </c>
      <c r="E166">
        <v>50</v>
      </c>
      <c r="F166" s="22" t="s">
        <v>112</v>
      </c>
      <c r="I166">
        <v>32</v>
      </c>
    </row>
    <row r="167" spans="1:10" ht="25.5">
      <c r="A167" t="s">
        <v>138</v>
      </c>
      <c r="B167">
        <v>20170706</v>
      </c>
      <c r="C167" s="23" t="s">
        <v>27</v>
      </c>
      <c r="D167">
        <v>5</v>
      </c>
      <c r="E167">
        <v>50</v>
      </c>
      <c r="F167" s="22" t="s">
        <v>117</v>
      </c>
      <c r="I167">
        <v>1</v>
      </c>
    </row>
    <row r="168" spans="1:10" ht="25.5">
      <c r="A168" t="s">
        <v>138</v>
      </c>
      <c r="B168">
        <v>20170706</v>
      </c>
      <c r="C168" s="23" t="s">
        <v>27</v>
      </c>
      <c r="D168">
        <v>6</v>
      </c>
      <c r="E168">
        <v>20</v>
      </c>
      <c r="F168" s="22" t="s">
        <v>145</v>
      </c>
      <c r="I168">
        <v>5</v>
      </c>
    </row>
    <row r="169" spans="1:10" ht="25.5">
      <c r="A169" t="s">
        <v>138</v>
      </c>
      <c r="B169">
        <v>20170706</v>
      </c>
      <c r="C169" s="23" t="s">
        <v>27</v>
      </c>
      <c r="D169">
        <v>6</v>
      </c>
      <c r="E169">
        <v>20</v>
      </c>
      <c r="F169" s="22" t="s">
        <v>117</v>
      </c>
      <c r="I169">
        <v>3</v>
      </c>
    </row>
    <row r="170" spans="1:10" ht="25.5">
      <c r="A170" t="s">
        <v>138</v>
      </c>
      <c r="B170">
        <v>20170706</v>
      </c>
      <c r="C170" s="23" t="s">
        <v>27</v>
      </c>
      <c r="D170">
        <v>1</v>
      </c>
      <c r="E170">
        <v>10</v>
      </c>
      <c r="F170" s="22" t="s">
        <v>117</v>
      </c>
      <c r="J170">
        <v>3</v>
      </c>
    </row>
    <row r="171" spans="1:10" ht="25.5">
      <c r="A171" t="s">
        <v>138</v>
      </c>
      <c r="B171">
        <v>20170706</v>
      </c>
      <c r="C171" s="23" t="s">
        <v>27</v>
      </c>
      <c r="D171">
        <v>2</v>
      </c>
      <c r="E171">
        <v>15</v>
      </c>
      <c r="F171" s="22" t="s">
        <v>117</v>
      </c>
      <c r="I171">
        <v>1</v>
      </c>
      <c r="J171">
        <v>2</v>
      </c>
    </row>
    <row r="172" spans="1:10" ht="25.5">
      <c r="A172" t="s">
        <v>138</v>
      </c>
      <c r="B172">
        <v>20170706</v>
      </c>
      <c r="C172" s="23" t="s">
        <v>27</v>
      </c>
      <c r="D172">
        <v>2</v>
      </c>
      <c r="E172">
        <v>15</v>
      </c>
      <c r="F172" s="22" t="s">
        <v>145</v>
      </c>
      <c r="I172">
        <v>1</v>
      </c>
    </row>
    <row r="173" spans="1:10" ht="25.5">
      <c r="A173" t="s">
        <v>138</v>
      </c>
      <c r="B173">
        <v>20170706</v>
      </c>
      <c r="C173" s="23" t="s">
        <v>27</v>
      </c>
      <c r="D173">
        <v>2</v>
      </c>
      <c r="E173">
        <v>15</v>
      </c>
      <c r="F173" s="22" t="s">
        <v>112</v>
      </c>
      <c r="I173">
        <v>3</v>
      </c>
    </row>
    <row r="174" spans="1:10" ht="25.5">
      <c r="A174" t="s">
        <v>138</v>
      </c>
      <c r="B174">
        <v>20170706</v>
      </c>
      <c r="C174" s="23" t="s">
        <v>27</v>
      </c>
      <c r="D174">
        <v>3</v>
      </c>
      <c r="E174">
        <v>60</v>
      </c>
      <c r="F174" s="22" t="s">
        <v>112</v>
      </c>
      <c r="I174">
        <v>2</v>
      </c>
      <c r="J174">
        <v>1</v>
      </c>
    </row>
    <row r="175" spans="1:10" ht="25.5">
      <c r="A175" t="s">
        <v>138</v>
      </c>
      <c r="B175">
        <v>20170706</v>
      </c>
      <c r="C175" s="23" t="s">
        <v>27</v>
      </c>
      <c r="D175">
        <v>3</v>
      </c>
      <c r="E175">
        <v>60</v>
      </c>
      <c r="F175" s="22" t="s">
        <v>113</v>
      </c>
      <c r="I175">
        <v>4</v>
      </c>
      <c r="J175">
        <v>1</v>
      </c>
    </row>
    <row r="176" spans="1:10" ht="25.5">
      <c r="A176" t="s">
        <v>138</v>
      </c>
      <c r="B176">
        <v>20170706</v>
      </c>
      <c r="C176" s="23" t="s">
        <v>27</v>
      </c>
      <c r="D176">
        <v>4</v>
      </c>
      <c r="E176">
        <v>30</v>
      </c>
      <c r="F176" s="22" t="s">
        <v>145</v>
      </c>
      <c r="J176">
        <v>1</v>
      </c>
    </row>
    <row r="177" spans="1:11" ht="25.5">
      <c r="A177" t="s">
        <v>138</v>
      </c>
      <c r="B177">
        <v>20170706</v>
      </c>
      <c r="C177" s="23" t="s">
        <v>27</v>
      </c>
      <c r="D177">
        <v>4</v>
      </c>
      <c r="E177">
        <v>30</v>
      </c>
      <c r="F177" s="22" t="s">
        <v>117</v>
      </c>
      <c r="I177">
        <v>5</v>
      </c>
    </row>
    <row r="178" spans="1:11" ht="25.5">
      <c r="A178" t="s">
        <v>138</v>
      </c>
      <c r="B178">
        <v>20170706</v>
      </c>
      <c r="C178" s="23" t="s">
        <v>27</v>
      </c>
      <c r="D178">
        <v>5</v>
      </c>
      <c r="E178">
        <v>15</v>
      </c>
      <c r="F178" s="22" t="s">
        <v>145</v>
      </c>
      <c r="J178">
        <v>1</v>
      </c>
    </row>
    <row r="179" spans="1:11" ht="25.5">
      <c r="A179" t="s">
        <v>138</v>
      </c>
      <c r="B179">
        <v>20170706</v>
      </c>
      <c r="C179" s="23" t="s">
        <v>27</v>
      </c>
      <c r="D179">
        <v>6</v>
      </c>
      <c r="E179">
        <v>5</v>
      </c>
      <c r="F179" s="22" t="s">
        <v>113</v>
      </c>
      <c r="I179">
        <v>2</v>
      </c>
    </row>
    <row r="180" spans="1:11" ht="25.5">
      <c r="A180" t="s">
        <v>154</v>
      </c>
      <c r="B180">
        <v>20170710</v>
      </c>
      <c r="C180" s="23" t="s">
        <v>27</v>
      </c>
      <c r="D180">
        <v>1</v>
      </c>
      <c r="E180">
        <v>10</v>
      </c>
      <c r="F180" s="22" t="s">
        <v>124</v>
      </c>
      <c r="J180">
        <v>4</v>
      </c>
    </row>
    <row r="181" spans="1:11" ht="25.5">
      <c r="A181" t="s">
        <v>154</v>
      </c>
      <c r="B181">
        <v>20170710</v>
      </c>
      <c r="C181" s="23" t="s">
        <v>27</v>
      </c>
      <c r="D181">
        <v>2</v>
      </c>
      <c r="E181">
        <v>10</v>
      </c>
      <c r="F181" s="22" t="s">
        <v>124</v>
      </c>
      <c r="J181">
        <v>1</v>
      </c>
    </row>
    <row r="182" spans="1:11" ht="25.5">
      <c r="A182" t="s">
        <v>154</v>
      </c>
      <c r="B182">
        <v>20170710</v>
      </c>
      <c r="C182" s="23" t="s">
        <v>27</v>
      </c>
      <c r="D182">
        <v>2</v>
      </c>
      <c r="E182">
        <v>10</v>
      </c>
      <c r="F182" s="22" t="s">
        <v>112</v>
      </c>
    </row>
    <row r="183" spans="1:11" ht="25.5">
      <c r="A183" t="s">
        <v>154</v>
      </c>
      <c r="B183">
        <v>20170710</v>
      </c>
      <c r="C183" s="23" t="s">
        <v>27</v>
      </c>
      <c r="D183">
        <v>3</v>
      </c>
      <c r="E183">
        <v>2</v>
      </c>
      <c r="F183" s="22" t="s">
        <v>112</v>
      </c>
      <c r="I183">
        <v>1</v>
      </c>
    </row>
    <row r="184" spans="1:11" ht="25.5">
      <c r="A184" t="s">
        <v>154</v>
      </c>
      <c r="B184">
        <v>20170710</v>
      </c>
      <c r="C184" s="23" t="s">
        <v>27</v>
      </c>
      <c r="D184">
        <v>4</v>
      </c>
      <c r="E184">
        <v>0</v>
      </c>
      <c r="F184" s="22"/>
    </row>
    <row r="185" spans="1:11" ht="25.5">
      <c r="A185" t="s">
        <v>154</v>
      </c>
      <c r="B185">
        <v>20170710</v>
      </c>
      <c r="C185" s="23" t="s">
        <v>27</v>
      </c>
      <c r="D185">
        <v>5</v>
      </c>
      <c r="E185">
        <v>0</v>
      </c>
      <c r="F185" s="22"/>
    </row>
    <row r="186" spans="1:11" ht="25.5">
      <c r="A186" t="s">
        <v>154</v>
      </c>
      <c r="B186">
        <v>20170710</v>
      </c>
      <c r="C186" s="23" t="s">
        <v>27</v>
      </c>
      <c r="D186">
        <v>6</v>
      </c>
      <c r="E186">
        <v>3</v>
      </c>
      <c r="F186" s="22" t="s">
        <v>178</v>
      </c>
      <c r="I186">
        <v>2</v>
      </c>
    </row>
    <row r="187" spans="1:11" ht="25.5">
      <c r="A187" t="s">
        <v>154</v>
      </c>
      <c r="B187">
        <v>20170710</v>
      </c>
      <c r="C187" s="23" t="s">
        <v>27</v>
      </c>
      <c r="D187">
        <v>1</v>
      </c>
      <c r="E187">
        <v>15</v>
      </c>
      <c r="F187" s="22" t="s">
        <v>124</v>
      </c>
      <c r="I187">
        <v>2</v>
      </c>
    </row>
    <row r="188" spans="1:11" ht="25.5">
      <c r="A188" t="s">
        <v>154</v>
      </c>
      <c r="B188">
        <v>20170710</v>
      </c>
      <c r="C188" s="23" t="s">
        <v>27</v>
      </c>
      <c r="D188">
        <v>1</v>
      </c>
      <c r="E188">
        <v>15</v>
      </c>
      <c r="F188" s="22" t="s">
        <v>112</v>
      </c>
      <c r="J188">
        <v>2</v>
      </c>
    </row>
    <row r="189" spans="1:11" ht="25.5">
      <c r="A189" t="s">
        <v>154</v>
      </c>
      <c r="B189">
        <v>20170710</v>
      </c>
      <c r="C189" s="23" t="s">
        <v>27</v>
      </c>
      <c r="D189">
        <v>2</v>
      </c>
      <c r="E189">
        <v>20</v>
      </c>
      <c r="F189" s="22" t="s">
        <v>124</v>
      </c>
      <c r="J189">
        <v>1</v>
      </c>
      <c r="K189">
        <v>1</v>
      </c>
    </row>
    <row r="190" spans="1:11" ht="25.5">
      <c r="A190" t="s">
        <v>154</v>
      </c>
      <c r="B190">
        <v>20170710</v>
      </c>
      <c r="C190" s="23" t="s">
        <v>27</v>
      </c>
      <c r="D190">
        <v>2</v>
      </c>
      <c r="E190">
        <v>20</v>
      </c>
      <c r="F190" s="22" t="s">
        <v>112</v>
      </c>
      <c r="J190">
        <v>1</v>
      </c>
    </row>
    <row r="191" spans="1:11" ht="25.5">
      <c r="A191" t="s">
        <v>154</v>
      </c>
      <c r="B191">
        <v>20170710</v>
      </c>
      <c r="C191" s="23" t="s">
        <v>27</v>
      </c>
      <c r="D191">
        <v>3</v>
      </c>
      <c r="E191">
        <v>20</v>
      </c>
      <c r="F191" s="22" t="s">
        <v>124</v>
      </c>
      <c r="K191">
        <v>1</v>
      </c>
    </row>
    <row r="192" spans="1:11" ht="25.5">
      <c r="A192" t="s">
        <v>154</v>
      </c>
      <c r="B192">
        <v>20170710</v>
      </c>
      <c r="C192" s="23" t="s">
        <v>27</v>
      </c>
      <c r="D192">
        <v>3</v>
      </c>
      <c r="E192">
        <v>20</v>
      </c>
      <c r="F192" s="22" t="s">
        <v>112</v>
      </c>
      <c r="J192">
        <v>3</v>
      </c>
    </row>
    <row r="193" spans="1:12" ht="25.5">
      <c r="A193" t="s">
        <v>154</v>
      </c>
      <c r="B193">
        <v>20170710</v>
      </c>
      <c r="C193" s="23" t="s">
        <v>27</v>
      </c>
      <c r="D193">
        <v>4</v>
      </c>
      <c r="E193">
        <v>10</v>
      </c>
      <c r="F193" s="22" t="s">
        <v>124</v>
      </c>
      <c r="J193">
        <v>1</v>
      </c>
      <c r="K193">
        <v>1</v>
      </c>
    </row>
    <row r="194" spans="1:12" ht="25.5">
      <c r="A194" t="s">
        <v>154</v>
      </c>
      <c r="B194">
        <v>20170710</v>
      </c>
      <c r="C194" s="23" t="s">
        <v>27</v>
      </c>
      <c r="D194">
        <v>5</v>
      </c>
      <c r="E194">
        <v>100</v>
      </c>
      <c r="F194" s="22" t="s">
        <v>124</v>
      </c>
      <c r="J194">
        <v>1</v>
      </c>
      <c r="K194">
        <v>1</v>
      </c>
    </row>
    <row r="195" spans="1:12" ht="25.5">
      <c r="A195" t="s">
        <v>154</v>
      </c>
      <c r="B195">
        <v>20170710</v>
      </c>
      <c r="C195" s="23" t="s">
        <v>27</v>
      </c>
      <c r="D195">
        <v>5</v>
      </c>
      <c r="E195">
        <v>100</v>
      </c>
      <c r="F195" s="22" t="s">
        <v>112</v>
      </c>
      <c r="J195">
        <v>3</v>
      </c>
    </row>
    <row r="196" spans="1:12" ht="25.5">
      <c r="A196" t="s">
        <v>154</v>
      </c>
      <c r="B196">
        <v>20170711</v>
      </c>
      <c r="C196" s="23" t="s">
        <v>27</v>
      </c>
      <c r="D196">
        <v>6</v>
      </c>
      <c r="E196">
        <v>0</v>
      </c>
      <c r="F196" s="22"/>
    </row>
    <row r="197" spans="1:12">
      <c r="A197" t="s">
        <v>180</v>
      </c>
      <c r="B197">
        <v>20160815</v>
      </c>
      <c r="C197" t="s">
        <v>181</v>
      </c>
      <c r="D197">
        <v>1</v>
      </c>
      <c r="E197" s="24">
        <v>6</v>
      </c>
      <c r="F197" t="s">
        <v>15</v>
      </c>
      <c r="G197" t="s">
        <v>182</v>
      </c>
      <c r="I197">
        <v>13</v>
      </c>
      <c r="L197" t="s">
        <v>183</v>
      </c>
    </row>
    <row r="198" spans="1:12">
      <c r="A198" t="s">
        <v>180</v>
      </c>
      <c r="B198">
        <v>20160815</v>
      </c>
      <c r="C198" t="s">
        <v>181</v>
      </c>
      <c r="D198">
        <v>2</v>
      </c>
      <c r="E198" s="24">
        <v>1</v>
      </c>
      <c r="F198" t="s">
        <v>18</v>
      </c>
      <c r="G198" t="s">
        <v>16</v>
      </c>
      <c r="I198">
        <v>4</v>
      </c>
      <c r="L198"/>
    </row>
    <row r="199" spans="1:12">
      <c r="A199" t="s">
        <v>180</v>
      </c>
      <c r="B199">
        <v>20160815</v>
      </c>
      <c r="C199" t="s">
        <v>181</v>
      </c>
      <c r="D199">
        <v>2</v>
      </c>
      <c r="E199" s="24">
        <v>1</v>
      </c>
      <c r="F199" t="s">
        <v>84</v>
      </c>
      <c r="G199" t="s">
        <v>16</v>
      </c>
      <c r="I199">
        <v>1</v>
      </c>
      <c r="L199"/>
    </row>
    <row r="200" spans="1:12">
      <c r="A200" t="s">
        <v>180</v>
      </c>
      <c r="B200">
        <v>20160815</v>
      </c>
      <c r="C200" t="s">
        <v>181</v>
      </c>
      <c r="D200">
        <v>3</v>
      </c>
      <c r="E200" s="24">
        <v>1</v>
      </c>
      <c r="F200" t="s">
        <v>185</v>
      </c>
      <c r="G200" t="s">
        <v>16</v>
      </c>
      <c r="I200">
        <v>1</v>
      </c>
      <c r="L200" t="s">
        <v>186</v>
      </c>
    </row>
    <row r="201" spans="1:12">
      <c r="A201" t="s">
        <v>180</v>
      </c>
      <c r="B201">
        <v>20160815</v>
      </c>
      <c r="C201" t="s">
        <v>181</v>
      </c>
      <c r="D201">
        <v>4</v>
      </c>
      <c r="E201" s="24">
        <v>5</v>
      </c>
      <c r="F201" t="s">
        <v>69</v>
      </c>
      <c r="G201" t="s">
        <v>182</v>
      </c>
      <c r="I201">
        <v>23</v>
      </c>
      <c r="L201" t="s">
        <v>187</v>
      </c>
    </row>
    <row r="202" spans="1:12">
      <c r="A202" t="s">
        <v>180</v>
      </c>
      <c r="B202">
        <v>20160815</v>
      </c>
      <c r="C202" t="s">
        <v>181</v>
      </c>
      <c r="D202">
        <v>5</v>
      </c>
      <c r="E202" s="24">
        <v>7</v>
      </c>
      <c r="F202" t="s">
        <v>188</v>
      </c>
      <c r="G202" t="s">
        <v>16</v>
      </c>
      <c r="H202">
        <v>7</v>
      </c>
      <c r="I202">
        <v>14</v>
      </c>
      <c r="L202"/>
    </row>
    <row r="203" spans="1:12">
      <c r="A203" t="s">
        <v>180</v>
      </c>
      <c r="B203">
        <v>20160815</v>
      </c>
      <c r="C203" t="s">
        <v>181</v>
      </c>
      <c r="D203">
        <v>5</v>
      </c>
      <c r="E203" s="24">
        <v>1</v>
      </c>
      <c r="F203" t="s">
        <v>189</v>
      </c>
      <c r="G203" t="s">
        <v>16</v>
      </c>
      <c r="H203">
        <v>1</v>
      </c>
      <c r="I203">
        <v>1</v>
      </c>
      <c r="L203"/>
    </row>
    <row r="204" spans="1:12">
      <c r="A204" t="s">
        <v>180</v>
      </c>
      <c r="B204">
        <v>20160815</v>
      </c>
      <c r="C204" t="s">
        <v>181</v>
      </c>
      <c r="D204">
        <v>5</v>
      </c>
      <c r="E204" s="24">
        <v>15</v>
      </c>
      <c r="F204" t="s">
        <v>18</v>
      </c>
      <c r="G204" t="s">
        <v>182</v>
      </c>
      <c r="H204">
        <v>3</v>
      </c>
      <c r="I204">
        <v>28</v>
      </c>
      <c r="L204" t="s">
        <v>190</v>
      </c>
    </row>
    <row r="205" spans="1:12">
      <c r="A205" t="s">
        <v>180</v>
      </c>
      <c r="B205">
        <v>20160815</v>
      </c>
      <c r="C205" t="s">
        <v>181</v>
      </c>
      <c r="D205">
        <v>6</v>
      </c>
      <c r="E205" s="24">
        <v>45</v>
      </c>
      <c r="F205" t="s">
        <v>18</v>
      </c>
      <c r="G205" t="s">
        <v>19</v>
      </c>
      <c r="I205">
        <v>48</v>
      </c>
      <c r="L205" t="s">
        <v>191</v>
      </c>
    </row>
    <row r="206" spans="1:12">
      <c r="A206" t="s">
        <v>192</v>
      </c>
      <c r="B206">
        <v>20160818</v>
      </c>
      <c r="C206" t="s">
        <v>181</v>
      </c>
      <c r="D206">
        <v>1</v>
      </c>
      <c r="E206" s="24">
        <v>0</v>
      </c>
      <c r="F206" t="s">
        <v>24</v>
      </c>
      <c r="L206" t="s">
        <v>193</v>
      </c>
    </row>
    <row r="207" spans="1:12">
      <c r="A207" t="s">
        <v>192</v>
      </c>
      <c r="B207">
        <v>20160818</v>
      </c>
      <c r="C207" t="s">
        <v>181</v>
      </c>
      <c r="D207">
        <v>2</v>
      </c>
      <c r="E207" s="24">
        <v>0</v>
      </c>
      <c r="F207" t="s">
        <v>24</v>
      </c>
      <c r="L207" t="s">
        <v>194</v>
      </c>
    </row>
    <row r="208" spans="1:12">
      <c r="A208" t="s">
        <v>192</v>
      </c>
      <c r="B208">
        <v>20160818</v>
      </c>
      <c r="C208" t="s">
        <v>181</v>
      </c>
      <c r="D208">
        <v>3</v>
      </c>
      <c r="E208" s="24">
        <v>0</v>
      </c>
      <c r="F208" t="s">
        <v>24</v>
      </c>
      <c r="L208" t="s">
        <v>193</v>
      </c>
    </row>
    <row r="209" spans="1:12">
      <c r="A209" t="s">
        <v>192</v>
      </c>
      <c r="B209">
        <v>20160818</v>
      </c>
      <c r="C209" t="s">
        <v>181</v>
      </c>
      <c r="D209">
        <v>4</v>
      </c>
      <c r="E209" s="24">
        <v>1</v>
      </c>
      <c r="F209" t="s">
        <v>84</v>
      </c>
      <c r="G209" t="s">
        <v>182</v>
      </c>
      <c r="I209">
        <v>5</v>
      </c>
      <c r="L209" t="s">
        <v>195</v>
      </c>
    </row>
    <row r="210" spans="1:12">
      <c r="A210" t="s">
        <v>192</v>
      </c>
      <c r="B210">
        <v>20160818</v>
      </c>
      <c r="C210" t="s">
        <v>181</v>
      </c>
      <c r="D210">
        <v>5</v>
      </c>
      <c r="E210" s="24">
        <v>0</v>
      </c>
      <c r="F210" t="s">
        <v>24</v>
      </c>
      <c r="L210" t="s">
        <v>194</v>
      </c>
    </row>
    <row r="211" spans="1:12">
      <c r="A211" t="s">
        <v>192</v>
      </c>
      <c r="B211">
        <v>20160818</v>
      </c>
      <c r="C211" t="s">
        <v>181</v>
      </c>
      <c r="D211">
        <v>6</v>
      </c>
      <c r="E211" s="24">
        <v>15</v>
      </c>
      <c r="F211" t="s">
        <v>84</v>
      </c>
      <c r="G211" t="s">
        <v>182</v>
      </c>
      <c r="H211">
        <v>29</v>
      </c>
      <c r="I211">
        <v>46</v>
      </c>
      <c r="L211" t="s">
        <v>196</v>
      </c>
    </row>
    <row r="212" spans="1:12">
      <c r="A212" t="s">
        <v>197</v>
      </c>
      <c r="B212">
        <v>20160817</v>
      </c>
      <c r="C212" t="s">
        <v>181</v>
      </c>
      <c r="D212">
        <v>1</v>
      </c>
      <c r="E212" s="24">
        <v>1</v>
      </c>
      <c r="F212" t="s">
        <v>69</v>
      </c>
      <c r="G212" t="s">
        <v>16</v>
      </c>
      <c r="I212">
        <v>1</v>
      </c>
      <c r="L212" t="s">
        <v>198</v>
      </c>
    </row>
    <row r="213" spans="1:12">
      <c r="A213" t="s">
        <v>197</v>
      </c>
      <c r="B213">
        <v>20160817</v>
      </c>
      <c r="C213" t="s">
        <v>181</v>
      </c>
      <c r="D213">
        <v>2</v>
      </c>
      <c r="E213" s="24">
        <v>0</v>
      </c>
      <c r="F213" t="s">
        <v>24</v>
      </c>
      <c r="L213" t="s">
        <v>199</v>
      </c>
    </row>
    <row r="214" spans="1:12">
      <c r="A214" t="s">
        <v>197</v>
      </c>
      <c r="B214">
        <v>20160817</v>
      </c>
      <c r="C214" t="s">
        <v>181</v>
      </c>
      <c r="D214">
        <v>3</v>
      </c>
      <c r="E214" s="24">
        <v>0</v>
      </c>
      <c r="F214" t="s">
        <v>24</v>
      </c>
      <c r="L214" t="s">
        <v>193</v>
      </c>
    </row>
    <row r="215" spans="1:12">
      <c r="A215" t="s">
        <v>197</v>
      </c>
      <c r="B215">
        <v>20160817</v>
      </c>
      <c r="C215" t="s">
        <v>181</v>
      </c>
      <c r="D215">
        <v>4</v>
      </c>
      <c r="E215" s="24">
        <v>1</v>
      </c>
      <c r="F215" t="s">
        <v>69</v>
      </c>
      <c r="G215" t="s">
        <v>16</v>
      </c>
      <c r="I215">
        <v>2</v>
      </c>
      <c r="L215"/>
    </row>
    <row r="216" spans="1:12">
      <c r="A216" t="s">
        <v>197</v>
      </c>
      <c r="B216">
        <v>20160817</v>
      </c>
      <c r="C216" t="s">
        <v>181</v>
      </c>
      <c r="D216">
        <v>4</v>
      </c>
      <c r="E216" s="24">
        <v>1</v>
      </c>
      <c r="F216" t="s">
        <v>84</v>
      </c>
      <c r="G216" t="s">
        <v>16</v>
      </c>
      <c r="I216">
        <v>1</v>
      </c>
      <c r="L216"/>
    </row>
    <row r="217" spans="1:12">
      <c r="A217" t="s">
        <v>197</v>
      </c>
      <c r="B217">
        <v>20160817</v>
      </c>
      <c r="C217" t="s">
        <v>181</v>
      </c>
      <c r="D217">
        <v>5</v>
      </c>
      <c r="E217" s="24">
        <v>3</v>
      </c>
      <c r="F217" t="s">
        <v>189</v>
      </c>
      <c r="G217" t="s">
        <v>16</v>
      </c>
      <c r="I217">
        <v>5</v>
      </c>
      <c r="L217"/>
    </row>
    <row r="218" spans="1:12">
      <c r="A218" t="s">
        <v>197</v>
      </c>
      <c r="B218">
        <v>20160817</v>
      </c>
      <c r="C218" t="s">
        <v>181</v>
      </c>
      <c r="D218">
        <v>5</v>
      </c>
      <c r="E218" s="24">
        <v>1</v>
      </c>
      <c r="F218" t="s">
        <v>18</v>
      </c>
      <c r="G218" t="s">
        <v>16</v>
      </c>
      <c r="I218">
        <v>3</v>
      </c>
      <c r="L218"/>
    </row>
    <row r="219" spans="1:12">
      <c r="A219" t="s">
        <v>197</v>
      </c>
      <c r="B219">
        <v>20160817</v>
      </c>
      <c r="C219" t="s">
        <v>181</v>
      </c>
      <c r="D219">
        <v>5</v>
      </c>
      <c r="E219" s="24">
        <v>1</v>
      </c>
      <c r="F219" t="s">
        <v>69</v>
      </c>
      <c r="G219" t="s">
        <v>16</v>
      </c>
      <c r="I219">
        <v>1</v>
      </c>
      <c r="L219"/>
    </row>
    <row r="220" spans="1:12">
      <c r="A220" t="s">
        <v>197</v>
      </c>
      <c r="B220">
        <v>20160817</v>
      </c>
      <c r="C220" t="s">
        <v>181</v>
      </c>
      <c r="D220">
        <v>5</v>
      </c>
      <c r="E220" s="24">
        <v>1</v>
      </c>
      <c r="F220" t="s">
        <v>85</v>
      </c>
      <c r="G220" t="s">
        <v>16</v>
      </c>
      <c r="I220">
        <v>1</v>
      </c>
      <c r="L220"/>
    </row>
    <row r="221" spans="1:12">
      <c r="A221" t="s">
        <v>197</v>
      </c>
      <c r="B221">
        <v>20160817</v>
      </c>
      <c r="C221" t="s">
        <v>181</v>
      </c>
      <c r="D221">
        <v>6</v>
      </c>
      <c r="E221" s="24">
        <v>2</v>
      </c>
      <c r="F221" t="s">
        <v>84</v>
      </c>
      <c r="G221" t="s">
        <v>19</v>
      </c>
      <c r="I221">
        <v>8</v>
      </c>
      <c r="L221" t="s">
        <v>200</v>
      </c>
    </row>
    <row r="222" spans="1:12">
      <c r="A222" t="s">
        <v>197</v>
      </c>
      <c r="B222">
        <v>20160817</v>
      </c>
      <c r="C222" t="s">
        <v>181</v>
      </c>
      <c r="D222">
        <v>6</v>
      </c>
      <c r="E222" s="24">
        <v>1</v>
      </c>
      <c r="F222" t="s">
        <v>18</v>
      </c>
      <c r="G222" t="s">
        <v>182</v>
      </c>
      <c r="I222">
        <v>6</v>
      </c>
      <c r="L222" t="s">
        <v>201</v>
      </c>
    </row>
    <row r="223" spans="1:12">
      <c r="A223" t="s">
        <v>202</v>
      </c>
      <c r="B223">
        <v>20160817</v>
      </c>
      <c r="C223" t="s">
        <v>181</v>
      </c>
      <c r="D223">
        <v>1</v>
      </c>
      <c r="E223" s="24">
        <v>1</v>
      </c>
      <c r="F223" t="s">
        <v>18</v>
      </c>
      <c r="G223" t="s">
        <v>16</v>
      </c>
      <c r="I223">
        <v>5</v>
      </c>
      <c r="L223"/>
    </row>
    <row r="224" spans="1:12">
      <c r="A224" t="s">
        <v>202</v>
      </c>
      <c r="B224">
        <v>20160817</v>
      </c>
      <c r="C224" t="s">
        <v>181</v>
      </c>
      <c r="D224">
        <v>2</v>
      </c>
      <c r="E224" s="24">
        <v>1</v>
      </c>
      <c r="F224" t="s">
        <v>18</v>
      </c>
      <c r="G224" t="s">
        <v>16</v>
      </c>
      <c r="I224">
        <v>5</v>
      </c>
      <c r="L224"/>
    </row>
    <row r="225" spans="1:12">
      <c r="A225" t="s">
        <v>202</v>
      </c>
      <c r="B225">
        <v>20160817</v>
      </c>
      <c r="C225" t="s">
        <v>181</v>
      </c>
      <c r="D225">
        <v>2</v>
      </c>
      <c r="E225" s="24">
        <v>1</v>
      </c>
      <c r="F225" t="s">
        <v>69</v>
      </c>
      <c r="G225" t="s">
        <v>16</v>
      </c>
      <c r="I225">
        <v>2</v>
      </c>
      <c r="L225"/>
    </row>
    <row r="226" spans="1:12">
      <c r="A226" t="s">
        <v>202</v>
      </c>
      <c r="B226">
        <v>20160817</v>
      </c>
      <c r="C226" t="s">
        <v>181</v>
      </c>
      <c r="D226">
        <v>2</v>
      </c>
      <c r="E226" s="24">
        <v>1</v>
      </c>
      <c r="F226" t="s">
        <v>203</v>
      </c>
      <c r="G226" t="s">
        <v>16</v>
      </c>
      <c r="I226">
        <v>1</v>
      </c>
      <c r="L226"/>
    </row>
    <row r="227" spans="1:12">
      <c r="A227" t="s">
        <v>202</v>
      </c>
      <c r="B227">
        <v>20160817</v>
      </c>
      <c r="C227" t="s">
        <v>181</v>
      </c>
      <c r="D227">
        <v>2</v>
      </c>
      <c r="E227" s="24">
        <v>1</v>
      </c>
      <c r="F227" t="s">
        <v>85</v>
      </c>
      <c r="G227" t="s">
        <v>16</v>
      </c>
      <c r="I227">
        <v>1</v>
      </c>
      <c r="L227"/>
    </row>
    <row r="228" spans="1:12">
      <c r="A228" t="s">
        <v>202</v>
      </c>
      <c r="B228">
        <v>20160817</v>
      </c>
      <c r="C228" t="s">
        <v>181</v>
      </c>
      <c r="D228">
        <v>2</v>
      </c>
      <c r="E228" s="24">
        <v>1</v>
      </c>
      <c r="F228" t="s">
        <v>84</v>
      </c>
      <c r="G228" t="s">
        <v>16</v>
      </c>
      <c r="I228">
        <v>3</v>
      </c>
      <c r="L228"/>
    </row>
    <row r="229" spans="1:12">
      <c r="A229" t="s">
        <v>202</v>
      </c>
      <c r="B229">
        <v>20160817</v>
      </c>
      <c r="C229" t="s">
        <v>181</v>
      </c>
      <c r="D229">
        <v>3</v>
      </c>
      <c r="E229" s="24">
        <v>1</v>
      </c>
      <c r="F229" t="s">
        <v>84</v>
      </c>
      <c r="G229" t="s">
        <v>182</v>
      </c>
      <c r="I229">
        <v>4</v>
      </c>
      <c r="L229" t="s">
        <v>204</v>
      </c>
    </row>
    <row r="230" spans="1:12">
      <c r="A230" t="s">
        <v>202</v>
      </c>
      <c r="B230">
        <v>20160817</v>
      </c>
      <c r="C230" t="s">
        <v>181</v>
      </c>
      <c r="D230">
        <v>3</v>
      </c>
      <c r="E230" s="24">
        <v>1</v>
      </c>
      <c r="F230" t="s">
        <v>18</v>
      </c>
      <c r="G230" t="s">
        <v>16</v>
      </c>
      <c r="H230">
        <v>1</v>
      </c>
      <c r="I230">
        <v>9</v>
      </c>
      <c r="L230"/>
    </row>
    <row r="231" spans="1:12">
      <c r="A231" t="s">
        <v>202</v>
      </c>
      <c r="B231">
        <v>20160817</v>
      </c>
      <c r="C231" t="s">
        <v>181</v>
      </c>
      <c r="D231">
        <v>3</v>
      </c>
      <c r="E231" s="24">
        <v>1</v>
      </c>
      <c r="F231" t="s">
        <v>85</v>
      </c>
      <c r="G231" t="s">
        <v>16</v>
      </c>
      <c r="H231">
        <v>1</v>
      </c>
      <c r="L231"/>
    </row>
    <row r="232" spans="1:12">
      <c r="A232" t="s">
        <v>202</v>
      </c>
      <c r="B232">
        <v>20160817</v>
      </c>
      <c r="C232" t="s">
        <v>181</v>
      </c>
      <c r="D232">
        <v>4</v>
      </c>
      <c r="E232" s="24">
        <v>3</v>
      </c>
      <c r="F232" t="s">
        <v>18</v>
      </c>
      <c r="G232" t="s">
        <v>16</v>
      </c>
      <c r="I232">
        <v>28</v>
      </c>
      <c r="L232" t="s">
        <v>205</v>
      </c>
    </row>
    <row r="233" spans="1:12">
      <c r="A233" t="s">
        <v>202</v>
      </c>
      <c r="B233">
        <v>20160817</v>
      </c>
      <c r="C233" t="s">
        <v>181</v>
      </c>
      <c r="D233">
        <v>4</v>
      </c>
      <c r="E233" s="24">
        <v>1</v>
      </c>
      <c r="F233" t="s">
        <v>206</v>
      </c>
      <c r="G233" t="s">
        <v>16</v>
      </c>
      <c r="I233">
        <v>1</v>
      </c>
      <c r="L233" t="s">
        <v>207</v>
      </c>
    </row>
    <row r="234" spans="1:12">
      <c r="A234" t="s">
        <v>202</v>
      </c>
      <c r="B234">
        <v>20160817</v>
      </c>
      <c r="C234" t="s">
        <v>181</v>
      </c>
      <c r="D234">
        <v>4</v>
      </c>
      <c r="E234" s="24">
        <v>1</v>
      </c>
      <c r="F234" t="s">
        <v>69</v>
      </c>
      <c r="G234" t="s">
        <v>16</v>
      </c>
      <c r="I234">
        <v>1</v>
      </c>
      <c r="L234"/>
    </row>
    <row r="235" spans="1:12">
      <c r="A235" t="s">
        <v>202</v>
      </c>
      <c r="B235">
        <v>20160817</v>
      </c>
      <c r="C235" t="s">
        <v>181</v>
      </c>
      <c r="D235">
        <v>4</v>
      </c>
      <c r="E235" s="24">
        <v>1</v>
      </c>
      <c r="F235" t="s">
        <v>85</v>
      </c>
      <c r="G235" t="s">
        <v>16</v>
      </c>
      <c r="H235">
        <v>1</v>
      </c>
      <c r="I235">
        <v>1</v>
      </c>
      <c r="L235"/>
    </row>
    <row r="236" spans="1:12">
      <c r="A236" t="s">
        <v>202</v>
      </c>
      <c r="B236">
        <v>20160817</v>
      </c>
      <c r="C236" t="s">
        <v>181</v>
      </c>
      <c r="D236">
        <v>4</v>
      </c>
      <c r="E236" s="24">
        <v>2</v>
      </c>
      <c r="F236" t="s">
        <v>84</v>
      </c>
      <c r="G236" t="s">
        <v>16</v>
      </c>
      <c r="I236">
        <v>13</v>
      </c>
      <c r="L236" t="s">
        <v>208</v>
      </c>
    </row>
    <row r="237" spans="1:12">
      <c r="A237" t="s">
        <v>202</v>
      </c>
      <c r="B237">
        <v>20160817</v>
      </c>
      <c r="C237" t="s">
        <v>181</v>
      </c>
      <c r="D237">
        <v>5</v>
      </c>
      <c r="E237" s="24">
        <v>1</v>
      </c>
      <c r="F237" t="s">
        <v>84</v>
      </c>
      <c r="G237" t="s">
        <v>182</v>
      </c>
      <c r="I237">
        <v>7</v>
      </c>
      <c r="L237" t="s">
        <v>204</v>
      </c>
    </row>
    <row r="238" spans="1:12">
      <c r="A238" t="s">
        <v>202</v>
      </c>
      <c r="B238">
        <v>20160817</v>
      </c>
      <c r="C238" t="s">
        <v>181</v>
      </c>
      <c r="D238">
        <v>5</v>
      </c>
      <c r="E238" s="24">
        <v>4</v>
      </c>
      <c r="F238" t="s">
        <v>18</v>
      </c>
      <c r="G238" t="s">
        <v>16</v>
      </c>
      <c r="I238">
        <v>21</v>
      </c>
      <c r="L238"/>
    </row>
    <row r="239" spans="1:12">
      <c r="A239" t="s">
        <v>202</v>
      </c>
      <c r="B239">
        <v>20160817</v>
      </c>
      <c r="C239" t="s">
        <v>181</v>
      </c>
      <c r="D239">
        <v>6</v>
      </c>
      <c r="E239" s="24">
        <v>1</v>
      </c>
      <c r="F239" t="s">
        <v>69</v>
      </c>
      <c r="G239" t="s">
        <v>16</v>
      </c>
      <c r="I239">
        <v>1</v>
      </c>
      <c r="L239"/>
    </row>
    <row r="240" spans="1:12">
      <c r="A240" t="s">
        <v>202</v>
      </c>
      <c r="B240">
        <v>20160817</v>
      </c>
      <c r="C240" t="s">
        <v>209</v>
      </c>
      <c r="D240">
        <v>1</v>
      </c>
      <c r="E240" s="24">
        <v>0</v>
      </c>
      <c r="F240" t="s">
        <v>24</v>
      </c>
      <c r="L240" t="s">
        <v>194</v>
      </c>
    </row>
    <row r="241" spans="1:12">
      <c r="A241" t="s">
        <v>202</v>
      </c>
      <c r="B241">
        <v>20160817</v>
      </c>
      <c r="C241" t="s">
        <v>209</v>
      </c>
      <c r="D241">
        <v>2</v>
      </c>
      <c r="E241" s="24">
        <v>0</v>
      </c>
      <c r="F241" t="s">
        <v>24</v>
      </c>
      <c r="L241" t="s">
        <v>193</v>
      </c>
    </row>
    <row r="242" spans="1:12">
      <c r="A242" t="s">
        <v>202</v>
      </c>
      <c r="B242">
        <v>20160817</v>
      </c>
      <c r="C242" t="s">
        <v>209</v>
      </c>
      <c r="D242">
        <v>3</v>
      </c>
      <c r="E242" s="24">
        <v>1</v>
      </c>
      <c r="F242" t="s">
        <v>15</v>
      </c>
      <c r="G242" t="s">
        <v>16</v>
      </c>
      <c r="H242">
        <v>1</v>
      </c>
      <c r="L242" t="s">
        <v>210</v>
      </c>
    </row>
    <row r="243" spans="1:12">
      <c r="A243" t="s">
        <v>202</v>
      </c>
      <c r="B243">
        <v>20160817</v>
      </c>
      <c r="C243" t="s">
        <v>209</v>
      </c>
      <c r="D243">
        <v>4</v>
      </c>
      <c r="E243" s="24">
        <v>1</v>
      </c>
      <c r="F243" t="s">
        <v>15</v>
      </c>
      <c r="G243" t="s">
        <v>182</v>
      </c>
      <c r="H243">
        <v>2</v>
      </c>
      <c r="I243">
        <v>6</v>
      </c>
      <c r="L243" t="s">
        <v>211</v>
      </c>
    </row>
    <row r="244" spans="1:12">
      <c r="A244" t="s">
        <v>202</v>
      </c>
      <c r="B244">
        <v>20160817</v>
      </c>
      <c r="C244" t="s">
        <v>209</v>
      </c>
      <c r="D244">
        <v>4</v>
      </c>
      <c r="E244" s="24">
        <v>1</v>
      </c>
      <c r="F244" t="s">
        <v>18</v>
      </c>
      <c r="G244" t="s">
        <v>16</v>
      </c>
      <c r="I244">
        <v>1</v>
      </c>
      <c r="L244"/>
    </row>
    <row r="245" spans="1:12">
      <c r="A245" t="s">
        <v>202</v>
      </c>
      <c r="B245">
        <v>20160817</v>
      </c>
      <c r="C245" t="s">
        <v>209</v>
      </c>
      <c r="D245">
        <v>4</v>
      </c>
      <c r="E245" s="24">
        <v>1</v>
      </c>
      <c r="F245" t="s">
        <v>69</v>
      </c>
      <c r="G245" t="s">
        <v>16</v>
      </c>
      <c r="I245">
        <v>1</v>
      </c>
      <c r="L245"/>
    </row>
    <row r="246" spans="1:12">
      <c r="A246" t="s">
        <v>202</v>
      </c>
      <c r="B246">
        <v>20160817</v>
      </c>
      <c r="C246" t="s">
        <v>209</v>
      </c>
      <c r="D246">
        <v>5</v>
      </c>
      <c r="E246" s="24">
        <v>1</v>
      </c>
      <c r="F246" t="s">
        <v>69</v>
      </c>
      <c r="G246" t="s">
        <v>16</v>
      </c>
      <c r="I246">
        <v>1</v>
      </c>
      <c r="L246"/>
    </row>
    <row r="247" spans="1:12">
      <c r="A247" t="s">
        <v>202</v>
      </c>
      <c r="B247">
        <v>20160817</v>
      </c>
      <c r="C247" t="s">
        <v>209</v>
      </c>
      <c r="D247">
        <v>6</v>
      </c>
      <c r="E247" s="24">
        <v>1</v>
      </c>
      <c r="F247" t="s">
        <v>18</v>
      </c>
      <c r="G247" t="s">
        <v>16</v>
      </c>
      <c r="H247">
        <v>1</v>
      </c>
      <c r="L247"/>
    </row>
    <row r="248" spans="1:12">
      <c r="A248" t="s">
        <v>202</v>
      </c>
      <c r="B248">
        <v>20160817</v>
      </c>
      <c r="C248" t="s">
        <v>209</v>
      </c>
      <c r="D248">
        <v>6</v>
      </c>
      <c r="E248" s="24">
        <v>1</v>
      </c>
      <c r="F248" t="s">
        <v>69</v>
      </c>
      <c r="G248" t="s">
        <v>16</v>
      </c>
      <c r="I248">
        <v>1</v>
      </c>
      <c r="L248"/>
    </row>
    <row r="249" spans="1:12">
      <c r="A249" t="s">
        <v>202</v>
      </c>
      <c r="B249">
        <v>20160817</v>
      </c>
      <c r="C249" t="s">
        <v>209</v>
      </c>
      <c r="D249">
        <v>6</v>
      </c>
      <c r="E249" s="24">
        <v>1</v>
      </c>
      <c r="F249" t="s">
        <v>203</v>
      </c>
      <c r="G249" t="s">
        <v>16</v>
      </c>
      <c r="I249">
        <v>1</v>
      </c>
      <c r="L249"/>
    </row>
    <row r="250" spans="1:12">
      <c r="A250" t="s">
        <v>212</v>
      </c>
      <c r="B250">
        <v>20160815</v>
      </c>
      <c r="C250" t="s">
        <v>181</v>
      </c>
      <c r="D250">
        <v>1</v>
      </c>
      <c r="E250" s="24">
        <v>2</v>
      </c>
      <c r="F250" t="s">
        <v>85</v>
      </c>
      <c r="G250" t="s">
        <v>16</v>
      </c>
      <c r="I250">
        <v>7</v>
      </c>
      <c r="L250" t="s">
        <v>213</v>
      </c>
    </row>
    <row r="251" spans="1:12">
      <c r="A251" t="s">
        <v>212</v>
      </c>
      <c r="B251">
        <v>20160815</v>
      </c>
      <c r="C251" t="s">
        <v>181</v>
      </c>
      <c r="D251">
        <v>2</v>
      </c>
      <c r="E251" s="24">
        <v>10</v>
      </c>
      <c r="F251" t="s">
        <v>18</v>
      </c>
      <c r="G251" t="s">
        <v>16</v>
      </c>
      <c r="I251">
        <v>17</v>
      </c>
      <c r="L251"/>
    </row>
    <row r="252" spans="1:12">
      <c r="A252" t="s">
        <v>212</v>
      </c>
      <c r="B252">
        <v>20160815</v>
      </c>
      <c r="C252" t="s">
        <v>181</v>
      </c>
      <c r="D252">
        <v>2</v>
      </c>
      <c r="E252" s="24">
        <v>1</v>
      </c>
      <c r="F252" t="s">
        <v>206</v>
      </c>
      <c r="G252" t="s">
        <v>16</v>
      </c>
      <c r="I252">
        <v>2</v>
      </c>
      <c r="L252"/>
    </row>
    <row r="253" spans="1:12">
      <c r="A253" t="s">
        <v>212</v>
      </c>
      <c r="B253">
        <v>20160815</v>
      </c>
      <c r="C253" t="s">
        <v>181</v>
      </c>
      <c r="D253">
        <v>2</v>
      </c>
      <c r="E253" s="24">
        <v>3</v>
      </c>
      <c r="F253" t="s">
        <v>85</v>
      </c>
      <c r="G253" t="s">
        <v>19</v>
      </c>
      <c r="I253">
        <v>5</v>
      </c>
      <c r="L253"/>
    </row>
    <row r="254" spans="1:12">
      <c r="A254" t="s">
        <v>212</v>
      </c>
      <c r="B254">
        <v>20160815</v>
      </c>
      <c r="C254" t="s">
        <v>181</v>
      </c>
      <c r="D254">
        <v>2</v>
      </c>
      <c r="E254" s="24">
        <v>15</v>
      </c>
      <c r="F254" t="s">
        <v>84</v>
      </c>
      <c r="G254" t="s">
        <v>19</v>
      </c>
      <c r="I254">
        <v>11</v>
      </c>
      <c r="L254" t="s">
        <v>214</v>
      </c>
    </row>
    <row r="255" spans="1:12">
      <c r="A255" t="s">
        <v>212</v>
      </c>
      <c r="B255">
        <v>20160815</v>
      </c>
      <c r="C255" t="s">
        <v>181</v>
      </c>
      <c r="D255">
        <v>3</v>
      </c>
      <c r="E255" s="24">
        <v>10</v>
      </c>
      <c r="F255" t="s">
        <v>84</v>
      </c>
      <c r="G255" t="s">
        <v>182</v>
      </c>
      <c r="I255">
        <v>8</v>
      </c>
      <c r="L255" t="s">
        <v>215</v>
      </c>
    </row>
    <row r="256" spans="1:12">
      <c r="A256" t="s">
        <v>212</v>
      </c>
      <c r="B256">
        <v>20160815</v>
      </c>
      <c r="C256" t="s">
        <v>181</v>
      </c>
      <c r="D256">
        <v>3</v>
      </c>
      <c r="E256" s="24">
        <v>5</v>
      </c>
      <c r="F256" t="s">
        <v>18</v>
      </c>
      <c r="G256" t="s">
        <v>16</v>
      </c>
      <c r="H256">
        <v>2</v>
      </c>
      <c r="I256">
        <v>12</v>
      </c>
      <c r="L256"/>
    </row>
    <row r="257" spans="1:12">
      <c r="A257" t="s">
        <v>212</v>
      </c>
      <c r="B257">
        <v>20160815</v>
      </c>
      <c r="C257" t="s">
        <v>181</v>
      </c>
      <c r="D257">
        <v>3</v>
      </c>
      <c r="E257" s="24">
        <v>1</v>
      </c>
      <c r="F257" t="s">
        <v>85</v>
      </c>
      <c r="G257" t="s">
        <v>16</v>
      </c>
      <c r="I257">
        <v>1</v>
      </c>
      <c r="L257"/>
    </row>
    <row r="258" spans="1:12">
      <c r="A258" t="s">
        <v>212</v>
      </c>
      <c r="B258">
        <v>20160815</v>
      </c>
      <c r="C258" t="s">
        <v>181</v>
      </c>
      <c r="D258">
        <v>4</v>
      </c>
      <c r="E258" s="24">
        <v>1</v>
      </c>
      <c r="F258" t="s">
        <v>18</v>
      </c>
      <c r="G258" t="s">
        <v>16</v>
      </c>
      <c r="H258">
        <v>2</v>
      </c>
      <c r="I258">
        <v>1</v>
      </c>
      <c r="L258"/>
    </row>
    <row r="259" spans="1:12">
      <c r="A259" t="s">
        <v>212</v>
      </c>
      <c r="B259">
        <v>20160815</v>
      </c>
      <c r="C259" t="s">
        <v>181</v>
      </c>
      <c r="D259">
        <v>4</v>
      </c>
      <c r="E259" s="24">
        <v>3</v>
      </c>
      <c r="F259" t="s">
        <v>189</v>
      </c>
      <c r="G259" t="s">
        <v>16</v>
      </c>
      <c r="I259">
        <v>1</v>
      </c>
      <c r="L259"/>
    </row>
    <row r="260" spans="1:12">
      <c r="A260" t="s">
        <v>212</v>
      </c>
      <c r="B260">
        <v>20160815</v>
      </c>
      <c r="C260" t="s">
        <v>181</v>
      </c>
      <c r="D260">
        <v>4</v>
      </c>
      <c r="E260" s="24">
        <v>1</v>
      </c>
      <c r="F260" t="s">
        <v>85</v>
      </c>
      <c r="G260" t="s">
        <v>16</v>
      </c>
      <c r="H260">
        <v>1</v>
      </c>
      <c r="I260">
        <v>3</v>
      </c>
      <c r="L260"/>
    </row>
    <row r="261" spans="1:12">
      <c r="A261" t="s">
        <v>212</v>
      </c>
      <c r="B261">
        <v>20160815</v>
      </c>
      <c r="C261" t="s">
        <v>181</v>
      </c>
      <c r="D261">
        <v>4</v>
      </c>
      <c r="E261" s="24">
        <v>10</v>
      </c>
      <c r="F261" t="s">
        <v>84</v>
      </c>
      <c r="G261" t="s">
        <v>16</v>
      </c>
      <c r="I261">
        <v>2</v>
      </c>
      <c r="L261"/>
    </row>
    <row r="262" spans="1:12">
      <c r="A262" t="s">
        <v>212</v>
      </c>
      <c r="B262">
        <v>20160816</v>
      </c>
      <c r="C262" t="s">
        <v>181</v>
      </c>
      <c r="D262">
        <v>5</v>
      </c>
      <c r="E262" s="24">
        <v>15</v>
      </c>
      <c r="F262" t="s">
        <v>84</v>
      </c>
      <c r="G262" t="s">
        <v>182</v>
      </c>
      <c r="I262">
        <v>6</v>
      </c>
      <c r="L262" t="s">
        <v>216</v>
      </c>
    </row>
    <row r="263" spans="1:12">
      <c r="A263" t="s">
        <v>212</v>
      </c>
      <c r="B263">
        <v>20160816</v>
      </c>
      <c r="C263" t="s">
        <v>181</v>
      </c>
      <c r="D263">
        <v>5</v>
      </c>
      <c r="E263" s="24">
        <v>5</v>
      </c>
      <c r="F263" t="s">
        <v>18</v>
      </c>
      <c r="G263" t="s">
        <v>16</v>
      </c>
      <c r="H263">
        <v>2</v>
      </c>
      <c r="I263">
        <v>6</v>
      </c>
      <c r="L263"/>
    </row>
    <row r="264" spans="1:12">
      <c r="A264" t="s">
        <v>212</v>
      </c>
      <c r="B264">
        <v>20160816</v>
      </c>
      <c r="C264" t="s">
        <v>181</v>
      </c>
      <c r="D264">
        <v>5</v>
      </c>
      <c r="E264" s="24">
        <v>1</v>
      </c>
      <c r="F264" t="s">
        <v>203</v>
      </c>
      <c r="G264" t="s">
        <v>16</v>
      </c>
      <c r="I264">
        <v>1</v>
      </c>
      <c r="L264"/>
    </row>
    <row r="265" spans="1:12">
      <c r="A265" t="s">
        <v>212</v>
      </c>
      <c r="B265">
        <v>20160816</v>
      </c>
      <c r="C265" t="s">
        <v>181</v>
      </c>
      <c r="D265">
        <v>5</v>
      </c>
      <c r="E265" s="24">
        <v>1</v>
      </c>
      <c r="F265" t="s">
        <v>85</v>
      </c>
      <c r="G265" t="s">
        <v>16</v>
      </c>
      <c r="I265">
        <v>3</v>
      </c>
      <c r="L265"/>
    </row>
    <row r="266" spans="1:12">
      <c r="A266" t="s">
        <v>212</v>
      </c>
      <c r="B266">
        <v>20160816</v>
      </c>
      <c r="C266" t="s">
        <v>181</v>
      </c>
      <c r="D266">
        <v>6</v>
      </c>
      <c r="E266" s="24">
        <v>8</v>
      </c>
      <c r="F266" t="s">
        <v>85</v>
      </c>
      <c r="G266" t="s">
        <v>16</v>
      </c>
      <c r="I266">
        <v>5</v>
      </c>
      <c r="L266"/>
    </row>
    <row r="267" spans="1:12">
      <c r="A267" t="s">
        <v>212</v>
      </c>
      <c r="B267">
        <v>20160815</v>
      </c>
      <c r="C267" t="s">
        <v>217</v>
      </c>
      <c r="D267">
        <v>1</v>
      </c>
      <c r="E267" s="24">
        <v>1</v>
      </c>
      <c r="F267" t="s">
        <v>84</v>
      </c>
      <c r="G267" t="s">
        <v>16</v>
      </c>
      <c r="I267">
        <v>1</v>
      </c>
      <c r="L267"/>
    </row>
    <row r="268" spans="1:12">
      <c r="A268" t="s">
        <v>212</v>
      </c>
      <c r="B268">
        <v>20160815</v>
      </c>
      <c r="C268" t="s">
        <v>217</v>
      </c>
      <c r="D268">
        <v>1</v>
      </c>
      <c r="E268" s="24">
        <v>1</v>
      </c>
      <c r="F268" t="s">
        <v>18</v>
      </c>
      <c r="G268" t="s">
        <v>16</v>
      </c>
      <c r="I268">
        <v>1</v>
      </c>
      <c r="L268"/>
    </row>
    <row r="269" spans="1:12">
      <c r="A269" t="s">
        <v>212</v>
      </c>
      <c r="B269">
        <v>20160815</v>
      </c>
      <c r="C269" t="s">
        <v>217</v>
      </c>
      <c r="D269">
        <v>1</v>
      </c>
      <c r="E269" s="24">
        <v>1</v>
      </c>
      <c r="F269" t="s">
        <v>69</v>
      </c>
      <c r="G269" t="s">
        <v>16</v>
      </c>
      <c r="H269">
        <v>2</v>
      </c>
      <c r="I269">
        <v>1</v>
      </c>
      <c r="L269"/>
    </row>
    <row r="270" spans="1:12">
      <c r="A270" t="s">
        <v>212</v>
      </c>
      <c r="B270">
        <v>20160815</v>
      </c>
      <c r="C270" t="s">
        <v>217</v>
      </c>
      <c r="D270">
        <v>1</v>
      </c>
      <c r="E270" s="24">
        <v>1</v>
      </c>
      <c r="F270" t="s">
        <v>85</v>
      </c>
      <c r="G270" t="s">
        <v>16</v>
      </c>
      <c r="H270">
        <v>1</v>
      </c>
      <c r="I270">
        <v>2</v>
      </c>
      <c r="L270"/>
    </row>
    <row r="271" spans="1:12">
      <c r="A271" t="s">
        <v>212</v>
      </c>
      <c r="B271">
        <v>20160815</v>
      </c>
      <c r="C271" t="s">
        <v>217</v>
      </c>
      <c r="D271">
        <v>1</v>
      </c>
      <c r="E271" s="24">
        <v>1</v>
      </c>
      <c r="F271" t="s">
        <v>203</v>
      </c>
      <c r="G271" t="s">
        <v>16</v>
      </c>
      <c r="H271">
        <v>2</v>
      </c>
      <c r="L271"/>
    </row>
    <row r="272" spans="1:12">
      <c r="A272" t="s">
        <v>212</v>
      </c>
      <c r="B272">
        <v>20160815</v>
      </c>
      <c r="C272" t="s">
        <v>217</v>
      </c>
      <c r="D272">
        <v>2</v>
      </c>
      <c r="E272" s="24">
        <v>5</v>
      </c>
      <c r="F272" t="s">
        <v>203</v>
      </c>
      <c r="G272" t="s">
        <v>16</v>
      </c>
      <c r="H272">
        <v>2</v>
      </c>
      <c r="I272">
        <v>7</v>
      </c>
      <c r="L272"/>
    </row>
    <row r="273" spans="1:12">
      <c r="A273" t="s">
        <v>212</v>
      </c>
      <c r="B273">
        <v>20160815</v>
      </c>
      <c r="C273" t="s">
        <v>217</v>
      </c>
      <c r="D273">
        <v>2</v>
      </c>
      <c r="E273" s="24">
        <v>2</v>
      </c>
      <c r="F273" t="s">
        <v>18</v>
      </c>
      <c r="G273" t="s">
        <v>16</v>
      </c>
      <c r="H273">
        <v>2</v>
      </c>
      <c r="I273">
        <v>1</v>
      </c>
      <c r="L273"/>
    </row>
    <row r="274" spans="1:12">
      <c r="A274" t="s">
        <v>212</v>
      </c>
      <c r="B274">
        <v>20160815</v>
      </c>
      <c r="C274" t="s">
        <v>217</v>
      </c>
      <c r="D274">
        <v>2</v>
      </c>
      <c r="E274" s="24">
        <v>1</v>
      </c>
      <c r="F274" t="s">
        <v>69</v>
      </c>
      <c r="G274" t="s">
        <v>16</v>
      </c>
      <c r="H274">
        <v>1</v>
      </c>
      <c r="L274"/>
    </row>
    <row r="275" spans="1:12">
      <c r="A275" t="s">
        <v>212</v>
      </c>
      <c r="B275">
        <v>20160815</v>
      </c>
      <c r="C275" t="s">
        <v>217</v>
      </c>
      <c r="D275">
        <v>2</v>
      </c>
      <c r="E275" s="24">
        <v>1</v>
      </c>
      <c r="F275" t="s">
        <v>85</v>
      </c>
      <c r="G275" t="s">
        <v>16</v>
      </c>
      <c r="I275">
        <v>1</v>
      </c>
      <c r="L275"/>
    </row>
    <row r="276" spans="1:12">
      <c r="A276" t="s">
        <v>212</v>
      </c>
      <c r="B276">
        <v>20160815</v>
      </c>
      <c r="C276" t="s">
        <v>217</v>
      </c>
      <c r="D276">
        <v>3</v>
      </c>
      <c r="E276" s="24">
        <v>4</v>
      </c>
      <c r="F276" t="s">
        <v>203</v>
      </c>
      <c r="G276" t="s">
        <v>16</v>
      </c>
      <c r="I276">
        <v>7</v>
      </c>
      <c r="L276"/>
    </row>
    <row r="277" spans="1:12">
      <c r="A277" t="s">
        <v>212</v>
      </c>
      <c r="B277">
        <v>20160815</v>
      </c>
      <c r="C277" t="s">
        <v>217</v>
      </c>
      <c r="D277">
        <v>3</v>
      </c>
      <c r="E277" s="24">
        <v>1</v>
      </c>
      <c r="F277" t="s">
        <v>69</v>
      </c>
      <c r="G277" t="s">
        <v>16</v>
      </c>
      <c r="I277">
        <v>1</v>
      </c>
      <c r="L277"/>
    </row>
    <row r="278" spans="1:12">
      <c r="A278" t="s">
        <v>212</v>
      </c>
      <c r="B278">
        <v>20160815</v>
      </c>
      <c r="C278" t="s">
        <v>217</v>
      </c>
      <c r="D278">
        <v>3</v>
      </c>
      <c r="E278" s="24">
        <v>1</v>
      </c>
      <c r="F278" t="s">
        <v>85</v>
      </c>
      <c r="G278" t="s">
        <v>16</v>
      </c>
      <c r="H278">
        <v>2</v>
      </c>
      <c r="L278"/>
    </row>
    <row r="279" spans="1:12">
      <c r="A279" t="s">
        <v>212</v>
      </c>
      <c r="B279">
        <v>20160815</v>
      </c>
      <c r="C279" t="s">
        <v>217</v>
      </c>
      <c r="D279">
        <v>4</v>
      </c>
      <c r="E279" s="24">
        <v>1</v>
      </c>
      <c r="F279" t="s">
        <v>85</v>
      </c>
      <c r="G279" t="s">
        <v>16</v>
      </c>
      <c r="H279">
        <v>1</v>
      </c>
      <c r="L279"/>
    </row>
    <row r="280" spans="1:12">
      <c r="A280" t="s">
        <v>212</v>
      </c>
      <c r="B280">
        <v>20160815</v>
      </c>
      <c r="C280" t="s">
        <v>217</v>
      </c>
      <c r="D280">
        <v>4</v>
      </c>
      <c r="E280" s="24">
        <v>1</v>
      </c>
      <c r="F280" t="s">
        <v>69</v>
      </c>
      <c r="G280" t="s">
        <v>16</v>
      </c>
      <c r="I280">
        <v>3</v>
      </c>
      <c r="L280"/>
    </row>
    <row r="281" spans="1:12">
      <c r="A281" t="s">
        <v>212</v>
      </c>
      <c r="B281">
        <v>20160815</v>
      </c>
      <c r="C281" t="s">
        <v>217</v>
      </c>
      <c r="D281">
        <v>4</v>
      </c>
      <c r="E281" s="24">
        <v>3</v>
      </c>
      <c r="F281" t="s">
        <v>203</v>
      </c>
      <c r="G281" t="s">
        <v>16</v>
      </c>
      <c r="H281">
        <v>1</v>
      </c>
      <c r="I281">
        <v>5</v>
      </c>
      <c r="L281"/>
    </row>
    <row r="282" spans="1:12">
      <c r="A282" t="s">
        <v>212</v>
      </c>
      <c r="B282">
        <v>20160815</v>
      </c>
      <c r="C282" t="s">
        <v>217</v>
      </c>
      <c r="D282">
        <v>5</v>
      </c>
      <c r="E282" s="24">
        <v>1</v>
      </c>
      <c r="F282" t="s">
        <v>85</v>
      </c>
      <c r="G282" t="s">
        <v>16</v>
      </c>
      <c r="H282">
        <v>1</v>
      </c>
      <c r="I282">
        <v>2</v>
      </c>
      <c r="L282"/>
    </row>
    <row r="283" spans="1:12">
      <c r="A283" t="s">
        <v>212</v>
      </c>
      <c r="B283">
        <v>20160815</v>
      </c>
      <c r="C283" t="s">
        <v>217</v>
      </c>
      <c r="D283">
        <v>5</v>
      </c>
      <c r="E283" s="24">
        <v>25</v>
      </c>
      <c r="F283" t="s">
        <v>189</v>
      </c>
      <c r="G283" t="s">
        <v>16</v>
      </c>
      <c r="I283">
        <v>17</v>
      </c>
      <c r="L283"/>
    </row>
    <row r="284" spans="1:12">
      <c r="A284" t="s">
        <v>212</v>
      </c>
      <c r="B284">
        <v>20160815</v>
      </c>
      <c r="C284" t="s">
        <v>217</v>
      </c>
      <c r="D284">
        <v>5</v>
      </c>
      <c r="E284" s="24">
        <v>1</v>
      </c>
      <c r="F284" t="s">
        <v>203</v>
      </c>
      <c r="G284" t="s">
        <v>16</v>
      </c>
      <c r="H284">
        <v>3</v>
      </c>
      <c r="L284"/>
    </row>
    <row r="285" spans="1:12">
      <c r="A285" t="s">
        <v>212</v>
      </c>
      <c r="B285">
        <v>20160815</v>
      </c>
      <c r="C285" t="s">
        <v>217</v>
      </c>
      <c r="D285">
        <v>6</v>
      </c>
      <c r="E285" s="24">
        <v>1</v>
      </c>
      <c r="F285" t="s">
        <v>85</v>
      </c>
      <c r="G285" t="s">
        <v>16</v>
      </c>
      <c r="I285">
        <v>2</v>
      </c>
      <c r="L285"/>
    </row>
    <row r="286" spans="1:12">
      <c r="A286" t="s">
        <v>218</v>
      </c>
      <c r="B286">
        <v>20160818</v>
      </c>
      <c r="C286" t="s">
        <v>219</v>
      </c>
      <c r="D286">
        <v>1</v>
      </c>
      <c r="E286" s="24">
        <v>0</v>
      </c>
      <c r="F286" t="s">
        <v>24</v>
      </c>
      <c r="L286"/>
    </row>
    <row r="287" spans="1:12">
      <c r="A287" t="s">
        <v>218</v>
      </c>
      <c r="B287">
        <v>20160818</v>
      </c>
      <c r="C287" t="s">
        <v>219</v>
      </c>
      <c r="D287">
        <v>2</v>
      </c>
      <c r="E287" s="24">
        <v>1</v>
      </c>
      <c r="F287" t="s">
        <v>188</v>
      </c>
      <c r="G287" t="s">
        <v>16</v>
      </c>
      <c r="I287">
        <v>2</v>
      </c>
      <c r="L287"/>
    </row>
    <row r="288" spans="1:12">
      <c r="A288" t="s">
        <v>218</v>
      </c>
      <c r="B288">
        <v>20160818</v>
      </c>
      <c r="C288" t="s">
        <v>219</v>
      </c>
      <c r="D288">
        <v>3</v>
      </c>
      <c r="E288" s="24">
        <v>0</v>
      </c>
      <c r="F288" t="s">
        <v>24</v>
      </c>
      <c r="L288" t="s">
        <v>193</v>
      </c>
    </row>
    <row r="289" spans="1:12">
      <c r="A289" t="s">
        <v>218</v>
      </c>
      <c r="B289">
        <v>20160818</v>
      </c>
      <c r="C289" t="s">
        <v>219</v>
      </c>
      <c r="D289">
        <v>4</v>
      </c>
      <c r="E289" s="24">
        <v>0</v>
      </c>
      <c r="F289" t="s">
        <v>24</v>
      </c>
      <c r="L289" t="s">
        <v>193</v>
      </c>
    </row>
    <row r="290" spans="1:12">
      <c r="A290" t="s">
        <v>218</v>
      </c>
      <c r="B290">
        <v>20160818</v>
      </c>
      <c r="C290" t="s">
        <v>219</v>
      </c>
      <c r="D290">
        <v>5</v>
      </c>
      <c r="E290" s="24">
        <v>0</v>
      </c>
      <c r="F290" t="s">
        <v>24</v>
      </c>
      <c r="L290" t="s">
        <v>193</v>
      </c>
    </row>
    <row r="291" spans="1:12">
      <c r="A291" t="s">
        <v>218</v>
      </c>
      <c r="B291">
        <v>20160818</v>
      </c>
      <c r="C291" t="s">
        <v>219</v>
      </c>
      <c r="D291">
        <v>6</v>
      </c>
      <c r="E291" s="24">
        <v>1</v>
      </c>
      <c r="F291" t="s">
        <v>18</v>
      </c>
      <c r="G291" t="s">
        <v>16</v>
      </c>
      <c r="I291">
        <v>2</v>
      </c>
      <c r="L291"/>
    </row>
    <row r="292" spans="1:12">
      <c r="A292" t="s">
        <v>218</v>
      </c>
      <c r="B292">
        <v>20160818</v>
      </c>
      <c r="C292" t="s">
        <v>219</v>
      </c>
      <c r="D292">
        <v>6</v>
      </c>
      <c r="E292" s="24">
        <v>1</v>
      </c>
      <c r="F292" t="s">
        <v>203</v>
      </c>
      <c r="G292" t="s">
        <v>16</v>
      </c>
      <c r="I292">
        <v>1</v>
      </c>
      <c r="L292"/>
    </row>
    <row r="293" spans="1:12">
      <c r="A293" t="s">
        <v>220</v>
      </c>
      <c r="B293">
        <v>20160818</v>
      </c>
      <c r="C293" t="s">
        <v>181</v>
      </c>
      <c r="D293">
        <v>1</v>
      </c>
      <c r="E293" s="24">
        <v>15</v>
      </c>
      <c r="F293" t="s">
        <v>188</v>
      </c>
      <c r="G293" t="s">
        <v>16</v>
      </c>
      <c r="I293">
        <v>14</v>
      </c>
      <c r="L293"/>
    </row>
    <row r="294" spans="1:12">
      <c r="A294" t="s">
        <v>220</v>
      </c>
      <c r="B294">
        <v>20160818</v>
      </c>
      <c r="C294" t="s">
        <v>181</v>
      </c>
      <c r="D294">
        <v>2</v>
      </c>
      <c r="E294" s="24">
        <v>25</v>
      </c>
      <c r="F294" t="s">
        <v>188</v>
      </c>
      <c r="G294" t="s">
        <v>16</v>
      </c>
      <c r="I294">
        <v>34</v>
      </c>
      <c r="L294"/>
    </row>
    <row r="295" spans="1:12">
      <c r="A295" t="s">
        <v>220</v>
      </c>
      <c r="B295">
        <v>20160818</v>
      </c>
      <c r="C295" t="s">
        <v>181</v>
      </c>
      <c r="D295">
        <v>3</v>
      </c>
      <c r="E295" s="24">
        <v>0</v>
      </c>
      <c r="F295" t="s">
        <v>24</v>
      </c>
      <c r="L295"/>
    </row>
    <row r="296" spans="1:12">
      <c r="A296" t="s">
        <v>220</v>
      </c>
      <c r="B296">
        <v>20160818</v>
      </c>
      <c r="C296" t="s">
        <v>181</v>
      </c>
      <c r="D296">
        <v>4</v>
      </c>
      <c r="E296" s="24">
        <v>0</v>
      </c>
      <c r="F296" t="s">
        <v>24</v>
      </c>
      <c r="L296"/>
    </row>
    <row r="297" spans="1:12">
      <c r="A297" t="s">
        <v>220</v>
      </c>
      <c r="B297">
        <v>20160818</v>
      </c>
      <c r="C297" t="s">
        <v>181</v>
      </c>
      <c r="D297">
        <v>5</v>
      </c>
      <c r="E297" s="24">
        <v>1</v>
      </c>
      <c r="F297" t="s">
        <v>85</v>
      </c>
      <c r="G297" t="s">
        <v>16</v>
      </c>
      <c r="I297">
        <v>2</v>
      </c>
      <c r="L297"/>
    </row>
    <row r="298" spans="1:12">
      <c r="A298" t="s">
        <v>220</v>
      </c>
      <c r="B298">
        <v>20160818</v>
      </c>
      <c r="C298" t="s">
        <v>181</v>
      </c>
      <c r="D298">
        <v>5</v>
      </c>
      <c r="E298" s="24">
        <v>2</v>
      </c>
      <c r="F298" t="s">
        <v>18</v>
      </c>
      <c r="G298" t="s">
        <v>16</v>
      </c>
      <c r="H298">
        <v>1</v>
      </c>
      <c r="I298">
        <v>10</v>
      </c>
      <c r="L298"/>
    </row>
    <row r="299" spans="1:12">
      <c r="A299" t="s">
        <v>220</v>
      </c>
      <c r="B299">
        <v>20160818</v>
      </c>
      <c r="C299" t="s">
        <v>181</v>
      </c>
      <c r="D299">
        <v>5</v>
      </c>
      <c r="E299" s="24">
        <v>1</v>
      </c>
      <c r="F299" t="s">
        <v>69</v>
      </c>
      <c r="G299" t="s">
        <v>182</v>
      </c>
      <c r="I299">
        <v>8</v>
      </c>
      <c r="L299" t="s">
        <v>221</v>
      </c>
    </row>
    <row r="300" spans="1:12">
      <c r="A300" t="s">
        <v>220</v>
      </c>
      <c r="B300">
        <v>20160818</v>
      </c>
      <c r="C300" t="s">
        <v>181</v>
      </c>
      <c r="D300">
        <v>5</v>
      </c>
      <c r="E300" s="24">
        <v>1</v>
      </c>
      <c r="F300" t="s">
        <v>84</v>
      </c>
      <c r="G300" t="s">
        <v>16</v>
      </c>
      <c r="I300">
        <v>2</v>
      </c>
      <c r="L300"/>
    </row>
    <row r="301" spans="1:12">
      <c r="A301" t="s">
        <v>220</v>
      </c>
      <c r="B301">
        <v>20160818</v>
      </c>
      <c r="C301" t="s">
        <v>181</v>
      </c>
      <c r="D301">
        <v>6</v>
      </c>
      <c r="E301" s="24">
        <v>3</v>
      </c>
      <c r="F301" t="s">
        <v>69</v>
      </c>
      <c r="G301" t="s">
        <v>182</v>
      </c>
      <c r="I301">
        <v>4</v>
      </c>
      <c r="L301" t="s">
        <v>222</v>
      </c>
    </row>
    <row r="302" spans="1:12">
      <c r="A302" t="s">
        <v>220</v>
      </c>
      <c r="B302">
        <v>20160818</v>
      </c>
      <c r="C302" t="s">
        <v>223</v>
      </c>
      <c r="D302">
        <v>1</v>
      </c>
      <c r="E302" s="24">
        <v>1</v>
      </c>
      <c r="F302" t="s">
        <v>85</v>
      </c>
      <c r="G302" t="s">
        <v>16</v>
      </c>
      <c r="H302">
        <v>1</v>
      </c>
      <c r="L302"/>
    </row>
    <row r="303" spans="1:12">
      <c r="A303" t="s">
        <v>220</v>
      </c>
      <c r="B303">
        <v>20160818</v>
      </c>
      <c r="C303" t="s">
        <v>223</v>
      </c>
      <c r="D303">
        <v>2</v>
      </c>
      <c r="E303" s="24">
        <v>0</v>
      </c>
      <c r="F303" t="s">
        <v>24</v>
      </c>
      <c r="L303" t="s">
        <v>194</v>
      </c>
    </row>
    <row r="304" spans="1:12">
      <c r="A304" t="s">
        <v>220</v>
      </c>
      <c r="B304">
        <v>20160818</v>
      </c>
      <c r="C304" t="s">
        <v>223</v>
      </c>
      <c r="D304">
        <v>3</v>
      </c>
      <c r="E304" s="24">
        <v>0</v>
      </c>
      <c r="F304" t="s">
        <v>24</v>
      </c>
      <c r="L304" t="s">
        <v>194</v>
      </c>
    </row>
    <row r="305" spans="1:12">
      <c r="A305" t="s">
        <v>220</v>
      </c>
      <c r="B305">
        <v>20160818</v>
      </c>
      <c r="C305" t="s">
        <v>223</v>
      </c>
      <c r="D305">
        <v>4</v>
      </c>
      <c r="E305" s="24">
        <v>0</v>
      </c>
      <c r="F305" t="s">
        <v>24</v>
      </c>
      <c r="L305"/>
    </row>
    <row r="306" spans="1:12">
      <c r="A306" t="s">
        <v>220</v>
      </c>
      <c r="B306">
        <v>20160818</v>
      </c>
      <c r="C306" t="s">
        <v>223</v>
      </c>
      <c r="D306">
        <v>5</v>
      </c>
      <c r="E306" s="24">
        <v>0</v>
      </c>
      <c r="F306" t="s">
        <v>24</v>
      </c>
      <c r="L306"/>
    </row>
    <row r="307" spans="1:12">
      <c r="A307" t="s">
        <v>220</v>
      </c>
      <c r="B307">
        <v>20160818</v>
      </c>
      <c r="C307" t="s">
        <v>223</v>
      </c>
      <c r="D307">
        <v>6</v>
      </c>
      <c r="E307" s="24">
        <v>0</v>
      </c>
      <c r="F307" t="s">
        <v>24</v>
      </c>
      <c r="L307" t="s">
        <v>224</v>
      </c>
    </row>
    <row r="308" spans="1:12">
      <c r="A308" t="s">
        <v>225</v>
      </c>
      <c r="B308">
        <v>20160623</v>
      </c>
      <c r="C308" t="s">
        <v>181</v>
      </c>
      <c r="D308">
        <v>1</v>
      </c>
      <c r="E308" s="24">
        <v>3</v>
      </c>
      <c r="F308" t="s">
        <v>189</v>
      </c>
      <c r="G308" t="s">
        <v>16</v>
      </c>
      <c r="I308">
        <v>11</v>
      </c>
      <c r="L308" t="s">
        <v>226</v>
      </c>
    </row>
    <row r="309" spans="1:12">
      <c r="A309" t="s">
        <v>225</v>
      </c>
      <c r="B309">
        <v>20160623</v>
      </c>
      <c r="C309" t="s">
        <v>181</v>
      </c>
      <c r="D309">
        <v>1</v>
      </c>
      <c r="E309" s="24">
        <v>1</v>
      </c>
      <c r="F309" t="s">
        <v>69</v>
      </c>
      <c r="G309" t="s">
        <v>16</v>
      </c>
      <c r="I309">
        <v>4</v>
      </c>
      <c r="L309"/>
    </row>
    <row r="310" spans="1:12">
      <c r="A310" t="s">
        <v>225</v>
      </c>
      <c r="B310">
        <v>20160623</v>
      </c>
      <c r="C310" t="s">
        <v>181</v>
      </c>
      <c r="D310">
        <v>1</v>
      </c>
      <c r="E310" s="24">
        <v>1</v>
      </c>
      <c r="F310" t="s">
        <v>84</v>
      </c>
      <c r="G310" t="s">
        <v>16</v>
      </c>
      <c r="H310">
        <v>2</v>
      </c>
      <c r="I310">
        <v>1</v>
      </c>
      <c r="L310"/>
    </row>
    <row r="311" spans="1:12">
      <c r="A311" t="s">
        <v>225</v>
      </c>
      <c r="B311">
        <v>20160816</v>
      </c>
      <c r="C311" t="s">
        <v>181</v>
      </c>
      <c r="D311">
        <v>2</v>
      </c>
      <c r="E311" s="24">
        <v>8</v>
      </c>
      <c r="F311" t="s">
        <v>84</v>
      </c>
      <c r="G311" t="s">
        <v>16</v>
      </c>
      <c r="I311">
        <v>6</v>
      </c>
      <c r="L311" t="s">
        <v>227</v>
      </c>
    </row>
    <row r="312" spans="1:12">
      <c r="A312" t="s">
        <v>225</v>
      </c>
      <c r="B312">
        <v>20160816</v>
      </c>
      <c r="C312" t="s">
        <v>181</v>
      </c>
      <c r="D312">
        <v>2</v>
      </c>
      <c r="E312" s="24">
        <v>1</v>
      </c>
      <c r="F312" t="s">
        <v>18</v>
      </c>
      <c r="G312" t="s">
        <v>16</v>
      </c>
      <c r="I312">
        <v>2</v>
      </c>
      <c r="L312"/>
    </row>
    <row r="313" spans="1:12">
      <c r="A313" t="s">
        <v>225</v>
      </c>
      <c r="B313">
        <v>20160816</v>
      </c>
      <c r="C313" t="s">
        <v>181</v>
      </c>
      <c r="D313">
        <v>3</v>
      </c>
      <c r="E313" s="24">
        <v>20</v>
      </c>
      <c r="F313" t="s">
        <v>84</v>
      </c>
      <c r="G313" t="s">
        <v>182</v>
      </c>
      <c r="I313">
        <v>41</v>
      </c>
      <c r="L313" t="s">
        <v>228</v>
      </c>
    </row>
    <row r="314" spans="1:12">
      <c r="A314" t="s">
        <v>225</v>
      </c>
      <c r="B314">
        <v>20160816</v>
      </c>
      <c r="C314" t="s">
        <v>181</v>
      </c>
      <c r="D314">
        <v>3</v>
      </c>
      <c r="E314" s="24">
        <v>1</v>
      </c>
      <c r="F314" t="s">
        <v>18</v>
      </c>
      <c r="G314" t="s">
        <v>16</v>
      </c>
      <c r="H314">
        <v>2</v>
      </c>
      <c r="I314">
        <v>4</v>
      </c>
      <c r="L314"/>
    </row>
    <row r="315" spans="1:12">
      <c r="A315" t="s">
        <v>225</v>
      </c>
      <c r="B315">
        <v>20160816</v>
      </c>
      <c r="C315" t="s">
        <v>181</v>
      </c>
      <c r="D315">
        <v>3</v>
      </c>
      <c r="E315" s="24">
        <v>1</v>
      </c>
      <c r="F315" t="s">
        <v>69</v>
      </c>
      <c r="G315" t="s">
        <v>182</v>
      </c>
      <c r="I315">
        <v>5</v>
      </c>
      <c r="L315" t="s">
        <v>229</v>
      </c>
    </row>
    <row r="316" spans="1:12">
      <c r="A316" t="s">
        <v>225</v>
      </c>
      <c r="B316">
        <v>20160816</v>
      </c>
      <c r="C316" t="s">
        <v>181</v>
      </c>
      <c r="D316">
        <v>4</v>
      </c>
      <c r="E316" s="24">
        <v>1</v>
      </c>
      <c r="F316" t="s">
        <v>189</v>
      </c>
      <c r="G316" t="s">
        <v>16</v>
      </c>
      <c r="I316">
        <v>1</v>
      </c>
      <c r="L316" t="s">
        <v>230</v>
      </c>
    </row>
    <row r="317" spans="1:12">
      <c r="A317" t="s">
        <v>225</v>
      </c>
      <c r="B317">
        <v>20160816</v>
      </c>
      <c r="C317" t="s">
        <v>181</v>
      </c>
      <c r="D317">
        <v>4</v>
      </c>
      <c r="E317" s="24">
        <v>30</v>
      </c>
      <c r="F317" t="s">
        <v>18</v>
      </c>
      <c r="G317" t="s">
        <v>182</v>
      </c>
      <c r="I317">
        <v>29</v>
      </c>
      <c r="J317">
        <v>1</v>
      </c>
      <c r="L317" t="s">
        <v>231</v>
      </c>
    </row>
    <row r="318" spans="1:12">
      <c r="A318" t="s">
        <v>225</v>
      </c>
      <c r="B318">
        <v>20160816</v>
      </c>
      <c r="C318" t="s">
        <v>181</v>
      </c>
      <c r="D318">
        <v>4</v>
      </c>
      <c r="E318" s="24">
        <v>10</v>
      </c>
      <c r="F318" t="s">
        <v>69</v>
      </c>
      <c r="G318" t="s">
        <v>16</v>
      </c>
      <c r="H318">
        <v>3</v>
      </c>
      <c r="I318">
        <v>11</v>
      </c>
      <c r="L318"/>
    </row>
    <row r="319" spans="1:12">
      <c r="A319" t="s">
        <v>225</v>
      </c>
      <c r="B319">
        <v>20160816</v>
      </c>
      <c r="C319" t="s">
        <v>181</v>
      </c>
      <c r="D319">
        <v>5</v>
      </c>
      <c r="E319" s="24">
        <v>2</v>
      </c>
      <c r="F319" t="s">
        <v>84</v>
      </c>
      <c r="G319" t="s">
        <v>16</v>
      </c>
      <c r="I319">
        <v>3</v>
      </c>
      <c r="L319" t="s">
        <v>232</v>
      </c>
    </row>
    <row r="320" spans="1:12">
      <c r="A320" t="s">
        <v>225</v>
      </c>
      <c r="B320">
        <v>20160816</v>
      </c>
      <c r="C320" t="s">
        <v>181</v>
      </c>
      <c r="D320">
        <v>5</v>
      </c>
      <c r="E320" s="24">
        <v>1</v>
      </c>
      <c r="F320" t="s">
        <v>188</v>
      </c>
      <c r="G320" t="s">
        <v>16</v>
      </c>
      <c r="I320">
        <v>1</v>
      </c>
      <c r="L320"/>
    </row>
    <row r="321" spans="1:16">
      <c r="A321" t="s">
        <v>225</v>
      </c>
      <c r="B321">
        <v>20160816</v>
      </c>
      <c r="C321" t="s">
        <v>181</v>
      </c>
      <c r="D321">
        <v>6</v>
      </c>
      <c r="E321" s="24">
        <v>1</v>
      </c>
      <c r="F321" t="s">
        <v>189</v>
      </c>
      <c r="G321" t="s">
        <v>16</v>
      </c>
      <c r="I321">
        <v>1</v>
      </c>
      <c r="L321" t="s">
        <v>233</v>
      </c>
    </row>
    <row r="322" spans="1:16">
      <c r="A322" t="s">
        <v>225</v>
      </c>
      <c r="B322">
        <v>20160816</v>
      </c>
      <c r="C322" t="s">
        <v>181</v>
      </c>
      <c r="D322">
        <v>6</v>
      </c>
      <c r="E322" s="24">
        <v>1</v>
      </c>
      <c r="F322" t="s">
        <v>18</v>
      </c>
      <c r="G322" t="s">
        <v>16</v>
      </c>
      <c r="I322">
        <v>2</v>
      </c>
      <c r="L322"/>
    </row>
    <row r="323" spans="1:16">
      <c r="A323" t="s">
        <v>225</v>
      </c>
      <c r="B323">
        <v>20160816</v>
      </c>
      <c r="C323" t="s">
        <v>181</v>
      </c>
      <c r="D323">
        <v>6</v>
      </c>
      <c r="E323" s="24">
        <v>1</v>
      </c>
      <c r="F323" t="s">
        <v>69</v>
      </c>
      <c r="G323" t="s">
        <v>182</v>
      </c>
      <c r="I323">
        <v>5</v>
      </c>
      <c r="L323" t="s">
        <v>234</v>
      </c>
    </row>
    <row r="324" spans="1:16">
      <c r="A324" t="s">
        <v>235</v>
      </c>
      <c r="B324">
        <v>20160819</v>
      </c>
      <c r="C324" t="s">
        <v>209</v>
      </c>
      <c r="D324">
        <v>1</v>
      </c>
      <c r="E324" s="24">
        <v>0</v>
      </c>
      <c r="F324" t="s">
        <v>24</v>
      </c>
      <c r="L324"/>
    </row>
    <row r="325" spans="1:16">
      <c r="A325" t="s">
        <v>235</v>
      </c>
      <c r="B325">
        <v>20160819</v>
      </c>
      <c r="C325" t="s">
        <v>209</v>
      </c>
      <c r="D325">
        <v>2</v>
      </c>
      <c r="E325" s="24">
        <v>1</v>
      </c>
      <c r="F325" t="s">
        <v>85</v>
      </c>
      <c r="G325" t="s">
        <v>16</v>
      </c>
      <c r="H325">
        <v>1</v>
      </c>
      <c r="L325"/>
    </row>
    <row r="326" spans="1:16">
      <c r="A326" t="s">
        <v>235</v>
      </c>
      <c r="B326">
        <v>20160819</v>
      </c>
      <c r="C326" t="s">
        <v>209</v>
      </c>
      <c r="D326">
        <v>3</v>
      </c>
      <c r="E326" s="24">
        <v>0</v>
      </c>
      <c r="F326" t="s">
        <v>24</v>
      </c>
      <c r="L326"/>
    </row>
    <row r="327" spans="1:16">
      <c r="A327" t="s">
        <v>235</v>
      </c>
      <c r="B327">
        <v>20160819</v>
      </c>
      <c r="C327" t="s">
        <v>209</v>
      </c>
      <c r="D327">
        <v>4</v>
      </c>
      <c r="E327" s="24">
        <v>0</v>
      </c>
      <c r="F327" t="s">
        <v>24</v>
      </c>
      <c r="L327"/>
    </row>
    <row r="328" spans="1:16">
      <c r="A328" t="s">
        <v>235</v>
      </c>
      <c r="B328">
        <v>20160819</v>
      </c>
      <c r="C328" t="s">
        <v>209</v>
      </c>
      <c r="D328">
        <v>5</v>
      </c>
      <c r="E328" s="24">
        <v>0</v>
      </c>
      <c r="F328" t="s">
        <v>24</v>
      </c>
      <c r="L328"/>
    </row>
    <row r="329" spans="1:16">
      <c r="A329" t="s">
        <v>235</v>
      </c>
      <c r="B329">
        <v>20160819</v>
      </c>
      <c r="C329" t="s">
        <v>209</v>
      </c>
      <c r="D329">
        <v>6</v>
      </c>
      <c r="E329" s="24">
        <v>1</v>
      </c>
      <c r="F329" t="s">
        <v>69</v>
      </c>
      <c r="G329" t="s">
        <v>19</v>
      </c>
      <c r="I329">
        <v>4</v>
      </c>
      <c r="L329"/>
    </row>
    <row r="330" spans="1:16">
      <c r="P330" s="2">
        <v>6</v>
      </c>
    </row>
    <row r="331" spans="1:16">
      <c r="P331" s="2">
        <v>1</v>
      </c>
    </row>
    <row r="332" spans="1:16">
      <c r="P332" s="2" t="s">
        <v>184</v>
      </c>
    </row>
    <row r="333" spans="1:16">
      <c r="P333" s="2" t="s">
        <v>184</v>
      </c>
    </row>
    <row r="334" spans="1:16">
      <c r="P334" s="2">
        <v>5</v>
      </c>
    </row>
    <row r="335" spans="1:16">
      <c r="P335" s="2">
        <v>7</v>
      </c>
    </row>
    <row r="336" spans="1:16">
      <c r="P336" s="2" t="s">
        <v>184</v>
      </c>
    </row>
    <row r="337" spans="16:16">
      <c r="P337" s="2">
        <v>15</v>
      </c>
    </row>
    <row r="338" spans="16:16">
      <c r="P338" s="2">
        <v>45</v>
      </c>
    </row>
    <row r="339" spans="16:16">
      <c r="P339" s="2"/>
    </row>
    <row r="340" spans="16:16">
      <c r="P340" s="2"/>
    </row>
    <row r="341" spans="16:16">
      <c r="P341" s="2"/>
    </row>
    <row r="342" spans="16:16">
      <c r="P342" s="2">
        <v>1</v>
      </c>
    </row>
    <row r="343" spans="16:16">
      <c r="P343" s="2"/>
    </row>
    <row r="344" spans="16:16">
      <c r="P344" s="2">
        <v>15</v>
      </c>
    </row>
    <row r="345" spans="16:16">
      <c r="P345" s="2" t="s">
        <v>184</v>
      </c>
    </row>
    <row r="346" spans="16:16">
      <c r="P346" s="2"/>
    </row>
    <row r="347" spans="16:16">
      <c r="P347" s="2"/>
    </row>
    <row r="348" spans="16:16">
      <c r="P348" s="2" t="s">
        <v>184</v>
      </c>
    </row>
    <row r="349" spans="16:16">
      <c r="P349" s="2" t="s">
        <v>184</v>
      </c>
    </row>
    <row r="350" spans="16:16">
      <c r="P350" s="2">
        <v>3</v>
      </c>
    </row>
    <row r="351" spans="16:16">
      <c r="P351" s="2">
        <v>1</v>
      </c>
    </row>
    <row r="352" spans="16:16">
      <c r="P352" s="2" t="s">
        <v>184</v>
      </c>
    </row>
    <row r="353" spans="16:16">
      <c r="P353" s="2" t="s">
        <v>184</v>
      </c>
    </row>
    <row r="354" spans="16:16">
      <c r="P354" s="2">
        <v>2</v>
      </c>
    </row>
    <row r="355" spans="16:16">
      <c r="P355" s="2">
        <v>1</v>
      </c>
    </row>
    <row r="356" spans="16:16">
      <c r="P356" s="2">
        <v>1</v>
      </c>
    </row>
    <row r="357" spans="16:16">
      <c r="P357" s="2" t="s">
        <v>184</v>
      </c>
    </row>
    <row r="358" spans="16:16">
      <c r="P358" s="2" t="s">
        <v>184</v>
      </c>
    </row>
    <row r="359" spans="16:16">
      <c r="P359" s="2" t="s">
        <v>184</v>
      </c>
    </row>
    <row r="360" spans="16:16">
      <c r="P360" s="2">
        <v>1</v>
      </c>
    </row>
    <row r="361" spans="16:16">
      <c r="P361" s="2" t="s">
        <v>184</v>
      </c>
    </row>
    <row r="362" spans="16:16">
      <c r="P362" s="2">
        <v>1</v>
      </c>
    </row>
    <row r="363" spans="16:16">
      <c r="P363" s="2" t="s">
        <v>184</v>
      </c>
    </row>
    <row r="364" spans="16:16">
      <c r="P364" s="2" t="s">
        <v>184</v>
      </c>
    </row>
    <row r="365" spans="16:16">
      <c r="P365" s="2">
        <v>3</v>
      </c>
    </row>
    <row r="366" spans="16:16">
      <c r="P366" s="2" t="s">
        <v>184</v>
      </c>
    </row>
    <row r="367" spans="16:16">
      <c r="P367" s="2">
        <v>1</v>
      </c>
    </row>
    <row r="368" spans="16:16">
      <c r="P368" s="2" t="s">
        <v>184</v>
      </c>
    </row>
    <row r="369" spans="16:16">
      <c r="P369" s="2">
        <v>2</v>
      </c>
    </row>
    <row r="370" spans="16:16">
      <c r="P370" s="2">
        <v>1</v>
      </c>
    </row>
    <row r="371" spans="16:16">
      <c r="P371" s="2">
        <v>4</v>
      </c>
    </row>
    <row r="372" spans="16:16">
      <c r="P372" s="2">
        <v>1</v>
      </c>
    </row>
    <row r="373" spans="16:16">
      <c r="P373" s="2"/>
    </row>
    <row r="374" spans="16:16">
      <c r="P374" s="2"/>
    </row>
    <row r="375" spans="16:16">
      <c r="P375" s="2" t="s">
        <v>184</v>
      </c>
    </row>
    <row r="376" spans="16:16">
      <c r="P376" s="2" t="s">
        <v>184</v>
      </c>
    </row>
    <row r="377" spans="16:16">
      <c r="P377" s="2" t="s">
        <v>184</v>
      </c>
    </row>
    <row r="378" spans="16:16">
      <c r="P378" s="2" t="s">
        <v>184</v>
      </c>
    </row>
    <row r="379" spans="16:16">
      <c r="P379" s="2" t="s">
        <v>184</v>
      </c>
    </row>
    <row r="380" spans="16:16">
      <c r="P380" s="2" t="s">
        <v>184</v>
      </c>
    </row>
    <row r="381" spans="16:16">
      <c r="P381" s="2" t="s">
        <v>184</v>
      </c>
    </row>
    <row r="382" spans="16:16">
      <c r="P382" s="2" t="s">
        <v>184</v>
      </c>
    </row>
    <row r="383" spans="16:16">
      <c r="P383" s="2">
        <v>2</v>
      </c>
    </row>
    <row r="384" spans="16:16">
      <c r="P384" s="2">
        <v>10</v>
      </c>
    </row>
    <row r="385" spans="16:16">
      <c r="P385" s="2">
        <v>1</v>
      </c>
    </row>
    <row r="386" spans="16:16">
      <c r="P386" s="2">
        <v>3</v>
      </c>
    </row>
    <row r="387" spans="16:16">
      <c r="P387" s="2">
        <v>15</v>
      </c>
    </row>
    <row r="388" spans="16:16">
      <c r="P388" s="2">
        <v>10</v>
      </c>
    </row>
    <row r="389" spans="16:16">
      <c r="P389" s="2">
        <v>5</v>
      </c>
    </row>
    <row r="390" spans="16:16">
      <c r="P390" s="2" t="s">
        <v>184</v>
      </c>
    </row>
    <row r="391" spans="16:16">
      <c r="P391" s="2">
        <v>1</v>
      </c>
    </row>
    <row r="392" spans="16:16">
      <c r="P392" s="2">
        <v>3</v>
      </c>
    </row>
    <row r="393" spans="16:16">
      <c r="P393" s="2">
        <v>1</v>
      </c>
    </row>
    <row r="394" spans="16:16">
      <c r="P394" s="2">
        <v>10</v>
      </c>
    </row>
    <row r="395" spans="16:16">
      <c r="P395" s="2">
        <v>15</v>
      </c>
    </row>
    <row r="396" spans="16:16">
      <c r="P396" s="2">
        <v>5</v>
      </c>
    </row>
    <row r="397" spans="16:16">
      <c r="P397" s="2" t="s">
        <v>184</v>
      </c>
    </row>
    <row r="398" spans="16:16">
      <c r="P398" s="2">
        <v>1</v>
      </c>
    </row>
    <row r="399" spans="16:16">
      <c r="P399" s="2">
        <v>8</v>
      </c>
    </row>
    <row r="400" spans="16:16">
      <c r="P400" s="2">
        <v>1</v>
      </c>
    </row>
    <row r="401" spans="16:16">
      <c r="P401" s="2" t="s">
        <v>184</v>
      </c>
    </row>
    <row r="402" spans="16:16">
      <c r="P402" s="2" t="s">
        <v>184</v>
      </c>
    </row>
    <row r="403" spans="16:16">
      <c r="P403" s="2">
        <v>1</v>
      </c>
    </row>
    <row r="404" spans="16:16">
      <c r="P404" s="2">
        <v>1</v>
      </c>
    </row>
    <row r="405" spans="16:16">
      <c r="P405" s="2">
        <v>5</v>
      </c>
    </row>
    <row r="406" spans="16:16">
      <c r="P406" s="2">
        <v>2</v>
      </c>
    </row>
    <row r="407" spans="16:16">
      <c r="P407" s="2" t="s">
        <v>184</v>
      </c>
    </row>
    <row r="408" spans="16:16">
      <c r="P408" s="2">
        <v>1</v>
      </c>
    </row>
    <row r="409" spans="16:16">
      <c r="P409" s="2">
        <v>4</v>
      </c>
    </row>
    <row r="410" spans="16:16">
      <c r="P410" s="2" t="s">
        <v>184</v>
      </c>
    </row>
    <row r="411" spans="16:16">
      <c r="P411" s="2" t="s">
        <v>184</v>
      </c>
    </row>
    <row r="412" spans="16:16">
      <c r="P412" s="2" t="s">
        <v>184</v>
      </c>
    </row>
    <row r="413" spans="16:16">
      <c r="P413" s="2">
        <v>1</v>
      </c>
    </row>
    <row r="414" spans="16:16">
      <c r="P414" s="2">
        <v>3</v>
      </c>
    </row>
    <row r="415" spans="16:16">
      <c r="P415" s="2" t="s">
        <v>184</v>
      </c>
    </row>
    <row r="416" spans="16:16">
      <c r="P416" s="2">
        <v>25</v>
      </c>
    </row>
    <row r="417" spans="16:16">
      <c r="P417" s="2" t="s">
        <v>184</v>
      </c>
    </row>
    <row r="418" spans="16:16">
      <c r="P418" s="2" t="s">
        <v>184</v>
      </c>
    </row>
    <row r="419" spans="16:16">
      <c r="P419" s="2"/>
    </row>
    <row r="420" spans="16:16">
      <c r="P420" s="2" t="s">
        <v>184</v>
      </c>
    </row>
    <row r="421" spans="16:16">
      <c r="P421" s="2"/>
    </row>
    <row r="422" spans="16:16">
      <c r="P422" s="2"/>
    </row>
    <row r="423" spans="16:16">
      <c r="P423" s="2"/>
    </row>
    <row r="424" spans="16:16">
      <c r="P424" s="2" t="s">
        <v>184</v>
      </c>
    </row>
    <row r="425" spans="16:16">
      <c r="P425" s="2" t="s">
        <v>184</v>
      </c>
    </row>
    <row r="426" spans="16:16">
      <c r="P426" s="2">
        <v>15</v>
      </c>
    </row>
    <row r="427" spans="16:16">
      <c r="P427" s="2">
        <v>25</v>
      </c>
    </row>
    <row r="428" spans="16:16">
      <c r="P428" s="2"/>
    </row>
    <row r="429" spans="16:16">
      <c r="P429" s="2"/>
    </row>
    <row r="430" spans="16:16">
      <c r="P430" s="2" t="s">
        <v>184</v>
      </c>
    </row>
    <row r="431" spans="16:16">
      <c r="P431" s="2">
        <v>2</v>
      </c>
    </row>
    <row r="432" spans="16:16">
      <c r="P432" s="2">
        <v>1</v>
      </c>
    </row>
    <row r="433" spans="16:16">
      <c r="P433" s="2" t="s">
        <v>184</v>
      </c>
    </row>
    <row r="434" spans="16:16">
      <c r="P434" s="2">
        <v>3</v>
      </c>
    </row>
    <row r="435" spans="16:16">
      <c r="P435" s="2" t="s">
        <v>184</v>
      </c>
    </row>
    <row r="436" spans="16:16">
      <c r="P436" s="2"/>
    </row>
    <row r="437" spans="16:16">
      <c r="P437" s="2"/>
    </row>
    <row r="438" spans="16:16">
      <c r="P438" s="2"/>
    </row>
    <row r="439" spans="16:16">
      <c r="P439" s="2"/>
    </row>
    <row r="440" spans="16:16">
      <c r="P440" s="2"/>
    </row>
    <row r="441" spans="16:16">
      <c r="P441" s="2">
        <v>3</v>
      </c>
    </row>
    <row r="442" spans="16:16">
      <c r="P442" s="2">
        <v>1</v>
      </c>
    </row>
    <row r="443" spans="16:16">
      <c r="P443" s="2">
        <v>1</v>
      </c>
    </row>
    <row r="444" spans="16:16">
      <c r="P444" s="2">
        <v>8</v>
      </c>
    </row>
    <row r="445" spans="16:16">
      <c r="P445" s="2" t="s">
        <v>184</v>
      </c>
    </row>
    <row r="446" spans="16:16">
      <c r="P446" s="2">
        <v>20</v>
      </c>
    </row>
    <row r="447" spans="16:16">
      <c r="P447" s="2">
        <v>1</v>
      </c>
    </row>
    <row r="448" spans="16:16">
      <c r="P448" s="2">
        <v>1</v>
      </c>
    </row>
    <row r="449" spans="16:16">
      <c r="P449" s="2" t="s">
        <v>184</v>
      </c>
    </row>
    <row r="450" spans="16:16">
      <c r="P450" s="2">
        <v>30</v>
      </c>
    </row>
    <row r="451" spans="16:16">
      <c r="P451" s="2">
        <v>10</v>
      </c>
    </row>
    <row r="452" spans="16:16">
      <c r="P452" s="2">
        <v>2</v>
      </c>
    </row>
    <row r="453" spans="16:16">
      <c r="P453" s="2" t="s">
        <v>184</v>
      </c>
    </row>
    <row r="454" spans="16:16">
      <c r="P454" s="2" t="s">
        <v>184</v>
      </c>
    </row>
    <row r="455" spans="16:16">
      <c r="P455" s="2" t="s">
        <v>184</v>
      </c>
    </row>
    <row r="456" spans="16:16">
      <c r="P456" s="2">
        <v>1</v>
      </c>
    </row>
    <row r="457" spans="16:16">
      <c r="P457" s="2"/>
    </row>
    <row r="458" spans="16:16">
      <c r="P458" s="2" t="s">
        <v>184</v>
      </c>
    </row>
    <row r="459" spans="16:16">
      <c r="P459" s="2"/>
    </row>
    <row r="460" spans="16:16">
      <c r="P460" s="2"/>
    </row>
    <row r="461" spans="16:16">
      <c r="P461" s="2"/>
    </row>
    <row r="462" spans="16:16">
      <c r="P462" s="2" t="s">
        <v>184</v>
      </c>
    </row>
    <row r="1048576" spans="5:5">
      <c r="E1048576" s="5"/>
    </row>
  </sheetData>
  <autoFilter ref="A1:P1" xr:uid="{00000000-0001-0000-0100-000000000000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5"/>
  <sheetViews>
    <sheetView workbookViewId="0">
      <pane ySplit="1" topLeftCell="A150" activePane="bottomLeft" state="frozen"/>
      <selection pane="bottomLeft" activeCell="F1" sqref="F1"/>
    </sheetView>
  </sheetViews>
  <sheetFormatPr defaultColWidth="8.85546875" defaultRowHeight="15"/>
  <cols>
    <col min="1" max="1" width="34.140625" customWidth="1"/>
    <col min="2" max="2" width="9.140625" bestFit="1" customWidth="1"/>
    <col min="3" max="3" width="19" bestFit="1" customWidth="1"/>
    <col min="4" max="4" width="8.85546875" style="2"/>
    <col min="5" max="5" width="15.7109375" bestFit="1" customWidth="1"/>
    <col min="8" max="8" width="15.85546875" customWidth="1"/>
    <col min="9" max="9" width="19" bestFit="1" customWidth="1"/>
  </cols>
  <sheetData>
    <row r="1" spans="1:9">
      <c r="A1" t="s">
        <v>7</v>
      </c>
      <c r="B1" t="s">
        <v>8</v>
      </c>
      <c r="C1" t="s">
        <v>0</v>
      </c>
      <c r="D1" s="2" t="s">
        <v>1</v>
      </c>
      <c r="E1" t="s">
        <v>20</v>
      </c>
      <c r="F1" t="s">
        <v>167</v>
      </c>
      <c r="G1" t="s">
        <v>21</v>
      </c>
      <c r="H1" t="s">
        <v>22</v>
      </c>
      <c r="I1" t="s">
        <v>139</v>
      </c>
    </row>
    <row r="2" spans="1:9">
      <c r="A2" t="s">
        <v>100</v>
      </c>
      <c r="B2">
        <v>20170704</v>
      </c>
      <c r="C2" t="s">
        <v>31</v>
      </c>
      <c r="D2" s="2">
        <v>3</v>
      </c>
      <c r="E2" t="s">
        <v>121</v>
      </c>
      <c r="F2" t="s">
        <v>168</v>
      </c>
      <c r="G2">
        <v>1</v>
      </c>
      <c r="H2" t="s">
        <v>169</v>
      </c>
      <c r="I2" t="s">
        <v>165</v>
      </c>
    </row>
    <row r="3" spans="1:9">
      <c r="A3" t="s">
        <v>100</v>
      </c>
      <c r="B3">
        <v>20170704</v>
      </c>
      <c r="C3" t="s">
        <v>31</v>
      </c>
      <c r="D3" s="2">
        <v>1</v>
      </c>
      <c r="H3" t="s">
        <v>165</v>
      </c>
      <c r="I3" t="s">
        <v>165</v>
      </c>
    </row>
    <row r="4" spans="1:9">
      <c r="A4" t="s">
        <v>100</v>
      </c>
      <c r="B4">
        <v>20170704</v>
      </c>
      <c r="C4" t="s">
        <v>31</v>
      </c>
      <c r="D4" s="2">
        <v>2</v>
      </c>
      <c r="H4" t="s">
        <v>165</v>
      </c>
      <c r="I4" t="s">
        <v>165</v>
      </c>
    </row>
    <row r="5" spans="1:9">
      <c r="A5" t="s">
        <v>100</v>
      </c>
      <c r="B5">
        <v>20170704</v>
      </c>
      <c r="C5" t="s">
        <v>31</v>
      </c>
      <c r="D5" s="2">
        <v>4</v>
      </c>
      <c r="H5" t="s">
        <v>165</v>
      </c>
      <c r="I5" t="s">
        <v>165</v>
      </c>
    </row>
    <row r="6" spans="1:9">
      <c r="A6" t="s">
        <v>100</v>
      </c>
      <c r="B6">
        <v>20170704</v>
      </c>
      <c r="C6" t="s">
        <v>31</v>
      </c>
      <c r="D6" s="2">
        <v>5</v>
      </c>
      <c r="H6" t="s">
        <v>165</v>
      </c>
      <c r="I6" t="s">
        <v>165</v>
      </c>
    </row>
    <row r="7" spans="1:9">
      <c r="A7" t="s">
        <v>100</v>
      </c>
      <c r="B7">
        <v>20170704</v>
      </c>
      <c r="C7" t="s">
        <v>31</v>
      </c>
      <c r="D7" s="2">
        <v>6</v>
      </c>
      <c r="H7" t="s">
        <v>165</v>
      </c>
      <c r="I7" t="s">
        <v>165</v>
      </c>
    </row>
    <row r="8" spans="1:9">
      <c r="A8" t="s">
        <v>126</v>
      </c>
      <c r="B8">
        <v>20170605</v>
      </c>
      <c r="C8" t="s">
        <v>31</v>
      </c>
      <c r="D8" s="2">
        <v>1</v>
      </c>
      <c r="H8" t="s">
        <v>165</v>
      </c>
      <c r="I8" t="s">
        <v>166</v>
      </c>
    </row>
    <row r="9" spans="1:9">
      <c r="A9" t="s">
        <v>126</v>
      </c>
      <c r="B9">
        <v>20170605</v>
      </c>
      <c r="C9" t="s">
        <v>31</v>
      </c>
      <c r="D9" s="2">
        <v>2</v>
      </c>
      <c r="H9" t="s">
        <v>165</v>
      </c>
      <c r="I9" t="s">
        <v>166</v>
      </c>
    </row>
    <row r="10" spans="1:9">
      <c r="A10" t="s">
        <v>126</v>
      </c>
      <c r="B10">
        <v>20170605</v>
      </c>
      <c r="C10" t="s">
        <v>31</v>
      </c>
      <c r="D10" s="2">
        <v>3</v>
      </c>
      <c r="H10" t="s">
        <v>165</v>
      </c>
      <c r="I10" t="s">
        <v>166</v>
      </c>
    </row>
    <row r="11" spans="1:9">
      <c r="A11" t="s">
        <v>126</v>
      </c>
      <c r="B11">
        <v>20170605</v>
      </c>
      <c r="C11" t="s">
        <v>31</v>
      </c>
      <c r="D11" s="2">
        <v>4</v>
      </c>
      <c r="H11" t="s">
        <v>165</v>
      </c>
      <c r="I11" t="s">
        <v>166</v>
      </c>
    </row>
    <row r="12" spans="1:9">
      <c r="A12" t="s">
        <v>126</v>
      </c>
      <c r="B12">
        <v>20170605</v>
      </c>
      <c r="C12" t="s">
        <v>31</v>
      </c>
      <c r="D12" s="2">
        <v>5</v>
      </c>
      <c r="H12" t="s">
        <v>165</v>
      </c>
      <c r="I12" t="s">
        <v>166</v>
      </c>
    </row>
    <row r="13" spans="1:9">
      <c r="A13" t="s">
        <v>126</v>
      </c>
      <c r="B13">
        <v>20170605</v>
      </c>
      <c r="C13" t="s">
        <v>31</v>
      </c>
      <c r="D13" s="2">
        <v>6</v>
      </c>
      <c r="H13" t="s">
        <v>165</v>
      </c>
      <c r="I13" t="s">
        <v>166</v>
      </c>
    </row>
    <row r="14" spans="1:9">
      <c r="A14" t="s">
        <v>138</v>
      </c>
      <c r="B14">
        <v>20170607</v>
      </c>
      <c r="C14" t="s">
        <v>31</v>
      </c>
      <c r="D14" s="2">
        <v>1</v>
      </c>
      <c r="H14" t="s">
        <v>165</v>
      </c>
      <c r="I14" t="s">
        <v>139</v>
      </c>
    </row>
    <row r="15" spans="1:9">
      <c r="A15" t="s">
        <v>138</v>
      </c>
      <c r="B15">
        <v>20170607</v>
      </c>
      <c r="C15" t="s">
        <v>31</v>
      </c>
      <c r="D15" s="2">
        <v>2</v>
      </c>
      <c r="H15" t="s">
        <v>165</v>
      </c>
      <c r="I15" t="s">
        <v>139</v>
      </c>
    </row>
    <row r="16" spans="1:9">
      <c r="A16" t="s">
        <v>138</v>
      </c>
      <c r="B16">
        <v>20170607</v>
      </c>
      <c r="C16" t="s">
        <v>31</v>
      </c>
      <c r="D16" s="2">
        <v>3</v>
      </c>
      <c r="H16" t="s">
        <v>165</v>
      </c>
      <c r="I16" t="s">
        <v>139</v>
      </c>
    </row>
    <row r="17" spans="1:9">
      <c r="A17" t="s">
        <v>138</v>
      </c>
      <c r="B17">
        <v>20170607</v>
      </c>
      <c r="C17" t="s">
        <v>31</v>
      </c>
      <c r="D17" s="2">
        <v>4</v>
      </c>
      <c r="H17" t="s">
        <v>165</v>
      </c>
      <c r="I17" t="s">
        <v>139</v>
      </c>
    </row>
    <row r="18" spans="1:9">
      <c r="A18" t="s">
        <v>138</v>
      </c>
      <c r="B18">
        <v>20170607</v>
      </c>
      <c r="C18" t="s">
        <v>31</v>
      </c>
      <c r="D18" s="2">
        <v>5</v>
      </c>
      <c r="E18" t="s">
        <v>121</v>
      </c>
      <c r="F18" t="s">
        <v>170</v>
      </c>
      <c r="I18" t="s">
        <v>139</v>
      </c>
    </row>
    <row r="19" spans="1:9">
      <c r="A19" t="s">
        <v>138</v>
      </c>
      <c r="B19">
        <v>20170607</v>
      </c>
      <c r="C19" t="s">
        <v>31</v>
      </c>
      <c r="D19" s="2">
        <v>6</v>
      </c>
      <c r="H19" t="s">
        <v>165</v>
      </c>
      <c r="I19" t="s">
        <v>139</v>
      </c>
    </row>
    <row r="20" spans="1:9">
      <c r="A20" t="s">
        <v>138</v>
      </c>
      <c r="B20">
        <v>20170607</v>
      </c>
      <c r="C20" t="s">
        <v>31</v>
      </c>
      <c r="D20" s="2">
        <v>1</v>
      </c>
      <c r="H20" t="s">
        <v>165</v>
      </c>
      <c r="I20" t="s">
        <v>148</v>
      </c>
    </row>
    <row r="21" spans="1:9">
      <c r="A21" t="s">
        <v>138</v>
      </c>
      <c r="B21">
        <v>20170607</v>
      </c>
      <c r="C21" t="s">
        <v>31</v>
      </c>
      <c r="D21" s="2">
        <v>2</v>
      </c>
      <c r="H21" t="s">
        <v>165</v>
      </c>
      <c r="I21" t="s">
        <v>148</v>
      </c>
    </row>
    <row r="22" spans="1:9">
      <c r="A22" t="s">
        <v>138</v>
      </c>
      <c r="B22">
        <v>20170607</v>
      </c>
      <c r="C22" t="s">
        <v>31</v>
      </c>
      <c r="D22" s="2">
        <v>3</v>
      </c>
      <c r="H22" t="s">
        <v>165</v>
      </c>
      <c r="I22" t="s">
        <v>148</v>
      </c>
    </row>
    <row r="23" spans="1:9">
      <c r="A23" t="s">
        <v>138</v>
      </c>
      <c r="B23">
        <v>20170607</v>
      </c>
      <c r="C23" t="s">
        <v>31</v>
      </c>
      <c r="D23" s="2">
        <v>4</v>
      </c>
      <c r="H23" t="s">
        <v>165</v>
      </c>
      <c r="I23" t="s">
        <v>148</v>
      </c>
    </row>
    <row r="24" spans="1:9">
      <c r="A24" t="s">
        <v>138</v>
      </c>
      <c r="B24">
        <v>20170607</v>
      </c>
      <c r="C24" t="s">
        <v>31</v>
      </c>
      <c r="D24" s="2">
        <v>5</v>
      </c>
      <c r="H24" t="s">
        <v>165</v>
      </c>
      <c r="I24" t="s">
        <v>148</v>
      </c>
    </row>
    <row r="25" spans="1:9">
      <c r="A25" t="s">
        <v>138</v>
      </c>
      <c r="B25">
        <v>20170607</v>
      </c>
      <c r="C25" t="s">
        <v>31</v>
      </c>
      <c r="D25" s="2">
        <v>6</v>
      </c>
      <c r="H25" t="s">
        <v>165</v>
      </c>
      <c r="I25" t="s">
        <v>148</v>
      </c>
    </row>
    <row r="26" spans="1:9">
      <c r="A26" t="s">
        <v>154</v>
      </c>
      <c r="B26">
        <v>20170710</v>
      </c>
      <c r="C26" t="s">
        <v>31</v>
      </c>
      <c r="D26" s="2">
        <v>1</v>
      </c>
      <c r="H26" t="s">
        <v>165</v>
      </c>
      <c r="I26" t="s">
        <v>139</v>
      </c>
    </row>
    <row r="27" spans="1:9">
      <c r="A27" t="s">
        <v>154</v>
      </c>
      <c r="B27">
        <v>20170710</v>
      </c>
      <c r="C27" t="s">
        <v>31</v>
      </c>
      <c r="D27" s="2">
        <v>2</v>
      </c>
      <c r="H27" t="s">
        <v>165</v>
      </c>
      <c r="I27" t="s">
        <v>139</v>
      </c>
    </row>
    <row r="28" spans="1:9">
      <c r="A28" t="s">
        <v>154</v>
      </c>
      <c r="B28">
        <v>20170710</v>
      </c>
      <c r="C28" t="s">
        <v>31</v>
      </c>
      <c r="D28" s="2">
        <v>3</v>
      </c>
      <c r="H28" t="s">
        <v>165</v>
      </c>
      <c r="I28" t="s">
        <v>139</v>
      </c>
    </row>
    <row r="29" spans="1:9">
      <c r="A29" t="s">
        <v>154</v>
      </c>
      <c r="B29">
        <v>20170710</v>
      </c>
      <c r="C29" t="s">
        <v>31</v>
      </c>
      <c r="D29" s="2">
        <v>4</v>
      </c>
      <c r="H29" t="s">
        <v>165</v>
      </c>
      <c r="I29" t="s">
        <v>139</v>
      </c>
    </row>
    <row r="30" spans="1:9">
      <c r="A30" t="s">
        <v>154</v>
      </c>
      <c r="B30">
        <v>20170710</v>
      </c>
      <c r="C30" t="s">
        <v>31</v>
      </c>
      <c r="D30" s="2">
        <v>5</v>
      </c>
      <c r="E30" t="s">
        <v>121</v>
      </c>
      <c r="F30" t="s">
        <v>170</v>
      </c>
      <c r="G30">
        <v>1</v>
      </c>
      <c r="I30" t="s">
        <v>139</v>
      </c>
    </row>
    <row r="31" spans="1:9">
      <c r="A31" t="s">
        <v>154</v>
      </c>
      <c r="B31">
        <v>20170710</v>
      </c>
      <c r="C31" t="s">
        <v>31</v>
      </c>
      <c r="D31" s="2">
        <v>6</v>
      </c>
      <c r="E31" t="s">
        <v>121</v>
      </c>
      <c r="F31" t="s">
        <v>171</v>
      </c>
      <c r="G31">
        <v>50</v>
      </c>
      <c r="I31" t="s">
        <v>139</v>
      </c>
    </row>
    <row r="32" spans="1:9">
      <c r="A32" t="s">
        <v>154</v>
      </c>
      <c r="B32">
        <v>20170710</v>
      </c>
      <c r="C32" t="s">
        <v>31</v>
      </c>
      <c r="D32" s="2">
        <v>6</v>
      </c>
      <c r="F32" t="s">
        <v>170</v>
      </c>
      <c r="G32">
        <v>10</v>
      </c>
      <c r="I32" t="s">
        <v>139</v>
      </c>
    </row>
    <row r="33" spans="1:9">
      <c r="A33" t="s">
        <v>154</v>
      </c>
      <c r="B33">
        <v>20170710</v>
      </c>
      <c r="C33" t="s">
        <v>31</v>
      </c>
      <c r="D33" s="2">
        <v>1</v>
      </c>
      <c r="H33" t="s">
        <v>172</v>
      </c>
      <c r="I33" t="s">
        <v>148</v>
      </c>
    </row>
    <row r="34" spans="1:9">
      <c r="A34" t="s">
        <v>154</v>
      </c>
      <c r="B34">
        <v>20170710</v>
      </c>
      <c r="C34" t="s">
        <v>31</v>
      </c>
      <c r="D34" s="2">
        <v>2</v>
      </c>
      <c r="H34" t="s">
        <v>165</v>
      </c>
      <c r="I34" t="s">
        <v>148</v>
      </c>
    </row>
    <row r="35" spans="1:9">
      <c r="A35" t="s">
        <v>154</v>
      </c>
      <c r="B35">
        <v>20170710</v>
      </c>
      <c r="C35" t="s">
        <v>31</v>
      </c>
      <c r="D35" s="2">
        <v>3</v>
      </c>
      <c r="H35" t="s">
        <v>165</v>
      </c>
      <c r="I35" t="s">
        <v>148</v>
      </c>
    </row>
    <row r="36" spans="1:9">
      <c r="A36" t="s">
        <v>154</v>
      </c>
      <c r="B36">
        <v>20170710</v>
      </c>
      <c r="C36" t="s">
        <v>31</v>
      </c>
      <c r="D36" s="2">
        <v>4</v>
      </c>
      <c r="H36" t="s">
        <v>165</v>
      </c>
      <c r="I36" t="s">
        <v>148</v>
      </c>
    </row>
    <row r="37" spans="1:9">
      <c r="A37" t="s">
        <v>154</v>
      </c>
      <c r="B37">
        <v>20170710</v>
      </c>
      <c r="C37" t="s">
        <v>31</v>
      </c>
      <c r="D37" s="2">
        <v>5</v>
      </c>
      <c r="H37" t="s">
        <v>165</v>
      </c>
      <c r="I37" t="s">
        <v>148</v>
      </c>
    </row>
    <row r="38" spans="1:9">
      <c r="A38" t="s">
        <v>154</v>
      </c>
      <c r="B38">
        <v>20170710</v>
      </c>
      <c r="C38" t="s">
        <v>31</v>
      </c>
      <c r="D38" s="2">
        <v>6</v>
      </c>
      <c r="H38" t="s">
        <v>165</v>
      </c>
      <c r="I38" t="s">
        <v>148</v>
      </c>
    </row>
    <row r="39" spans="1:9">
      <c r="A39" t="s">
        <v>49</v>
      </c>
      <c r="B39">
        <v>20170719</v>
      </c>
      <c r="C39" t="s">
        <v>31</v>
      </c>
      <c r="D39" s="13">
        <v>1</v>
      </c>
      <c r="H39" t="s">
        <v>165</v>
      </c>
      <c r="I39" t="s">
        <v>148</v>
      </c>
    </row>
    <row r="40" spans="1:9">
      <c r="A40" t="s">
        <v>49</v>
      </c>
      <c r="B40">
        <v>20170719</v>
      </c>
      <c r="C40" t="s">
        <v>31</v>
      </c>
      <c r="D40" s="13">
        <v>2</v>
      </c>
      <c r="H40" t="s">
        <v>165</v>
      </c>
      <c r="I40" t="s">
        <v>148</v>
      </c>
    </row>
    <row r="41" spans="1:9">
      <c r="A41" t="s">
        <v>49</v>
      </c>
      <c r="B41">
        <v>20170719</v>
      </c>
      <c r="C41" t="s">
        <v>31</v>
      </c>
      <c r="D41" s="13">
        <v>3</v>
      </c>
      <c r="H41" t="s">
        <v>165</v>
      </c>
      <c r="I41" t="s">
        <v>148</v>
      </c>
    </row>
    <row r="42" spans="1:9">
      <c r="A42" t="s">
        <v>49</v>
      </c>
      <c r="B42">
        <v>20170719</v>
      </c>
      <c r="C42" t="s">
        <v>31</v>
      </c>
      <c r="D42" s="13">
        <v>4</v>
      </c>
      <c r="H42" t="s">
        <v>165</v>
      </c>
      <c r="I42" t="s">
        <v>148</v>
      </c>
    </row>
    <row r="43" spans="1:9">
      <c r="A43" t="s">
        <v>49</v>
      </c>
      <c r="B43">
        <v>20170719</v>
      </c>
      <c r="C43" t="s">
        <v>31</v>
      </c>
      <c r="D43" s="13">
        <v>5</v>
      </c>
      <c r="H43" t="s">
        <v>165</v>
      </c>
      <c r="I43" t="s">
        <v>148</v>
      </c>
    </row>
    <row r="44" spans="1:9">
      <c r="A44" t="s">
        <v>49</v>
      </c>
      <c r="B44">
        <v>20170719</v>
      </c>
      <c r="C44" t="s">
        <v>31</v>
      </c>
      <c r="D44" s="13">
        <v>6</v>
      </c>
      <c r="H44" t="s">
        <v>165</v>
      </c>
      <c r="I44" t="s">
        <v>148</v>
      </c>
    </row>
    <row r="45" spans="1:9">
      <c r="A45" t="s">
        <v>49</v>
      </c>
      <c r="B45">
        <v>20170719</v>
      </c>
      <c r="C45" t="s">
        <v>27</v>
      </c>
      <c r="D45" s="13">
        <v>1</v>
      </c>
      <c r="H45" t="s">
        <v>165</v>
      </c>
      <c r="I45" t="s">
        <v>148</v>
      </c>
    </row>
    <row r="46" spans="1:9">
      <c r="A46" t="s">
        <v>49</v>
      </c>
      <c r="B46">
        <v>20170719</v>
      </c>
      <c r="C46" t="s">
        <v>27</v>
      </c>
      <c r="D46" s="13">
        <v>2</v>
      </c>
      <c r="H46" t="s">
        <v>165</v>
      </c>
      <c r="I46" t="s">
        <v>148</v>
      </c>
    </row>
    <row r="47" spans="1:9">
      <c r="A47" t="s">
        <v>49</v>
      </c>
      <c r="B47">
        <v>20170719</v>
      </c>
      <c r="C47" t="s">
        <v>27</v>
      </c>
      <c r="D47" s="13">
        <v>3</v>
      </c>
      <c r="H47" t="s">
        <v>165</v>
      </c>
      <c r="I47" t="s">
        <v>148</v>
      </c>
    </row>
    <row r="48" spans="1:9">
      <c r="A48" t="s">
        <v>49</v>
      </c>
      <c r="B48">
        <v>20170719</v>
      </c>
      <c r="C48" t="s">
        <v>27</v>
      </c>
      <c r="D48" s="13">
        <v>4</v>
      </c>
      <c r="H48" t="s">
        <v>165</v>
      </c>
      <c r="I48" t="s">
        <v>148</v>
      </c>
    </row>
    <row r="49" spans="1:9">
      <c r="A49" t="s">
        <v>49</v>
      </c>
      <c r="B49">
        <v>20170719</v>
      </c>
      <c r="C49" t="s">
        <v>27</v>
      </c>
      <c r="D49" s="13">
        <v>5</v>
      </c>
      <c r="H49" t="s">
        <v>165</v>
      </c>
      <c r="I49" t="s">
        <v>148</v>
      </c>
    </row>
    <row r="50" spans="1:9">
      <c r="A50" t="s">
        <v>49</v>
      </c>
      <c r="B50">
        <v>20170719</v>
      </c>
      <c r="C50" t="s">
        <v>27</v>
      </c>
      <c r="D50" s="13">
        <v>6</v>
      </c>
      <c r="H50" t="s">
        <v>165</v>
      </c>
      <c r="I50" t="s">
        <v>148</v>
      </c>
    </row>
    <row r="51" spans="1:9">
      <c r="A51" t="s">
        <v>63</v>
      </c>
      <c r="B51">
        <v>20170720</v>
      </c>
      <c r="C51" t="s">
        <v>31</v>
      </c>
      <c r="D51" s="13">
        <v>1</v>
      </c>
      <c r="H51" t="s">
        <v>165</v>
      </c>
      <c r="I51" t="s">
        <v>148</v>
      </c>
    </row>
    <row r="52" spans="1:9">
      <c r="A52" t="s">
        <v>63</v>
      </c>
      <c r="B52">
        <v>20170720</v>
      </c>
      <c r="C52" t="s">
        <v>31</v>
      </c>
      <c r="D52" s="13">
        <v>2</v>
      </c>
      <c r="H52" t="s">
        <v>165</v>
      </c>
      <c r="I52" t="s">
        <v>148</v>
      </c>
    </row>
    <row r="53" spans="1:9">
      <c r="A53" t="s">
        <v>63</v>
      </c>
      <c r="B53">
        <v>20170720</v>
      </c>
      <c r="C53" t="s">
        <v>31</v>
      </c>
      <c r="D53" s="13">
        <v>3</v>
      </c>
      <c r="H53" t="s">
        <v>165</v>
      </c>
      <c r="I53" t="s">
        <v>148</v>
      </c>
    </row>
    <row r="54" spans="1:9">
      <c r="A54" t="s">
        <v>63</v>
      </c>
      <c r="B54">
        <v>20170720</v>
      </c>
      <c r="C54" t="s">
        <v>31</v>
      </c>
      <c r="D54" s="13">
        <v>4</v>
      </c>
      <c r="H54" t="s">
        <v>165</v>
      </c>
      <c r="I54" t="s">
        <v>148</v>
      </c>
    </row>
    <row r="55" spans="1:9">
      <c r="A55" t="s">
        <v>63</v>
      </c>
      <c r="B55">
        <v>20170720</v>
      </c>
      <c r="C55" t="s">
        <v>31</v>
      </c>
      <c r="D55" s="13">
        <v>5</v>
      </c>
      <c r="H55" t="s">
        <v>165</v>
      </c>
      <c r="I55" t="s">
        <v>148</v>
      </c>
    </row>
    <row r="56" spans="1:9">
      <c r="A56" t="s">
        <v>63</v>
      </c>
      <c r="B56">
        <v>20170720</v>
      </c>
      <c r="C56" t="s">
        <v>31</v>
      </c>
      <c r="D56" s="13">
        <v>6</v>
      </c>
      <c r="H56" t="s">
        <v>165</v>
      </c>
      <c r="I56" t="s">
        <v>148</v>
      </c>
    </row>
    <row r="57" spans="1:9">
      <c r="A57" t="s">
        <v>63</v>
      </c>
      <c r="B57">
        <v>20170720</v>
      </c>
      <c r="C57" t="s">
        <v>27</v>
      </c>
      <c r="D57" s="13">
        <v>1</v>
      </c>
      <c r="H57" t="s">
        <v>165</v>
      </c>
      <c r="I57" t="s">
        <v>148</v>
      </c>
    </row>
    <row r="58" spans="1:9">
      <c r="A58" t="s">
        <v>63</v>
      </c>
      <c r="B58">
        <v>20170720</v>
      </c>
      <c r="C58" t="s">
        <v>27</v>
      </c>
      <c r="D58" s="13">
        <v>2</v>
      </c>
      <c r="H58" t="s">
        <v>165</v>
      </c>
      <c r="I58" t="s">
        <v>148</v>
      </c>
    </row>
    <row r="59" spans="1:9">
      <c r="A59" t="s">
        <v>63</v>
      </c>
      <c r="B59">
        <v>20170720</v>
      </c>
      <c r="C59" t="s">
        <v>27</v>
      </c>
      <c r="D59" s="13">
        <v>3</v>
      </c>
      <c r="H59" t="s">
        <v>165</v>
      </c>
      <c r="I59" t="s">
        <v>148</v>
      </c>
    </row>
    <row r="60" spans="1:9">
      <c r="A60" t="s">
        <v>63</v>
      </c>
      <c r="B60">
        <v>20170720</v>
      </c>
      <c r="C60" t="s">
        <v>27</v>
      </c>
      <c r="D60" s="13">
        <v>4</v>
      </c>
      <c r="H60" t="s">
        <v>165</v>
      </c>
      <c r="I60" t="s">
        <v>148</v>
      </c>
    </row>
    <row r="61" spans="1:9">
      <c r="A61" t="s">
        <v>63</v>
      </c>
      <c r="B61">
        <v>20170720</v>
      </c>
      <c r="C61" t="s">
        <v>27</v>
      </c>
      <c r="D61" s="13">
        <v>5</v>
      </c>
      <c r="H61" t="s">
        <v>165</v>
      </c>
      <c r="I61" t="s">
        <v>148</v>
      </c>
    </row>
    <row r="62" spans="1:9">
      <c r="A62" t="s">
        <v>63</v>
      </c>
      <c r="B62">
        <v>20170720</v>
      </c>
      <c r="C62" t="s">
        <v>27</v>
      </c>
      <c r="D62" s="13">
        <v>6</v>
      </c>
      <c r="H62" t="s">
        <v>165</v>
      </c>
      <c r="I62" t="s">
        <v>148</v>
      </c>
    </row>
    <row r="63" spans="1:9">
      <c r="A63" t="s">
        <v>78</v>
      </c>
      <c r="B63">
        <v>20170722</v>
      </c>
      <c r="C63" t="s">
        <v>31</v>
      </c>
      <c r="D63" s="13">
        <v>1</v>
      </c>
      <c r="H63" t="s">
        <v>165</v>
      </c>
      <c r="I63" t="s">
        <v>148</v>
      </c>
    </row>
    <row r="64" spans="1:9">
      <c r="A64" t="s">
        <v>78</v>
      </c>
      <c r="B64">
        <v>20170722</v>
      </c>
      <c r="C64" t="s">
        <v>31</v>
      </c>
      <c r="D64" s="13">
        <v>2</v>
      </c>
      <c r="H64" t="s">
        <v>165</v>
      </c>
      <c r="I64" t="s">
        <v>148</v>
      </c>
    </row>
    <row r="65" spans="1:9">
      <c r="A65" t="s">
        <v>78</v>
      </c>
      <c r="B65">
        <v>20170722</v>
      </c>
      <c r="C65" t="s">
        <v>31</v>
      </c>
      <c r="D65" s="13">
        <v>3</v>
      </c>
      <c r="H65" t="s">
        <v>165</v>
      </c>
      <c r="I65" t="s">
        <v>148</v>
      </c>
    </row>
    <row r="66" spans="1:9">
      <c r="A66" t="s">
        <v>78</v>
      </c>
      <c r="B66">
        <v>20170722</v>
      </c>
      <c r="C66" t="s">
        <v>31</v>
      </c>
      <c r="D66" s="13">
        <v>4</v>
      </c>
      <c r="H66" t="s">
        <v>165</v>
      </c>
      <c r="I66" t="s">
        <v>148</v>
      </c>
    </row>
    <row r="67" spans="1:9">
      <c r="A67" t="s">
        <v>78</v>
      </c>
      <c r="B67">
        <v>20170722</v>
      </c>
      <c r="C67" t="s">
        <v>31</v>
      </c>
      <c r="D67" s="13">
        <v>5</v>
      </c>
      <c r="H67" t="s">
        <v>165</v>
      </c>
      <c r="I67" t="s">
        <v>148</v>
      </c>
    </row>
    <row r="68" spans="1:9">
      <c r="A68" t="s">
        <v>78</v>
      </c>
      <c r="B68">
        <v>20170722</v>
      </c>
      <c r="C68" t="s">
        <v>31</v>
      </c>
      <c r="D68" s="13">
        <v>6</v>
      </c>
      <c r="H68" t="s">
        <v>165</v>
      </c>
      <c r="I68" t="s">
        <v>148</v>
      </c>
    </row>
    <row r="69" spans="1:9">
      <c r="A69" t="s">
        <v>78</v>
      </c>
      <c r="B69">
        <v>20170722</v>
      </c>
      <c r="C69" t="s">
        <v>27</v>
      </c>
      <c r="D69" s="13">
        <v>1</v>
      </c>
      <c r="H69" t="s">
        <v>165</v>
      </c>
      <c r="I69" t="s">
        <v>148</v>
      </c>
    </row>
    <row r="70" spans="1:9">
      <c r="A70" t="s">
        <v>78</v>
      </c>
      <c r="B70">
        <v>20170722</v>
      </c>
      <c r="C70" t="s">
        <v>27</v>
      </c>
      <c r="D70" s="13">
        <v>2</v>
      </c>
      <c r="H70" t="s">
        <v>165</v>
      </c>
      <c r="I70" t="s">
        <v>148</v>
      </c>
    </row>
    <row r="71" spans="1:9">
      <c r="A71" t="s">
        <v>78</v>
      </c>
      <c r="B71">
        <v>20170722</v>
      </c>
      <c r="C71" t="s">
        <v>27</v>
      </c>
      <c r="D71" s="13">
        <v>3</v>
      </c>
      <c r="H71" t="s">
        <v>165</v>
      </c>
      <c r="I71" t="s">
        <v>148</v>
      </c>
    </row>
    <row r="72" spans="1:9">
      <c r="A72" t="s">
        <v>78</v>
      </c>
      <c r="B72">
        <v>20170722</v>
      </c>
      <c r="C72" t="s">
        <v>27</v>
      </c>
      <c r="D72" s="13">
        <v>4</v>
      </c>
      <c r="H72" t="s">
        <v>165</v>
      </c>
      <c r="I72" t="s">
        <v>148</v>
      </c>
    </row>
    <row r="73" spans="1:9">
      <c r="A73" t="s">
        <v>78</v>
      </c>
      <c r="B73">
        <v>20170722</v>
      </c>
      <c r="C73" t="s">
        <v>27</v>
      </c>
      <c r="D73" s="13">
        <v>5</v>
      </c>
      <c r="H73" t="s">
        <v>165</v>
      </c>
      <c r="I73" t="s">
        <v>148</v>
      </c>
    </row>
    <row r="74" spans="1:9">
      <c r="A74" t="s">
        <v>78</v>
      </c>
      <c r="B74">
        <v>20170722</v>
      </c>
      <c r="C74" t="s">
        <v>27</v>
      </c>
      <c r="D74" s="13">
        <v>6</v>
      </c>
      <c r="H74" t="s">
        <v>165</v>
      </c>
      <c r="I74" t="s">
        <v>148</v>
      </c>
    </row>
    <row r="75" spans="1:9">
      <c r="A75" t="s">
        <v>100</v>
      </c>
      <c r="B75">
        <v>20170704</v>
      </c>
      <c r="C75" t="s">
        <v>27</v>
      </c>
      <c r="D75" s="2">
        <v>1</v>
      </c>
      <c r="H75" t="s">
        <v>165</v>
      </c>
      <c r="I75" t="s">
        <v>165</v>
      </c>
    </row>
    <row r="76" spans="1:9">
      <c r="A76" t="s">
        <v>100</v>
      </c>
      <c r="B76">
        <v>20170704</v>
      </c>
      <c r="C76" t="s">
        <v>27</v>
      </c>
      <c r="D76" s="2">
        <v>2</v>
      </c>
      <c r="H76" t="s">
        <v>165</v>
      </c>
      <c r="I76" t="s">
        <v>165</v>
      </c>
    </row>
    <row r="77" spans="1:9">
      <c r="A77" t="s">
        <v>100</v>
      </c>
      <c r="B77">
        <v>20170704</v>
      </c>
      <c r="C77" t="s">
        <v>27</v>
      </c>
      <c r="D77" s="2">
        <v>3</v>
      </c>
      <c r="H77" t="s">
        <v>165</v>
      </c>
      <c r="I77" t="s">
        <v>165</v>
      </c>
    </row>
    <row r="78" spans="1:9">
      <c r="A78" t="s">
        <v>100</v>
      </c>
      <c r="B78">
        <v>20170704</v>
      </c>
      <c r="C78" t="s">
        <v>27</v>
      </c>
      <c r="D78" s="2">
        <v>4</v>
      </c>
      <c r="H78" t="s">
        <v>165</v>
      </c>
      <c r="I78" t="s">
        <v>165</v>
      </c>
    </row>
    <row r="79" spans="1:9">
      <c r="A79" t="s">
        <v>100</v>
      </c>
      <c r="B79">
        <v>20170704</v>
      </c>
      <c r="C79" t="s">
        <v>27</v>
      </c>
      <c r="D79" s="2">
        <v>5</v>
      </c>
      <c r="H79" t="s">
        <v>165</v>
      </c>
      <c r="I79" t="s">
        <v>165</v>
      </c>
    </row>
    <row r="80" spans="1:9">
      <c r="A80" t="s">
        <v>100</v>
      </c>
      <c r="B80">
        <v>20170704</v>
      </c>
      <c r="C80" t="s">
        <v>27</v>
      </c>
      <c r="D80" s="2">
        <v>6</v>
      </c>
      <c r="H80" t="s">
        <v>165</v>
      </c>
      <c r="I80" t="s">
        <v>165</v>
      </c>
    </row>
    <row r="81" spans="1:9">
      <c r="A81" t="s">
        <v>126</v>
      </c>
      <c r="B81">
        <v>20170704</v>
      </c>
      <c r="C81" t="s">
        <v>27</v>
      </c>
      <c r="D81" s="2">
        <v>1</v>
      </c>
      <c r="H81" t="s">
        <v>165</v>
      </c>
      <c r="I81" t="s">
        <v>165</v>
      </c>
    </row>
    <row r="82" spans="1:9">
      <c r="A82" t="s">
        <v>126</v>
      </c>
      <c r="B82">
        <v>20170704</v>
      </c>
      <c r="C82" t="s">
        <v>27</v>
      </c>
      <c r="D82" s="2">
        <v>2</v>
      </c>
      <c r="H82" t="s">
        <v>165</v>
      </c>
      <c r="I82" t="s">
        <v>165</v>
      </c>
    </row>
    <row r="83" spans="1:9">
      <c r="A83" t="s">
        <v>126</v>
      </c>
      <c r="B83">
        <v>20170704</v>
      </c>
      <c r="C83" t="s">
        <v>27</v>
      </c>
      <c r="D83" s="2">
        <v>3</v>
      </c>
      <c r="H83" t="s">
        <v>165</v>
      </c>
      <c r="I83" t="s">
        <v>165</v>
      </c>
    </row>
    <row r="84" spans="1:9">
      <c r="A84" t="s">
        <v>126</v>
      </c>
      <c r="B84">
        <v>20170704</v>
      </c>
      <c r="C84" t="s">
        <v>27</v>
      </c>
      <c r="D84" s="2">
        <v>4</v>
      </c>
      <c r="E84" t="s">
        <v>121</v>
      </c>
      <c r="F84" t="s">
        <v>170</v>
      </c>
      <c r="G84">
        <v>2</v>
      </c>
      <c r="H84" t="s">
        <v>179</v>
      </c>
      <c r="I84" t="s">
        <v>165</v>
      </c>
    </row>
    <row r="85" spans="1:9">
      <c r="A85" t="s">
        <v>126</v>
      </c>
      <c r="B85">
        <v>20170704</v>
      </c>
      <c r="C85" t="s">
        <v>27</v>
      </c>
      <c r="D85" s="2">
        <v>5</v>
      </c>
      <c r="H85" t="s">
        <v>172</v>
      </c>
      <c r="I85" t="s">
        <v>165</v>
      </c>
    </row>
    <row r="86" spans="1:9">
      <c r="A86" t="s">
        <v>126</v>
      </c>
      <c r="B86">
        <v>20170704</v>
      </c>
      <c r="C86" t="s">
        <v>27</v>
      </c>
      <c r="D86" s="2">
        <v>6</v>
      </c>
      <c r="H86" t="s">
        <v>172</v>
      </c>
      <c r="I86" t="s">
        <v>165</v>
      </c>
    </row>
    <row r="87" spans="1:9">
      <c r="A87" t="s">
        <v>138</v>
      </c>
      <c r="B87">
        <v>20170706</v>
      </c>
      <c r="C87" t="s">
        <v>27</v>
      </c>
      <c r="D87" s="2">
        <v>1</v>
      </c>
      <c r="H87" t="s">
        <v>172</v>
      </c>
      <c r="I87" t="s">
        <v>139</v>
      </c>
    </row>
    <row r="88" spans="1:9">
      <c r="A88" t="s">
        <v>138</v>
      </c>
      <c r="B88">
        <v>20170706</v>
      </c>
      <c r="C88" t="s">
        <v>27</v>
      </c>
      <c r="D88" s="2">
        <v>2</v>
      </c>
      <c r="H88" t="s">
        <v>172</v>
      </c>
      <c r="I88" t="s">
        <v>139</v>
      </c>
    </row>
    <row r="89" spans="1:9">
      <c r="A89" t="s">
        <v>138</v>
      </c>
      <c r="B89">
        <v>20170706</v>
      </c>
      <c r="C89" t="s">
        <v>27</v>
      </c>
      <c r="D89" s="2">
        <v>3</v>
      </c>
      <c r="E89" t="s">
        <v>121</v>
      </c>
      <c r="F89" t="s">
        <v>171</v>
      </c>
      <c r="G89">
        <v>10</v>
      </c>
      <c r="I89" t="s">
        <v>139</v>
      </c>
    </row>
    <row r="90" spans="1:9">
      <c r="A90" t="s">
        <v>138</v>
      </c>
      <c r="B90">
        <v>20170706</v>
      </c>
      <c r="C90" t="s">
        <v>27</v>
      </c>
      <c r="D90" s="2">
        <v>3</v>
      </c>
      <c r="F90" t="s">
        <v>170</v>
      </c>
      <c r="G90">
        <v>1</v>
      </c>
      <c r="I90" t="s">
        <v>139</v>
      </c>
    </row>
    <row r="91" spans="1:9">
      <c r="A91" t="s">
        <v>138</v>
      </c>
      <c r="B91">
        <v>20170706</v>
      </c>
      <c r="C91" t="s">
        <v>27</v>
      </c>
      <c r="D91" s="2">
        <v>4</v>
      </c>
      <c r="H91" t="s">
        <v>172</v>
      </c>
      <c r="I91" t="s">
        <v>139</v>
      </c>
    </row>
    <row r="92" spans="1:9">
      <c r="A92" t="s">
        <v>138</v>
      </c>
      <c r="B92">
        <v>20170706</v>
      </c>
      <c r="C92" t="s">
        <v>27</v>
      </c>
      <c r="D92" s="2">
        <v>5</v>
      </c>
      <c r="H92" t="s">
        <v>172</v>
      </c>
      <c r="I92" t="s">
        <v>139</v>
      </c>
    </row>
    <row r="93" spans="1:9">
      <c r="A93" t="s">
        <v>138</v>
      </c>
      <c r="B93">
        <v>20170706</v>
      </c>
      <c r="C93" t="s">
        <v>27</v>
      </c>
      <c r="D93" s="2">
        <v>6</v>
      </c>
      <c r="H93" t="s">
        <v>172</v>
      </c>
      <c r="I93" t="s">
        <v>139</v>
      </c>
    </row>
    <row r="94" spans="1:9">
      <c r="A94" t="s">
        <v>138</v>
      </c>
      <c r="B94">
        <v>20170706</v>
      </c>
      <c r="C94" t="s">
        <v>27</v>
      </c>
      <c r="D94" s="2">
        <v>1</v>
      </c>
      <c r="H94" t="s">
        <v>172</v>
      </c>
      <c r="I94" t="s">
        <v>148</v>
      </c>
    </row>
    <row r="95" spans="1:9">
      <c r="A95" t="s">
        <v>138</v>
      </c>
      <c r="B95">
        <v>20170706</v>
      </c>
      <c r="C95" t="s">
        <v>27</v>
      </c>
      <c r="D95" s="2">
        <v>2</v>
      </c>
      <c r="H95" t="s">
        <v>172</v>
      </c>
      <c r="I95" t="s">
        <v>148</v>
      </c>
    </row>
    <row r="96" spans="1:9">
      <c r="A96" t="s">
        <v>138</v>
      </c>
      <c r="B96">
        <v>20170706</v>
      </c>
      <c r="C96" t="s">
        <v>27</v>
      </c>
      <c r="D96" s="2">
        <v>3</v>
      </c>
      <c r="H96" t="s">
        <v>172</v>
      </c>
      <c r="I96" t="s">
        <v>148</v>
      </c>
    </row>
    <row r="97" spans="1:9">
      <c r="A97" t="s">
        <v>138</v>
      </c>
      <c r="B97">
        <v>20170706</v>
      </c>
      <c r="C97" t="s">
        <v>27</v>
      </c>
      <c r="D97" s="2">
        <v>4</v>
      </c>
      <c r="H97" t="s">
        <v>172</v>
      </c>
      <c r="I97" t="s">
        <v>148</v>
      </c>
    </row>
    <row r="98" spans="1:9">
      <c r="A98" t="s">
        <v>138</v>
      </c>
      <c r="B98">
        <v>20170706</v>
      </c>
      <c r="C98" t="s">
        <v>27</v>
      </c>
      <c r="D98" s="2">
        <v>5</v>
      </c>
      <c r="H98" t="s">
        <v>172</v>
      </c>
      <c r="I98" t="s">
        <v>148</v>
      </c>
    </row>
    <row r="99" spans="1:9">
      <c r="A99" t="s">
        <v>138</v>
      </c>
      <c r="B99">
        <v>20170706</v>
      </c>
      <c r="C99" t="s">
        <v>27</v>
      </c>
      <c r="D99" s="2">
        <v>6</v>
      </c>
      <c r="H99" t="s">
        <v>172</v>
      </c>
      <c r="I99" t="s">
        <v>148</v>
      </c>
    </row>
    <row r="100" spans="1:9">
      <c r="A100" t="s">
        <v>154</v>
      </c>
      <c r="B100">
        <v>20170710</v>
      </c>
      <c r="C100" t="s">
        <v>27</v>
      </c>
      <c r="D100" s="2">
        <v>1</v>
      </c>
      <c r="H100" t="s">
        <v>172</v>
      </c>
      <c r="I100" t="s">
        <v>139</v>
      </c>
    </row>
    <row r="101" spans="1:9">
      <c r="A101" t="s">
        <v>154</v>
      </c>
      <c r="B101">
        <v>20170710</v>
      </c>
      <c r="C101" t="s">
        <v>27</v>
      </c>
      <c r="D101" s="2">
        <v>2</v>
      </c>
      <c r="H101" t="s">
        <v>172</v>
      </c>
      <c r="I101" t="s">
        <v>139</v>
      </c>
    </row>
    <row r="102" spans="1:9">
      <c r="A102" t="s">
        <v>154</v>
      </c>
      <c r="B102">
        <v>20170710</v>
      </c>
      <c r="C102" t="s">
        <v>27</v>
      </c>
      <c r="D102" s="2">
        <v>3</v>
      </c>
      <c r="H102" t="s">
        <v>172</v>
      </c>
      <c r="I102" t="s">
        <v>139</v>
      </c>
    </row>
    <row r="103" spans="1:9">
      <c r="A103" t="s">
        <v>154</v>
      </c>
      <c r="B103">
        <v>20170710</v>
      </c>
      <c r="C103" t="s">
        <v>27</v>
      </c>
      <c r="D103" s="2">
        <v>4</v>
      </c>
      <c r="H103" t="s">
        <v>172</v>
      </c>
      <c r="I103" t="s">
        <v>139</v>
      </c>
    </row>
    <row r="104" spans="1:9">
      <c r="A104" t="s">
        <v>154</v>
      </c>
      <c r="B104">
        <v>20170710</v>
      </c>
      <c r="C104" t="s">
        <v>27</v>
      </c>
      <c r="D104" s="2">
        <v>5</v>
      </c>
      <c r="H104" t="s">
        <v>172</v>
      </c>
      <c r="I104" t="s">
        <v>139</v>
      </c>
    </row>
    <row r="105" spans="1:9">
      <c r="A105" t="s">
        <v>154</v>
      </c>
      <c r="B105">
        <v>20170710</v>
      </c>
      <c r="C105" t="s">
        <v>27</v>
      </c>
      <c r="D105" s="2">
        <v>6</v>
      </c>
      <c r="E105" t="s">
        <v>121</v>
      </c>
      <c r="F105" t="s">
        <v>171</v>
      </c>
      <c r="G105">
        <v>60</v>
      </c>
      <c r="I105" t="s">
        <v>139</v>
      </c>
    </row>
    <row r="106" spans="1:9">
      <c r="A106" t="s">
        <v>154</v>
      </c>
      <c r="B106">
        <v>20170710</v>
      </c>
      <c r="C106" t="s">
        <v>27</v>
      </c>
      <c r="D106" s="2">
        <v>6</v>
      </c>
      <c r="F106" t="s">
        <v>170</v>
      </c>
      <c r="G106">
        <v>10</v>
      </c>
      <c r="I106" t="s">
        <v>139</v>
      </c>
    </row>
    <row r="107" spans="1:9">
      <c r="A107" t="s">
        <v>154</v>
      </c>
      <c r="B107">
        <v>20170710</v>
      </c>
      <c r="C107" t="s">
        <v>27</v>
      </c>
      <c r="D107" s="2">
        <v>1</v>
      </c>
      <c r="H107" t="s">
        <v>172</v>
      </c>
      <c r="I107" t="s">
        <v>148</v>
      </c>
    </row>
    <row r="108" spans="1:9">
      <c r="A108" t="s">
        <v>154</v>
      </c>
      <c r="B108">
        <v>20170710</v>
      </c>
      <c r="C108" t="s">
        <v>27</v>
      </c>
      <c r="D108" s="2">
        <v>2</v>
      </c>
      <c r="H108" t="s">
        <v>172</v>
      </c>
      <c r="I108" t="s">
        <v>148</v>
      </c>
    </row>
    <row r="109" spans="1:9">
      <c r="A109" t="s">
        <v>154</v>
      </c>
      <c r="B109">
        <v>20170710</v>
      </c>
      <c r="C109" t="s">
        <v>27</v>
      </c>
      <c r="D109" s="2">
        <v>3</v>
      </c>
      <c r="H109" t="s">
        <v>172</v>
      </c>
      <c r="I109" t="s">
        <v>148</v>
      </c>
    </row>
    <row r="110" spans="1:9">
      <c r="A110" t="s">
        <v>154</v>
      </c>
      <c r="B110">
        <v>20170710</v>
      </c>
      <c r="C110" t="s">
        <v>27</v>
      </c>
      <c r="D110" s="2">
        <v>4</v>
      </c>
      <c r="H110" t="s">
        <v>172</v>
      </c>
      <c r="I110" t="s">
        <v>148</v>
      </c>
    </row>
    <row r="111" spans="1:9">
      <c r="A111" t="s">
        <v>154</v>
      </c>
      <c r="B111">
        <v>20170710</v>
      </c>
      <c r="C111" t="s">
        <v>27</v>
      </c>
      <c r="D111" s="2">
        <v>5</v>
      </c>
      <c r="H111" t="s">
        <v>172</v>
      </c>
      <c r="I111" t="s">
        <v>148</v>
      </c>
    </row>
    <row r="112" spans="1:9">
      <c r="A112" t="s">
        <v>154</v>
      </c>
      <c r="B112">
        <v>20170710</v>
      </c>
      <c r="C112" t="s">
        <v>27</v>
      </c>
      <c r="D112" s="2">
        <v>6</v>
      </c>
      <c r="H112" t="s">
        <v>172</v>
      </c>
      <c r="I112" t="s">
        <v>148</v>
      </c>
    </row>
    <row r="113" spans="1:8">
      <c r="A113" t="s">
        <v>180</v>
      </c>
      <c r="B113">
        <v>20160815</v>
      </c>
      <c r="C113" t="s">
        <v>27</v>
      </c>
      <c r="D113" s="2">
        <v>1</v>
      </c>
      <c r="E113" t="s">
        <v>328</v>
      </c>
      <c r="F113" t="s">
        <v>329</v>
      </c>
      <c r="G113" s="2">
        <v>1</v>
      </c>
      <c r="H113" t="s">
        <v>330</v>
      </c>
    </row>
    <row r="114" spans="1:8">
      <c r="A114" t="s">
        <v>180</v>
      </c>
      <c r="B114">
        <v>20160815</v>
      </c>
      <c r="C114" t="s">
        <v>27</v>
      </c>
      <c r="D114" s="2">
        <v>2</v>
      </c>
      <c r="G114" s="2"/>
    </row>
    <row r="115" spans="1:8">
      <c r="A115" t="s">
        <v>180</v>
      </c>
      <c r="B115">
        <v>20160815</v>
      </c>
      <c r="C115" t="s">
        <v>27</v>
      </c>
      <c r="D115" s="2">
        <v>3</v>
      </c>
      <c r="G115" s="2"/>
    </row>
    <row r="116" spans="1:8">
      <c r="A116" t="s">
        <v>180</v>
      </c>
      <c r="B116">
        <v>20160815</v>
      </c>
      <c r="C116" t="s">
        <v>27</v>
      </c>
      <c r="D116" s="2">
        <v>4</v>
      </c>
      <c r="G116" s="2"/>
    </row>
    <row r="117" spans="1:8">
      <c r="A117" t="s">
        <v>180</v>
      </c>
      <c r="B117">
        <v>20160815</v>
      </c>
      <c r="C117" t="s">
        <v>27</v>
      </c>
      <c r="D117" s="2">
        <v>5</v>
      </c>
      <c r="G117" s="2"/>
    </row>
    <row r="118" spans="1:8">
      <c r="A118" t="s">
        <v>180</v>
      </c>
      <c r="B118">
        <v>20160815</v>
      </c>
      <c r="C118" t="s">
        <v>27</v>
      </c>
      <c r="D118" s="2">
        <v>6</v>
      </c>
      <c r="G118" s="2"/>
    </row>
    <row r="119" spans="1:8">
      <c r="A119" t="s">
        <v>225</v>
      </c>
      <c r="B119">
        <v>20160816</v>
      </c>
      <c r="C119" t="s">
        <v>181</v>
      </c>
      <c r="D119" s="2">
        <v>1</v>
      </c>
      <c r="E119" t="s">
        <v>24</v>
      </c>
      <c r="G119" s="2"/>
    </row>
    <row r="120" spans="1:8">
      <c r="A120" t="s">
        <v>225</v>
      </c>
      <c r="B120">
        <v>20160816</v>
      </c>
      <c r="C120" t="s">
        <v>181</v>
      </c>
      <c r="D120" s="2">
        <v>2</v>
      </c>
      <c r="E120" t="s">
        <v>24</v>
      </c>
      <c r="G120" s="2"/>
    </row>
    <row r="121" spans="1:8">
      <c r="A121" t="s">
        <v>225</v>
      </c>
      <c r="B121">
        <v>20160816</v>
      </c>
      <c r="C121" t="s">
        <v>181</v>
      </c>
      <c r="D121" s="2">
        <v>3</v>
      </c>
      <c r="E121" t="s">
        <v>331</v>
      </c>
      <c r="F121" t="s">
        <v>329</v>
      </c>
      <c r="G121" s="2">
        <v>15</v>
      </c>
    </row>
    <row r="122" spans="1:8">
      <c r="A122" t="s">
        <v>225</v>
      </c>
      <c r="B122">
        <v>20160816</v>
      </c>
      <c r="C122" t="s">
        <v>181</v>
      </c>
      <c r="D122" s="2">
        <v>4</v>
      </c>
      <c r="E122" t="s">
        <v>24</v>
      </c>
      <c r="G122" s="2"/>
    </row>
    <row r="123" spans="1:8">
      <c r="A123" t="s">
        <v>225</v>
      </c>
      <c r="B123">
        <v>20160816</v>
      </c>
      <c r="C123" t="s">
        <v>181</v>
      </c>
      <c r="D123" s="2">
        <v>5</v>
      </c>
      <c r="E123" t="s">
        <v>24</v>
      </c>
      <c r="G123" s="2"/>
    </row>
    <row r="124" spans="1:8">
      <c r="A124" t="s">
        <v>225</v>
      </c>
      <c r="B124">
        <v>20160816</v>
      </c>
      <c r="C124" t="s">
        <v>181</v>
      </c>
      <c r="D124" s="2">
        <v>6</v>
      </c>
      <c r="E124" t="s">
        <v>331</v>
      </c>
      <c r="F124" t="s">
        <v>329</v>
      </c>
      <c r="G124" s="2">
        <v>1</v>
      </c>
    </row>
    <row r="125" spans="1:8">
      <c r="A125" t="s">
        <v>212</v>
      </c>
      <c r="B125">
        <v>20160816</v>
      </c>
      <c r="C125" t="s">
        <v>209</v>
      </c>
      <c r="D125" s="2">
        <v>1</v>
      </c>
      <c r="E125" t="s">
        <v>328</v>
      </c>
      <c r="F125" t="s">
        <v>332</v>
      </c>
      <c r="G125" s="2">
        <v>4</v>
      </c>
    </row>
    <row r="126" spans="1:8">
      <c r="A126" t="s">
        <v>212</v>
      </c>
      <c r="B126">
        <v>20160816</v>
      </c>
      <c r="C126" t="s">
        <v>209</v>
      </c>
      <c r="D126" s="2">
        <v>2</v>
      </c>
      <c r="E126" t="s">
        <v>328</v>
      </c>
      <c r="F126" t="s">
        <v>333</v>
      </c>
      <c r="G126" s="2">
        <v>15</v>
      </c>
    </row>
    <row r="127" spans="1:8">
      <c r="A127" t="s">
        <v>212</v>
      </c>
      <c r="B127">
        <v>20160816</v>
      </c>
      <c r="C127" t="s">
        <v>209</v>
      </c>
      <c r="D127" s="2">
        <v>3</v>
      </c>
      <c r="E127" t="s">
        <v>328</v>
      </c>
      <c r="F127" t="s">
        <v>332</v>
      </c>
      <c r="G127" s="2">
        <v>5</v>
      </c>
    </row>
    <row r="128" spans="1:8">
      <c r="A128" t="s">
        <v>212</v>
      </c>
      <c r="B128">
        <v>20160816</v>
      </c>
      <c r="C128" t="s">
        <v>209</v>
      </c>
      <c r="D128" s="2">
        <v>4</v>
      </c>
      <c r="E128" t="s">
        <v>328</v>
      </c>
      <c r="F128" t="s">
        <v>332</v>
      </c>
      <c r="G128" s="2">
        <v>25</v>
      </c>
    </row>
    <row r="129" spans="1:7">
      <c r="A129" t="s">
        <v>212</v>
      </c>
      <c r="B129">
        <v>20160816</v>
      </c>
      <c r="C129" t="s">
        <v>209</v>
      </c>
      <c r="D129" s="2">
        <v>5</v>
      </c>
      <c r="E129" t="s">
        <v>328</v>
      </c>
      <c r="F129" t="s">
        <v>332</v>
      </c>
      <c r="G129" s="2">
        <v>10</v>
      </c>
    </row>
    <row r="130" spans="1:7">
      <c r="A130" t="s">
        <v>212</v>
      </c>
      <c r="B130">
        <v>20160816</v>
      </c>
      <c r="C130" t="s">
        <v>209</v>
      </c>
      <c r="D130" s="2">
        <v>6</v>
      </c>
      <c r="E130" t="s">
        <v>328</v>
      </c>
      <c r="F130" t="s">
        <v>332</v>
      </c>
      <c r="G130" s="2">
        <v>1</v>
      </c>
    </row>
    <row r="131" spans="1:7">
      <c r="A131" t="s">
        <v>212</v>
      </c>
      <c r="B131">
        <v>20160816</v>
      </c>
      <c r="C131" t="s">
        <v>181</v>
      </c>
      <c r="D131" s="2">
        <v>1</v>
      </c>
      <c r="E131" t="s">
        <v>328</v>
      </c>
      <c r="F131" t="s">
        <v>333</v>
      </c>
      <c r="G131" s="2">
        <v>20</v>
      </c>
    </row>
    <row r="132" spans="1:7">
      <c r="A132" t="s">
        <v>212</v>
      </c>
      <c r="B132">
        <v>20160816</v>
      </c>
      <c r="C132" t="s">
        <v>181</v>
      </c>
      <c r="D132" s="2">
        <v>2</v>
      </c>
      <c r="E132" t="s">
        <v>328</v>
      </c>
      <c r="F132" t="s">
        <v>333</v>
      </c>
      <c r="G132" s="2">
        <v>5</v>
      </c>
    </row>
    <row r="133" spans="1:7">
      <c r="A133" t="s">
        <v>212</v>
      </c>
      <c r="B133">
        <v>20160816</v>
      </c>
      <c r="C133" t="s">
        <v>181</v>
      </c>
      <c r="D133" s="2">
        <v>3</v>
      </c>
      <c r="E133" t="s">
        <v>328</v>
      </c>
      <c r="F133" t="s">
        <v>333</v>
      </c>
      <c r="G133" s="2">
        <v>10</v>
      </c>
    </row>
    <row r="134" spans="1:7">
      <c r="A134" t="s">
        <v>212</v>
      </c>
      <c r="B134">
        <v>20160816</v>
      </c>
      <c r="C134" t="s">
        <v>181</v>
      </c>
      <c r="D134" s="2">
        <v>4</v>
      </c>
      <c r="E134" t="s">
        <v>328</v>
      </c>
      <c r="F134" t="s">
        <v>333</v>
      </c>
      <c r="G134" s="2">
        <v>25</v>
      </c>
    </row>
    <row r="135" spans="1:7">
      <c r="A135" t="s">
        <v>212</v>
      </c>
      <c r="B135">
        <v>20160817</v>
      </c>
      <c r="C135" t="s">
        <v>181</v>
      </c>
      <c r="D135" s="2">
        <v>5</v>
      </c>
      <c r="E135" t="s">
        <v>328</v>
      </c>
      <c r="F135" t="s">
        <v>329</v>
      </c>
      <c r="G135" s="2">
        <v>5</v>
      </c>
    </row>
    <row r="136" spans="1:7">
      <c r="A136" t="s">
        <v>212</v>
      </c>
      <c r="B136">
        <v>20160817</v>
      </c>
      <c r="C136" t="s">
        <v>181</v>
      </c>
      <c r="D136" s="2">
        <v>6</v>
      </c>
      <c r="E136" t="s">
        <v>24</v>
      </c>
      <c r="G136" s="2"/>
    </row>
    <row r="137" spans="1:7">
      <c r="A137" t="s">
        <v>202</v>
      </c>
      <c r="B137">
        <v>20160817</v>
      </c>
      <c r="C137" t="s">
        <v>209</v>
      </c>
      <c r="D137" s="2">
        <v>1</v>
      </c>
      <c r="E137" t="s">
        <v>331</v>
      </c>
      <c r="F137" t="s">
        <v>332</v>
      </c>
      <c r="G137" s="2">
        <v>2</v>
      </c>
    </row>
    <row r="138" spans="1:7">
      <c r="A138" t="s">
        <v>202</v>
      </c>
      <c r="B138">
        <v>20160817</v>
      </c>
      <c r="C138" t="s">
        <v>209</v>
      </c>
      <c r="D138" s="2">
        <v>2</v>
      </c>
      <c r="E138" t="s">
        <v>331</v>
      </c>
      <c r="F138" t="s">
        <v>333</v>
      </c>
      <c r="G138" s="2">
        <v>1</v>
      </c>
    </row>
    <row r="139" spans="1:7">
      <c r="A139" t="s">
        <v>202</v>
      </c>
      <c r="B139">
        <v>20160817</v>
      </c>
      <c r="C139" t="s">
        <v>209</v>
      </c>
      <c r="D139" s="2">
        <v>3</v>
      </c>
      <c r="E139" t="s">
        <v>24</v>
      </c>
      <c r="G139" s="2"/>
    </row>
    <row r="140" spans="1:7">
      <c r="A140" t="s">
        <v>202</v>
      </c>
      <c r="B140">
        <v>20160817</v>
      </c>
      <c r="C140" t="s">
        <v>209</v>
      </c>
      <c r="D140" s="2">
        <v>4</v>
      </c>
      <c r="E140" t="s">
        <v>331</v>
      </c>
      <c r="F140" t="s">
        <v>332</v>
      </c>
      <c r="G140" s="2" t="s">
        <v>184</v>
      </c>
    </row>
    <row r="141" spans="1:7">
      <c r="A141" t="s">
        <v>202</v>
      </c>
      <c r="B141">
        <v>20160817</v>
      </c>
      <c r="C141" t="s">
        <v>209</v>
      </c>
      <c r="D141" s="2">
        <v>5</v>
      </c>
      <c r="E141" t="s">
        <v>24</v>
      </c>
      <c r="G141" s="2"/>
    </row>
    <row r="142" spans="1:7">
      <c r="A142" t="s">
        <v>202</v>
      </c>
      <c r="B142">
        <v>20160817</v>
      </c>
      <c r="C142" t="s">
        <v>209</v>
      </c>
      <c r="D142" s="2">
        <v>6</v>
      </c>
      <c r="E142" t="s">
        <v>331</v>
      </c>
      <c r="F142" t="s">
        <v>332</v>
      </c>
      <c r="G142" s="2">
        <v>2</v>
      </c>
    </row>
    <row r="143" spans="1:7">
      <c r="A143" t="s">
        <v>202</v>
      </c>
      <c r="B143">
        <v>20160817</v>
      </c>
      <c r="C143" t="s">
        <v>181</v>
      </c>
      <c r="D143" s="2">
        <v>1</v>
      </c>
      <c r="E143" t="s">
        <v>24</v>
      </c>
      <c r="G143" s="2"/>
    </row>
    <row r="144" spans="1:7">
      <c r="A144" t="s">
        <v>202</v>
      </c>
      <c r="B144">
        <v>20160817</v>
      </c>
      <c r="C144" t="s">
        <v>181</v>
      </c>
      <c r="D144" s="2">
        <v>2</v>
      </c>
      <c r="E144" t="s">
        <v>24</v>
      </c>
      <c r="G144" s="2"/>
    </row>
    <row r="145" spans="1:7">
      <c r="A145" t="s">
        <v>202</v>
      </c>
      <c r="B145">
        <v>20160817</v>
      </c>
      <c r="C145" t="s">
        <v>181</v>
      </c>
      <c r="D145" s="2">
        <v>3</v>
      </c>
      <c r="E145" t="s">
        <v>331</v>
      </c>
      <c r="F145" t="s">
        <v>329</v>
      </c>
      <c r="G145" s="2" t="s">
        <v>184</v>
      </c>
    </row>
    <row r="146" spans="1:7">
      <c r="A146" t="s">
        <v>202</v>
      </c>
      <c r="B146">
        <v>20160817</v>
      </c>
      <c r="C146" t="s">
        <v>181</v>
      </c>
      <c r="D146" s="2">
        <v>4</v>
      </c>
      <c r="E146" t="s">
        <v>24</v>
      </c>
      <c r="G146" s="2"/>
    </row>
    <row r="147" spans="1:7">
      <c r="A147" t="s">
        <v>202</v>
      </c>
      <c r="B147">
        <v>20160817</v>
      </c>
      <c r="C147" t="s">
        <v>181</v>
      </c>
      <c r="D147" s="2">
        <v>5</v>
      </c>
      <c r="E147" t="s">
        <v>331</v>
      </c>
      <c r="F147" t="s">
        <v>333</v>
      </c>
      <c r="G147" s="2">
        <v>1.5</v>
      </c>
    </row>
    <row r="148" spans="1:7">
      <c r="A148" t="s">
        <v>202</v>
      </c>
      <c r="B148">
        <v>20160817</v>
      </c>
      <c r="C148" t="s">
        <v>181</v>
      </c>
      <c r="D148" s="2">
        <v>6</v>
      </c>
      <c r="E148" t="s">
        <v>331</v>
      </c>
      <c r="F148" t="s">
        <v>333</v>
      </c>
      <c r="G148" s="2">
        <v>4</v>
      </c>
    </row>
    <row r="149" spans="1:7">
      <c r="A149" t="s">
        <v>220</v>
      </c>
      <c r="B149">
        <v>20160818</v>
      </c>
      <c r="C149" t="s">
        <v>209</v>
      </c>
      <c r="D149" s="2">
        <v>1</v>
      </c>
      <c r="E149" t="s">
        <v>331</v>
      </c>
      <c r="F149" t="s">
        <v>332</v>
      </c>
      <c r="G149" s="2" t="s">
        <v>184</v>
      </c>
    </row>
    <row r="150" spans="1:7">
      <c r="A150" t="s">
        <v>220</v>
      </c>
      <c r="B150">
        <v>20160818</v>
      </c>
      <c r="C150" t="s">
        <v>209</v>
      </c>
      <c r="D150" s="2">
        <v>2</v>
      </c>
      <c r="E150" t="s">
        <v>331</v>
      </c>
      <c r="F150" t="s">
        <v>329</v>
      </c>
      <c r="G150" s="2" t="s">
        <v>184</v>
      </c>
    </row>
    <row r="151" spans="1:7">
      <c r="A151" t="s">
        <v>220</v>
      </c>
      <c r="B151">
        <v>20160818</v>
      </c>
      <c r="C151" t="s">
        <v>209</v>
      </c>
      <c r="D151" s="2">
        <v>3</v>
      </c>
      <c r="E151" t="s">
        <v>331</v>
      </c>
      <c r="F151" t="s">
        <v>332</v>
      </c>
      <c r="G151" s="2" t="s">
        <v>184</v>
      </c>
    </row>
    <row r="152" spans="1:7">
      <c r="A152" t="s">
        <v>220</v>
      </c>
      <c r="B152">
        <v>20160818</v>
      </c>
      <c r="C152" t="s">
        <v>209</v>
      </c>
      <c r="D152" s="2">
        <v>4</v>
      </c>
      <c r="E152" t="s">
        <v>331</v>
      </c>
      <c r="F152" t="s">
        <v>332</v>
      </c>
      <c r="G152" s="2" t="s">
        <v>184</v>
      </c>
    </row>
    <row r="153" spans="1:7">
      <c r="A153" t="s">
        <v>220</v>
      </c>
      <c r="B153">
        <v>20160818</v>
      </c>
      <c r="C153" t="s">
        <v>209</v>
      </c>
      <c r="D153" s="2">
        <v>5</v>
      </c>
      <c r="E153" t="s">
        <v>331</v>
      </c>
      <c r="F153" t="s">
        <v>332</v>
      </c>
      <c r="G153" s="2" t="s">
        <v>184</v>
      </c>
    </row>
    <row r="154" spans="1:7">
      <c r="A154" t="s">
        <v>220</v>
      </c>
      <c r="B154">
        <v>20160818</v>
      </c>
      <c r="C154" t="s">
        <v>209</v>
      </c>
      <c r="D154" s="2">
        <v>6</v>
      </c>
      <c r="E154" t="s">
        <v>24</v>
      </c>
      <c r="G154" s="2"/>
    </row>
    <row r="155" spans="1:7">
      <c r="A155" t="s">
        <v>220</v>
      </c>
      <c r="B155">
        <v>20160818</v>
      </c>
      <c r="C155" t="s">
        <v>181</v>
      </c>
      <c r="D155" s="2">
        <v>1</v>
      </c>
      <c r="E155" t="s">
        <v>24</v>
      </c>
      <c r="G155" s="2"/>
    </row>
    <row r="156" spans="1:7">
      <c r="A156" t="s">
        <v>220</v>
      </c>
      <c r="B156">
        <v>20160818</v>
      </c>
      <c r="C156" t="s">
        <v>181</v>
      </c>
      <c r="D156" s="2">
        <v>2</v>
      </c>
      <c r="E156" t="s">
        <v>24</v>
      </c>
      <c r="G156" s="2"/>
    </row>
    <row r="157" spans="1:7">
      <c r="A157" t="s">
        <v>220</v>
      </c>
      <c r="B157">
        <v>20160818</v>
      </c>
      <c r="C157" t="s">
        <v>181</v>
      </c>
      <c r="D157" s="2">
        <v>3</v>
      </c>
      <c r="E157" t="s">
        <v>24</v>
      </c>
      <c r="G157" s="2"/>
    </row>
    <row r="158" spans="1:7">
      <c r="A158" t="s">
        <v>220</v>
      </c>
      <c r="B158">
        <v>20160818</v>
      </c>
      <c r="C158" t="s">
        <v>181</v>
      </c>
      <c r="D158" s="2">
        <v>4</v>
      </c>
      <c r="E158" t="s">
        <v>24</v>
      </c>
      <c r="G158" s="2"/>
    </row>
    <row r="159" spans="1:7">
      <c r="A159" t="s">
        <v>220</v>
      </c>
      <c r="B159">
        <v>20160818</v>
      </c>
      <c r="C159" t="s">
        <v>181</v>
      </c>
      <c r="D159" s="2">
        <v>5</v>
      </c>
      <c r="E159" t="s">
        <v>331</v>
      </c>
      <c r="F159" t="s">
        <v>332</v>
      </c>
      <c r="G159" s="2" t="s">
        <v>184</v>
      </c>
    </row>
    <row r="160" spans="1:7">
      <c r="A160" t="s">
        <v>220</v>
      </c>
      <c r="B160">
        <v>20160818</v>
      </c>
      <c r="C160" t="s">
        <v>181</v>
      </c>
      <c r="D160" s="2">
        <v>6</v>
      </c>
      <c r="E160" t="s">
        <v>24</v>
      </c>
      <c r="G160" s="2"/>
    </row>
    <row r="161" spans="1:8">
      <c r="A161" t="s">
        <v>235</v>
      </c>
      <c r="B161">
        <v>20160819</v>
      </c>
      <c r="C161" t="s">
        <v>27</v>
      </c>
      <c r="D161" s="2">
        <v>1</v>
      </c>
      <c r="E161" t="s">
        <v>24</v>
      </c>
      <c r="G161" s="2">
        <v>0</v>
      </c>
      <c r="H161" t="s">
        <v>334</v>
      </c>
    </row>
    <row r="162" spans="1:8">
      <c r="A162" t="s">
        <v>235</v>
      </c>
      <c r="B162">
        <v>20160819</v>
      </c>
      <c r="C162" t="s">
        <v>27</v>
      </c>
      <c r="D162" s="2">
        <v>2</v>
      </c>
      <c r="G162" s="2">
        <v>0</v>
      </c>
    </row>
    <row r="163" spans="1:8">
      <c r="A163" t="s">
        <v>235</v>
      </c>
      <c r="B163">
        <v>20160819</v>
      </c>
      <c r="C163" t="s">
        <v>27</v>
      </c>
      <c r="D163" s="2">
        <v>3</v>
      </c>
      <c r="G163" s="2">
        <v>0</v>
      </c>
    </row>
    <row r="164" spans="1:8">
      <c r="A164" t="s">
        <v>235</v>
      </c>
      <c r="B164">
        <v>20160819</v>
      </c>
      <c r="C164" t="s">
        <v>27</v>
      </c>
      <c r="D164" s="2">
        <v>4</v>
      </c>
      <c r="G164" s="2">
        <v>0</v>
      </c>
    </row>
    <row r="165" spans="1:8">
      <c r="A165" t="s">
        <v>235</v>
      </c>
      <c r="B165">
        <v>20160819</v>
      </c>
      <c r="C165" t="s">
        <v>27</v>
      </c>
      <c r="D165" s="2">
        <v>5</v>
      </c>
      <c r="G165" s="2">
        <v>0</v>
      </c>
    </row>
    <row r="166" spans="1:8">
      <c r="A166" t="s">
        <v>235</v>
      </c>
      <c r="B166">
        <v>20160819</v>
      </c>
      <c r="C166" t="s">
        <v>27</v>
      </c>
      <c r="D166" s="2">
        <v>6</v>
      </c>
      <c r="G166" s="2">
        <v>0</v>
      </c>
    </row>
    <row r="167" spans="1:8">
      <c r="A167" t="s">
        <v>235</v>
      </c>
      <c r="B167">
        <v>20160819</v>
      </c>
      <c r="C167" t="s">
        <v>209</v>
      </c>
      <c r="D167" s="2">
        <v>1</v>
      </c>
      <c r="E167" t="s">
        <v>24</v>
      </c>
      <c r="G167" s="2">
        <v>0</v>
      </c>
      <c r="H167" t="s">
        <v>334</v>
      </c>
    </row>
    <row r="168" spans="1:8">
      <c r="A168" t="s">
        <v>235</v>
      </c>
      <c r="B168">
        <v>20160819</v>
      </c>
      <c r="C168" t="s">
        <v>209</v>
      </c>
      <c r="D168" s="2">
        <v>2</v>
      </c>
      <c r="G168" s="2">
        <v>0</v>
      </c>
    </row>
    <row r="169" spans="1:8">
      <c r="A169" t="s">
        <v>235</v>
      </c>
      <c r="B169">
        <v>20160819</v>
      </c>
      <c r="C169" t="s">
        <v>209</v>
      </c>
      <c r="D169" s="2">
        <v>3</v>
      </c>
      <c r="G169" s="2">
        <v>0</v>
      </c>
    </row>
    <row r="170" spans="1:8">
      <c r="A170" t="s">
        <v>235</v>
      </c>
      <c r="B170">
        <v>20160819</v>
      </c>
      <c r="C170" t="s">
        <v>209</v>
      </c>
      <c r="D170" s="2">
        <v>4</v>
      </c>
      <c r="G170" s="2">
        <v>0</v>
      </c>
    </row>
    <row r="171" spans="1:8">
      <c r="A171" t="s">
        <v>235</v>
      </c>
      <c r="B171">
        <v>20160819</v>
      </c>
      <c r="C171" t="s">
        <v>209</v>
      </c>
      <c r="D171" s="2">
        <v>5</v>
      </c>
      <c r="G171" s="2">
        <v>0</v>
      </c>
    </row>
    <row r="172" spans="1:8">
      <c r="A172" t="s">
        <v>235</v>
      </c>
      <c r="B172">
        <v>20160819</v>
      </c>
      <c r="C172" t="s">
        <v>209</v>
      </c>
      <c r="D172" s="2">
        <v>6</v>
      </c>
      <c r="G172" s="2">
        <v>0</v>
      </c>
    </row>
    <row r="173" spans="1:8">
      <c r="A173" t="s">
        <v>192</v>
      </c>
      <c r="B173">
        <v>20160818</v>
      </c>
      <c r="C173" t="s">
        <v>181</v>
      </c>
      <c r="D173" s="2">
        <v>1</v>
      </c>
      <c r="E173" t="s">
        <v>24</v>
      </c>
      <c r="G173" s="2"/>
    </row>
    <row r="174" spans="1:8">
      <c r="A174" t="s">
        <v>192</v>
      </c>
      <c r="B174">
        <v>20160818</v>
      </c>
      <c r="C174" t="s">
        <v>181</v>
      </c>
      <c r="D174" s="2">
        <v>2</v>
      </c>
      <c r="E174" t="s">
        <v>328</v>
      </c>
      <c r="F174" t="s">
        <v>332</v>
      </c>
      <c r="G174" s="2">
        <v>2</v>
      </c>
    </row>
    <row r="175" spans="1:8">
      <c r="A175" t="s">
        <v>192</v>
      </c>
      <c r="B175">
        <v>20160818</v>
      </c>
      <c r="C175" t="s">
        <v>181</v>
      </c>
      <c r="D175" s="2">
        <v>3</v>
      </c>
      <c r="E175" t="s">
        <v>24</v>
      </c>
      <c r="G175" s="2"/>
    </row>
    <row r="176" spans="1:8">
      <c r="A176" t="s">
        <v>192</v>
      </c>
      <c r="B176">
        <v>20160818</v>
      </c>
      <c r="C176" t="s">
        <v>181</v>
      </c>
      <c r="D176" s="2">
        <v>4</v>
      </c>
      <c r="E176" t="s">
        <v>24</v>
      </c>
      <c r="G176" s="2"/>
    </row>
    <row r="177" spans="1:8">
      <c r="A177" t="s">
        <v>192</v>
      </c>
      <c r="B177">
        <v>20160818</v>
      </c>
      <c r="C177" t="s">
        <v>181</v>
      </c>
      <c r="D177" s="2">
        <v>5</v>
      </c>
      <c r="E177" t="s">
        <v>24</v>
      </c>
      <c r="G177" s="2"/>
    </row>
    <row r="178" spans="1:8">
      <c r="A178" t="s">
        <v>192</v>
      </c>
      <c r="B178">
        <v>20160818</v>
      </c>
      <c r="C178" t="s">
        <v>181</v>
      </c>
      <c r="D178" s="2">
        <v>6</v>
      </c>
      <c r="E178" t="s">
        <v>24</v>
      </c>
      <c r="G178" s="2"/>
    </row>
    <row r="179" spans="1:8">
      <c r="A179" t="s">
        <v>218</v>
      </c>
      <c r="B179">
        <v>20160818</v>
      </c>
      <c r="C179" t="s">
        <v>219</v>
      </c>
      <c r="D179" s="2">
        <v>1</v>
      </c>
      <c r="G179" s="2"/>
    </row>
    <row r="180" spans="1:8">
      <c r="A180" t="s">
        <v>218</v>
      </c>
      <c r="B180">
        <v>20160818</v>
      </c>
      <c r="C180" t="s">
        <v>219</v>
      </c>
      <c r="D180" s="2">
        <v>2</v>
      </c>
      <c r="G180" s="2"/>
    </row>
    <row r="181" spans="1:8">
      <c r="A181" t="s">
        <v>218</v>
      </c>
      <c r="B181">
        <v>20160818</v>
      </c>
      <c r="C181" t="s">
        <v>219</v>
      </c>
      <c r="D181" s="2">
        <v>3</v>
      </c>
      <c r="G181" s="2"/>
    </row>
    <row r="182" spans="1:8">
      <c r="A182" t="s">
        <v>218</v>
      </c>
      <c r="B182">
        <v>20160818</v>
      </c>
      <c r="C182" t="s">
        <v>219</v>
      </c>
      <c r="D182" s="2">
        <v>4</v>
      </c>
      <c r="G182" s="2"/>
    </row>
    <row r="183" spans="1:8">
      <c r="A183" t="s">
        <v>218</v>
      </c>
      <c r="B183">
        <v>20160818</v>
      </c>
      <c r="C183" t="s">
        <v>219</v>
      </c>
      <c r="D183" s="2">
        <v>5</v>
      </c>
      <c r="E183" t="s">
        <v>328</v>
      </c>
      <c r="F183" t="s">
        <v>332</v>
      </c>
      <c r="G183" s="2">
        <v>5</v>
      </c>
    </row>
    <row r="184" spans="1:8">
      <c r="A184" t="s">
        <v>218</v>
      </c>
      <c r="B184">
        <v>20160818</v>
      </c>
      <c r="C184" t="s">
        <v>219</v>
      </c>
      <c r="D184" s="2">
        <v>6</v>
      </c>
      <c r="G184" s="2"/>
    </row>
    <row r="185" spans="1:8">
      <c r="A185" t="s">
        <v>218</v>
      </c>
      <c r="B185">
        <v>20160818</v>
      </c>
      <c r="C185" t="s">
        <v>219</v>
      </c>
      <c r="D185" s="2" t="s">
        <v>16</v>
      </c>
      <c r="E185" t="s">
        <v>328</v>
      </c>
      <c r="G185" s="2">
        <v>5</v>
      </c>
      <c r="H185" t="s">
        <v>335</v>
      </c>
    </row>
  </sheetData>
  <autoFilter ref="A1:I1" xr:uid="{00000000-0001-0000-03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93"/>
  <sheetViews>
    <sheetView showGridLines="0" zoomScale="85" zoomScaleNormal="85" workbookViewId="0">
      <pane ySplit="1" topLeftCell="A162" activePane="bottomLeft" state="frozen"/>
      <selection pane="bottomLeft" activeCell="A2" sqref="A2:A193"/>
    </sheetView>
  </sheetViews>
  <sheetFormatPr defaultColWidth="16.28515625" defaultRowHeight="18" customHeight="1"/>
  <cols>
    <col min="1" max="1" width="7" style="17" bestFit="1" customWidth="1"/>
    <col min="2" max="2" width="9.140625" style="17" bestFit="1" customWidth="1"/>
    <col min="3" max="3" width="10" style="17" bestFit="1" customWidth="1"/>
    <col min="4" max="4" width="4.7109375" style="17" bestFit="1" customWidth="1"/>
    <col min="5" max="5" width="3.42578125" style="17" bestFit="1" customWidth="1"/>
    <col min="6" max="6" width="27.85546875" style="17" customWidth="1"/>
    <col min="7" max="7" width="16.28515625" style="15" customWidth="1"/>
    <col min="8" max="8" width="16.28515625" style="13"/>
    <col min="9" max="252" width="16.28515625" style="15" customWidth="1"/>
    <col min="253" max="16384" width="16.28515625" style="15"/>
  </cols>
  <sheetData>
    <row r="1" spans="1:7" ht="90.95" customHeight="1">
      <c r="A1" s="13" t="s">
        <v>7</v>
      </c>
      <c r="B1" s="13" t="s">
        <v>8</v>
      </c>
      <c r="C1" s="13" t="s">
        <v>0</v>
      </c>
      <c r="D1" s="13" t="s">
        <v>1</v>
      </c>
      <c r="E1" s="14" t="s">
        <v>3</v>
      </c>
      <c r="F1" s="13" t="s">
        <v>4</v>
      </c>
      <c r="G1" s="13" t="s">
        <v>175</v>
      </c>
    </row>
    <row r="2" spans="1:7" ht="18" customHeight="1">
      <c r="A2" s="16" t="s">
        <v>100</v>
      </c>
      <c r="B2" s="17">
        <v>20170704</v>
      </c>
      <c r="C2" s="16" t="s">
        <v>31</v>
      </c>
      <c r="D2" s="17">
        <v>1</v>
      </c>
      <c r="E2" s="17">
        <v>95</v>
      </c>
      <c r="F2" s="16" t="s">
        <v>174</v>
      </c>
      <c r="G2" s="16" t="s">
        <v>102</v>
      </c>
    </row>
    <row r="3" spans="1:7" ht="18" customHeight="1">
      <c r="A3" s="15" t="s">
        <v>100</v>
      </c>
      <c r="B3" s="15">
        <v>20170704</v>
      </c>
      <c r="C3" s="16" t="s">
        <v>31</v>
      </c>
      <c r="D3" s="17">
        <v>2</v>
      </c>
      <c r="E3" s="17">
        <v>80</v>
      </c>
      <c r="F3" s="16" t="s">
        <v>174</v>
      </c>
      <c r="G3" s="15" t="s">
        <v>102</v>
      </c>
    </row>
    <row r="4" spans="1:7" ht="18" customHeight="1">
      <c r="A4" s="15" t="s">
        <v>100</v>
      </c>
      <c r="B4" s="15">
        <v>20170704</v>
      </c>
      <c r="C4" s="16" t="s">
        <v>31</v>
      </c>
      <c r="D4" s="17">
        <v>3</v>
      </c>
      <c r="E4" s="17">
        <v>96</v>
      </c>
      <c r="F4" s="16" t="s">
        <v>174</v>
      </c>
      <c r="G4" s="15" t="s">
        <v>102</v>
      </c>
    </row>
    <row r="5" spans="1:7" ht="18" customHeight="1">
      <c r="A5" s="15" t="s">
        <v>100</v>
      </c>
      <c r="B5" s="15">
        <v>20170704</v>
      </c>
      <c r="C5" s="16" t="s">
        <v>31</v>
      </c>
      <c r="D5" s="17">
        <v>4</v>
      </c>
      <c r="E5" s="17">
        <v>95</v>
      </c>
      <c r="F5" s="16" t="s">
        <v>174</v>
      </c>
      <c r="G5" s="15" t="s">
        <v>102</v>
      </c>
    </row>
    <row r="6" spans="1:7" ht="18" customHeight="1">
      <c r="A6" s="15" t="s">
        <v>100</v>
      </c>
      <c r="B6" s="15">
        <v>20170704</v>
      </c>
      <c r="C6" s="16" t="s">
        <v>31</v>
      </c>
      <c r="D6" s="17">
        <v>5</v>
      </c>
      <c r="E6" s="17">
        <v>95</v>
      </c>
      <c r="F6" s="16" t="s">
        <v>174</v>
      </c>
      <c r="G6" s="15" t="s">
        <v>102</v>
      </c>
    </row>
    <row r="7" spans="1:7" ht="18" customHeight="1">
      <c r="A7" s="15" t="s">
        <v>100</v>
      </c>
      <c r="B7" s="15">
        <v>20170704</v>
      </c>
      <c r="C7" s="16" t="s">
        <v>31</v>
      </c>
      <c r="D7" s="17">
        <v>6</v>
      </c>
      <c r="E7" s="17">
        <v>75</v>
      </c>
      <c r="F7" s="16" t="s">
        <v>174</v>
      </c>
      <c r="G7" s="15" t="s">
        <v>102</v>
      </c>
    </row>
    <row r="8" spans="1:7" ht="18" customHeight="1">
      <c r="A8" s="16" t="s">
        <v>126</v>
      </c>
      <c r="B8" s="17">
        <v>20170605</v>
      </c>
      <c r="C8" s="16" t="s">
        <v>31</v>
      </c>
      <c r="D8" s="17">
        <v>1</v>
      </c>
      <c r="E8" s="17">
        <v>95</v>
      </c>
      <c r="F8" s="16" t="s">
        <v>174</v>
      </c>
      <c r="G8" s="16" t="s">
        <v>166</v>
      </c>
    </row>
    <row r="9" spans="1:7" ht="18" customHeight="1">
      <c r="A9" s="15" t="s">
        <v>126</v>
      </c>
      <c r="B9" s="15">
        <v>20170605</v>
      </c>
      <c r="C9" s="16" t="s">
        <v>31</v>
      </c>
      <c r="D9" s="17">
        <v>2</v>
      </c>
      <c r="E9" s="17">
        <v>95</v>
      </c>
      <c r="F9" s="16" t="s">
        <v>174</v>
      </c>
      <c r="G9" s="15" t="s">
        <v>166</v>
      </c>
    </row>
    <row r="10" spans="1:7" ht="18" customHeight="1">
      <c r="A10" s="15" t="s">
        <v>126</v>
      </c>
      <c r="B10" s="15">
        <v>20170605</v>
      </c>
      <c r="C10" s="16" t="s">
        <v>31</v>
      </c>
      <c r="D10" s="17">
        <v>3</v>
      </c>
      <c r="E10" s="17">
        <v>95</v>
      </c>
      <c r="F10" s="16" t="s">
        <v>174</v>
      </c>
      <c r="G10" s="15" t="s">
        <v>166</v>
      </c>
    </row>
    <row r="11" spans="1:7" ht="18" customHeight="1">
      <c r="A11" s="15" t="s">
        <v>126</v>
      </c>
      <c r="B11" s="15">
        <v>20170605</v>
      </c>
      <c r="C11" s="16" t="s">
        <v>31</v>
      </c>
      <c r="D11" s="17">
        <v>4</v>
      </c>
      <c r="E11" s="17">
        <v>20</v>
      </c>
      <c r="F11" s="16" t="s">
        <v>174</v>
      </c>
      <c r="G11" s="15" t="s">
        <v>166</v>
      </c>
    </row>
    <row r="12" spans="1:7" ht="18" customHeight="1">
      <c r="A12" s="15" t="s">
        <v>126</v>
      </c>
      <c r="B12" s="15">
        <v>20170605</v>
      </c>
      <c r="C12" s="16" t="s">
        <v>31</v>
      </c>
      <c r="D12" s="17">
        <v>5</v>
      </c>
      <c r="E12" s="17">
        <v>90</v>
      </c>
      <c r="F12" s="16" t="s">
        <v>174</v>
      </c>
      <c r="G12" s="15" t="s">
        <v>166</v>
      </c>
    </row>
    <row r="13" spans="1:7" ht="18" customHeight="1">
      <c r="A13" s="15" t="s">
        <v>126</v>
      </c>
      <c r="B13" s="15">
        <v>20170605</v>
      </c>
      <c r="C13" s="16" t="s">
        <v>31</v>
      </c>
      <c r="D13" s="17">
        <v>6</v>
      </c>
      <c r="E13" s="17">
        <v>90</v>
      </c>
      <c r="F13" s="16" t="s">
        <v>174</v>
      </c>
      <c r="G13" s="15" t="s">
        <v>166</v>
      </c>
    </row>
    <row r="14" spans="1:7" ht="18" customHeight="1">
      <c r="A14" s="16" t="s">
        <v>138</v>
      </c>
      <c r="B14" s="17">
        <v>20170607</v>
      </c>
      <c r="C14" s="16" t="s">
        <v>31</v>
      </c>
      <c r="D14" s="17">
        <v>1</v>
      </c>
      <c r="E14" s="17">
        <v>99</v>
      </c>
      <c r="F14" s="16" t="s">
        <v>174</v>
      </c>
      <c r="G14" s="16" t="s">
        <v>139</v>
      </c>
    </row>
    <row r="15" spans="1:7" ht="18" customHeight="1">
      <c r="A15" s="15" t="s">
        <v>138</v>
      </c>
      <c r="B15" s="15">
        <v>20170607</v>
      </c>
      <c r="C15" s="16" t="s">
        <v>31</v>
      </c>
      <c r="D15" s="17">
        <v>2</v>
      </c>
      <c r="E15" s="17">
        <v>80</v>
      </c>
      <c r="F15" s="16" t="s">
        <v>174</v>
      </c>
      <c r="G15" s="15" t="s">
        <v>139</v>
      </c>
    </row>
    <row r="16" spans="1:7" ht="18" customHeight="1">
      <c r="A16" s="15" t="s">
        <v>138</v>
      </c>
      <c r="B16" s="15">
        <v>20170607</v>
      </c>
      <c r="C16" s="16" t="s">
        <v>31</v>
      </c>
      <c r="D16" s="17">
        <v>3</v>
      </c>
      <c r="E16" s="17">
        <v>70</v>
      </c>
      <c r="F16" s="16" t="s">
        <v>174</v>
      </c>
      <c r="G16" s="15" t="s">
        <v>139</v>
      </c>
    </row>
    <row r="17" spans="1:7" ht="18" customHeight="1">
      <c r="A17" s="15" t="s">
        <v>138</v>
      </c>
      <c r="B17" s="15">
        <v>20170607</v>
      </c>
      <c r="C17" s="16" t="s">
        <v>31</v>
      </c>
      <c r="D17" s="17">
        <v>4</v>
      </c>
      <c r="E17" s="17">
        <v>75</v>
      </c>
      <c r="F17" s="16" t="s">
        <v>174</v>
      </c>
      <c r="G17" s="15" t="s">
        <v>139</v>
      </c>
    </row>
    <row r="18" spans="1:7" ht="18" customHeight="1">
      <c r="A18" s="15" t="s">
        <v>138</v>
      </c>
      <c r="B18" s="15">
        <v>20170607</v>
      </c>
      <c r="C18" s="16" t="s">
        <v>31</v>
      </c>
      <c r="D18" s="17">
        <v>5</v>
      </c>
      <c r="E18" s="17">
        <v>65</v>
      </c>
      <c r="F18" s="16" t="s">
        <v>174</v>
      </c>
      <c r="G18" s="15" t="s">
        <v>139</v>
      </c>
    </row>
    <row r="19" spans="1:7" ht="18" customHeight="1">
      <c r="A19" s="15" t="s">
        <v>138</v>
      </c>
      <c r="B19" s="15">
        <v>20170607</v>
      </c>
      <c r="C19" s="16" t="s">
        <v>31</v>
      </c>
      <c r="D19" s="17">
        <v>6</v>
      </c>
      <c r="E19" s="17">
        <v>75</v>
      </c>
      <c r="F19" s="16" t="s">
        <v>174</v>
      </c>
      <c r="G19" s="15" t="s">
        <v>139</v>
      </c>
    </row>
    <row r="20" spans="1:7" ht="18" customHeight="1">
      <c r="A20" s="15" t="s">
        <v>138</v>
      </c>
      <c r="B20" s="15">
        <v>20170607</v>
      </c>
      <c r="C20" s="16" t="s">
        <v>31</v>
      </c>
      <c r="D20" s="17">
        <v>1</v>
      </c>
      <c r="E20" s="17">
        <v>60</v>
      </c>
      <c r="F20" s="16" t="s">
        <v>174</v>
      </c>
      <c r="G20" s="16" t="s">
        <v>148</v>
      </c>
    </row>
    <row r="21" spans="1:7" ht="18" customHeight="1">
      <c r="A21" s="15" t="s">
        <v>138</v>
      </c>
      <c r="B21" s="15">
        <v>20170607</v>
      </c>
      <c r="C21" s="16" t="s">
        <v>31</v>
      </c>
      <c r="D21" s="17">
        <v>2</v>
      </c>
      <c r="E21" s="17">
        <v>55</v>
      </c>
      <c r="F21" s="16" t="s">
        <v>174</v>
      </c>
      <c r="G21" s="15" t="s">
        <v>148</v>
      </c>
    </row>
    <row r="22" spans="1:7" ht="18" customHeight="1">
      <c r="A22" s="15" t="s">
        <v>138</v>
      </c>
      <c r="B22" s="15">
        <v>20170607</v>
      </c>
      <c r="C22" s="16" t="s">
        <v>31</v>
      </c>
      <c r="D22" s="17">
        <v>3</v>
      </c>
      <c r="E22" s="17">
        <v>65</v>
      </c>
      <c r="F22" s="16" t="s">
        <v>174</v>
      </c>
      <c r="G22" s="15" t="s">
        <v>148</v>
      </c>
    </row>
    <row r="23" spans="1:7" ht="18" customHeight="1">
      <c r="A23" s="15" t="s">
        <v>138</v>
      </c>
      <c r="B23" s="15">
        <v>20170607</v>
      </c>
      <c r="C23" s="16" t="s">
        <v>31</v>
      </c>
      <c r="D23" s="17">
        <v>4</v>
      </c>
      <c r="E23" s="17">
        <v>30</v>
      </c>
      <c r="F23" s="16" t="s">
        <v>174</v>
      </c>
      <c r="G23" s="15" t="s">
        <v>148</v>
      </c>
    </row>
    <row r="24" spans="1:7" ht="18" customHeight="1">
      <c r="A24" s="15" t="s">
        <v>138</v>
      </c>
      <c r="B24" s="15">
        <v>20170607</v>
      </c>
      <c r="C24" s="16" t="s">
        <v>31</v>
      </c>
      <c r="D24" s="17">
        <v>5</v>
      </c>
      <c r="E24" s="17">
        <v>75</v>
      </c>
      <c r="F24" s="16" t="s">
        <v>174</v>
      </c>
      <c r="G24" s="15" t="s">
        <v>148</v>
      </c>
    </row>
    <row r="25" spans="1:7" ht="18" customHeight="1">
      <c r="A25" s="15" t="s">
        <v>138</v>
      </c>
      <c r="B25" s="15">
        <v>20170607</v>
      </c>
      <c r="C25" s="16" t="s">
        <v>31</v>
      </c>
      <c r="D25" s="17">
        <v>6</v>
      </c>
      <c r="E25" s="17">
        <v>70</v>
      </c>
      <c r="F25" s="16" t="s">
        <v>174</v>
      </c>
      <c r="G25" s="15" t="s">
        <v>148</v>
      </c>
    </row>
    <row r="26" spans="1:7" ht="18" customHeight="1">
      <c r="A26" s="16" t="s">
        <v>154</v>
      </c>
      <c r="B26" s="17">
        <v>20170710</v>
      </c>
      <c r="C26" s="16" t="s">
        <v>31</v>
      </c>
      <c r="D26" s="17">
        <v>1</v>
      </c>
      <c r="E26" s="17">
        <v>50</v>
      </c>
      <c r="F26" s="16" t="s">
        <v>173</v>
      </c>
      <c r="G26" s="16" t="s">
        <v>139</v>
      </c>
    </row>
    <row r="27" spans="1:7" ht="18" customHeight="1">
      <c r="A27" s="15" t="s">
        <v>154</v>
      </c>
      <c r="B27" s="15">
        <v>20170710</v>
      </c>
      <c r="C27" s="16" t="s">
        <v>31</v>
      </c>
      <c r="D27" s="17">
        <v>2</v>
      </c>
      <c r="E27" s="17">
        <v>75</v>
      </c>
      <c r="F27" s="16" t="s">
        <v>173</v>
      </c>
      <c r="G27" s="15" t="s">
        <v>139</v>
      </c>
    </row>
    <row r="28" spans="1:7" ht="18" customHeight="1">
      <c r="A28" s="15" t="s">
        <v>154</v>
      </c>
      <c r="B28" s="15">
        <v>20170710</v>
      </c>
      <c r="C28" s="16" t="s">
        <v>31</v>
      </c>
      <c r="D28" s="17">
        <v>3</v>
      </c>
      <c r="E28" s="17">
        <v>90</v>
      </c>
      <c r="F28" s="16" t="s">
        <v>173</v>
      </c>
      <c r="G28" s="15" t="s">
        <v>139</v>
      </c>
    </row>
    <row r="29" spans="1:7" ht="18" customHeight="1">
      <c r="A29" s="15" t="s">
        <v>154</v>
      </c>
      <c r="B29" s="15">
        <v>20170710</v>
      </c>
      <c r="C29" s="16" t="s">
        <v>31</v>
      </c>
      <c r="D29" s="17">
        <v>4</v>
      </c>
      <c r="E29" s="17">
        <v>50</v>
      </c>
      <c r="F29" s="16" t="s">
        <v>173</v>
      </c>
      <c r="G29" s="15" t="s">
        <v>139</v>
      </c>
    </row>
    <row r="30" spans="1:7" ht="18" customHeight="1">
      <c r="A30" s="15" t="s">
        <v>154</v>
      </c>
      <c r="B30" s="15">
        <v>20170710</v>
      </c>
      <c r="C30" s="16" t="s">
        <v>31</v>
      </c>
      <c r="D30" s="17">
        <v>5</v>
      </c>
      <c r="E30" s="17">
        <v>30</v>
      </c>
      <c r="F30" s="16" t="s">
        <v>173</v>
      </c>
      <c r="G30" s="15" t="s">
        <v>139</v>
      </c>
    </row>
    <row r="31" spans="1:7" ht="18" customHeight="1">
      <c r="A31" s="15" t="s">
        <v>154</v>
      </c>
      <c r="B31" s="15">
        <v>20170710</v>
      </c>
      <c r="C31" s="16" t="s">
        <v>31</v>
      </c>
      <c r="D31" s="17">
        <v>6</v>
      </c>
      <c r="E31" s="17">
        <v>0</v>
      </c>
      <c r="F31" s="16" t="s">
        <v>173</v>
      </c>
      <c r="G31" s="15" t="s">
        <v>139</v>
      </c>
    </row>
    <row r="32" spans="1:7" ht="18" customHeight="1">
      <c r="A32" s="16" t="s">
        <v>154</v>
      </c>
      <c r="B32" s="17">
        <v>20170710</v>
      </c>
      <c r="C32" s="16" t="s">
        <v>31</v>
      </c>
      <c r="D32" s="17">
        <v>1</v>
      </c>
      <c r="E32" s="17">
        <v>20</v>
      </c>
      <c r="F32" s="16" t="s">
        <v>173</v>
      </c>
      <c r="G32" s="16" t="s">
        <v>148</v>
      </c>
    </row>
    <row r="33" spans="1:7" ht="18" customHeight="1">
      <c r="A33" s="15" t="s">
        <v>154</v>
      </c>
      <c r="B33" s="15">
        <v>20170710</v>
      </c>
      <c r="C33" s="16" t="s">
        <v>31</v>
      </c>
      <c r="D33" s="17">
        <v>2</v>
      </c>
      <c r="E33" s="17">
        <v>20</v>
      </c>
      <c r="F33" s="16" t="s">
        <v>173</v>
      </c>
      <c r="G33" s="15" t="s">
        <v>148</v>
      </c>
    </row>
    <row r="34" spans="1:7" ht="18" customHeight="1">
      <c r="A34" s="15" t="s">
        <v>154</v>
      </c>
      <c r="B34" s="15">
        <v>20170710</v>
      </c>
      <c r="C34" s="16" t="s">
        <v>31</v>
      </c>
      <c r="D34" s="17">
        <v>3</v>
      </c>
      <c r="E34" s="17">
        <v>85</v>
      </c>
      <c r="F34" s="16" t="s">
        <v>173</v>
      </c>
      <c r="G34" s="15" t="s">
        <v>148</v>
      </c>
    </row>
    <row r="35" spans="1:7" ht="18" customHeight="1">
      <c r="A35" s="15" t="s">
        <v>154</v>
      </c>
      <c r="B35" s="15">
        <v>20170710</v>
      </c>
      <c r="C35" s="16" t="s">
        <v>31</v>
      </c>
      <c r="D35" s="17">
        <v>4</v>
      </c>
      <c r="E35" s="17">
        <v>75</v>
      </c>
      <c r="F35" s="16" t="s">
        <v>173</v>
      </c>
      <c r="G35" s="15" t="s">
        <v>148</v>
      </c>
    </row>
    <row r="36" spans="1:7" ht="18" customHeight="1">
      <c r="A36" s="15" t="s">
        <v>154</v>
      </c>
      <c r="B36" s="15">
        <v>20170710</v>
      </c>
      <c r="C36" s="16" t="s">
        <v>31</v>
      </c>
      <c r="D36" s="17">
        <v>5</v>
      </c>
      <c r="E36" s="17">
        <v>0</v>
      </c>
      <c r="F36" s="16" t="s">
        <v>173</v>
      </c>
      <c r="G36" s="15" t="s">
        <v>148</v>
      </c>
    </row>
    <row r="37" spans="1:7" ht="18" customHeight="1">
      <c r="A37" s="15" t="s">
        <v>154</v>
      </c>
      <c r="B37" s="15">
        <v>20170710</v>
      </c>
      <c r="C37" s="16" t="s">
        <v>31</v>
      </c>
      <c r="D37" s="17">
        <v>6</v>
      </c>
      <c r="E37" s="17">
        <v>5</v>
      </c>
      <c r="F37" s="16" t="s">
        <v>173</v>
      </c>
      <c r="G37" s="15" t="s">
        <v>148</v>
      </c>
    </row>
    <row r="38" spans="1:7" ht="18" customHeight="1">
      <c r="A38" s="13" t="s">
        <v>25</v>
      </c>
      <c r="B38" s="13">
        <v>20170718</v>
      </c>
      <c r="C38" s="13" t="s">
        <v>27</v>
      </c>
      <c r="D38" s="13">
        <v>1</v>
      </c>
      <c r="E38" s="18">
        <v>1</v>
      </c>
      <c r="F38" s="13" t="s">
        <v>42</v>
      </c>
    </row>
    <row r="39" spans="1:7" ht="18" customHeight="1">
      <c r="A39" s="13" t="s">
        <v>25</v>
      </c>
      <c r="B39" s="13">
        <v>20170718</v>
      </c>
      <c r="C39" s="13" t="s">
        <v>27</v>
      </c>
      <c r="D39" s="13">
        <v>2</v>
      </c>
      <c r="E39" s="18">
        <v>3</v>
      </c>
      <c r="F39" s="13" t="s">
        <v>42</v>
      </c>
    </row>
    <row r="40" spans="1:7" ht="18" customHeight="1">
      <c r="A40" s="13" t="s">
        <v>25</v>
      </c>
      <c r="B40" s="13">
        <v>20170718</v>
      </c>
      <c r="C40" s="13" t="s">
        <v>27</v>
      </c>
      <c r="D40" s="13">
        <v>3</v>
      </c>
      <c r="E40" s="18">
        <v>0</v>
      </c>
      <c r="F40" s="13" t="s">
        <v>41</v>
      </c>
    </row>
    <row r="41" spans="1:7" ht="18" customHeight="1">
      <c r="A41" s="13" t="s">
        <v>25</v>
      </c>
      <c r="B41" s="13">
        <v>20170718</v>
      </c>
      <c r="C41" s="13" t="s">
        <v>27</v>
      </c>
      <c r="D41" s="13">
        <v>4</v>
      </c>
      <c r="E41" s="18">
        <v>0</v>
      </c>
      <c r="F41" s="13" t="s">
        <v>40</v>
      </c>
    </row>
    <row r="42" spans="1:7" ht="18" customHeight="1">
      <c r="A42" s="13" t="s">
        <v>25</v>
      </c>
      <c r="B42" s="13">
        <v>20170718</v>
      </c>
      <c r="C42" s="13" t="s">
        <v>27</v>
      </c>
      <c r="D42" s="13">
        <v>5</v>
      </c>
      <c r="E42" s="18">
        <v>2</v>
      </c>
      <c r="F42" s="13" t="s">
        <v>29</v>
      </c>
    </row>
    <row r="43" spans="1:7" ht="18" customHeight="1">
      <c r="A43" s="13" t="s">
        <v>25</v>
      </c>
      <c r="B43" s="13">
        <v>20170718</v>
      </c>
      <c r="C43" s="13" t="s">
        <v>27</v>
      </c>
      <c r="D43" s="13">
        <v>6</v>
      </c>
      <c r="E43" s="19">
        <v>1</v>
      </c>
      <c r="F43" s="13" t="s">
        <v>30</v>
      </c>
    </row>
    <row r="44" spans="1:7" ht="18" customHeight="1">
      <c r="A44" s="13" t="s">
        <v>25</v>
      </c>
      <c r="B44" s="13">
        <v>20170718</v>
      </c>
      <c r="C44" s="13" t="s">
        <v>31</v>
      </c>
      <c r="D44" s="13">
        <v>1</v>
      </c>
      <c r="E44" s="18">
        <v>70</v>
      </c>
      <c r="F44" s="13" t="s">
        <v>32</v>
      </c>
    </row>
    <row r="45" spans="1:7" ht="18" customHeight="1">
      <c r="A45" s="13" t="s">
        <v>25</v>
      </c>
      <c r="B45" s="13">
        <v>20170718</v>
      </c>
      <c r="C45" s="13" t="s">
        <v>31</v>
      </c>
      <c r="D45" s="13">
        <v>2</v>
      </c>
      <c r="E45" s="18">
        <v>50</v>
      </c>
      <c r="F45" s="13" t="s">
        <v>33</v>
      </c>
    </row>
    <row r="46" spans="1:7" ht="18" customHeight="1">
      <c r="A46" s="13" t="s">
        <v>25</v>
      </c>
      <c r="B46" s="13">
        <v>20170718</v>
      </c>
      <c r="C46" s="13" t="s">
        <v>31</v>
      </c>
      <c r="D46" s="13">
        <v>3</v>
      </c>
      <c r="E46" s="18">
        <v>60</v>
      </c>
      <c r="F46" s="13" t="s">
        <v>34</v>
      </c>
    </row>
    <row r="47" spans="1:7" ht="18" customHeight="1">
      <c r="A47" s="13" t="s">
        <v>25</v>
      </c>
      <c r="B47" s="13">
        <v>20170718</v>
      </c>
      <c r="C47" s="13" t="s">
        <v>31</v>
      </c>
      <c r="D47" s="13">
        <v>4</v>
      </c>
      <c r="E47" s="18">
        <v>40</v>
      </c>
      <c r="F47" s="13" t="s">
        <v>35</v>
      </c>
    </row>
    <row r="48" spans="1:7" ht="18" customHeight="1">
      <c r="A48" s="13" t="s">
        <v>25</v>
      </c>
      <c r="B48" s="13">
        <v>20170718</v>
      </c>
      <c r="C48" s="13" t="s">
        <v>31</v>
      </c>
      <c r="D48" s="13">
        <v>5</v>
      </c>
      <c r="E48" s="18">
        <v>40</v>
      </c>
      <c r="F48" s="13" t="s">
        <v>36</v>
      </c>
    </row>
    <row r="49" spans="1:6" ht="18" customHeight="1">
      <c r="A49" s="13" t="s">
        <v>25</v>
      </c>
      <c r="B49" s="13">
        <v>20170718</v>
      </c>
      <c r="C49" s="13" t="s">
        <v>31</v>
      </c>
      <c r="D49" s="13">
        <v>6</v>
      </c>
      <c r="E49" s="18">
        <v>50</v>
      </c>
      <c r="F49" s="13" t="s">
        <v>37</v>
      </c>
    </row>
    <row r="50" spans="1:6" ht="18" customHeight="1">
      <c r="A50" s="13" t="s">
        <v>49</v>
      </c>
      <c r="B50" s="13">
        <v>20170719</v>
      </c>
      <c r="C50" s="13" t="s">
        <v>31</v>
      </c>
      <c r="D50" s="13">
        <v>1</v>
      </c>
      <c r="E50" s="18">
        <v>20</v>
      </c>
      <c r="F50" s="13" t="s">
        <v>50</v>
      </c>
    </row>
    <row r="51" spans="1:6" ht="18" customHeight="1">
      <c r="A51" s="13" t="s">
        <v>49</v>
      </c>
      <c r="B51" s="13">
        <v>20170719</v>
      </c>
      <c r="C51" s="13" t="s">
        <v>31</v>
      </c>
      <c r="D51" s="13">
        <v>2</v>
      </c>
      <c r="E51" s="18">
        <v>30</v>
      </c>
      <c r="F51" s="13" t="s">
        <v>51</v>
      </c>
    </row>
    <row r="52" spans="1:6" ht="18" customHeight="1">
      <c r="A52" s="13" t="s">
        <v>49</v>
      </c>
      <c r="B52" s="13">
        <v>20170719</v>
      </c>
      <c r="C52" s="13" t="s">
        <v>31</v>
      </c>
      <c r="D52" s="13">
        <v>3</v>
      </c>
      <c r="E52" s="18">
        <v>40</v>
      </c>
      <c r="F52" s="13" t="s">
        <v>52</v>
      </c>
    </row>
    <row r="53" spans="1:6" ht="18" customHeight="1">
      <c r="A53" s="13" t="s">
        <v>49</v>
      </c>
      <c r="B53" s="13">
        <v>20170719</v>
      </c>
      <c r="C53" s="13" t="s">
        <v>31</v>
      </c>
      <c r="D53" s="13">
        <v>4</v>
      </c>
      <c r="E53" s="18">
        <v>30</v>
      </c>
      <c r="F53" s="13" t="s">
        <v>53</v>
      </c>
    </row>
    <row r="54" spans="1:6" ht="18" customHeight="1">
      <c r="A54" s="13" t="s">
        <v>49</v>
      </c>
      <c r="B54" s="13">
        <v>20170719</v>
      </c>
      <c r="C54" s="13" t="s">
        <v>31</v>
      </c>
      <c r="D54" s="13">
        <v>5</v>
      </c>
      <c r="E54" s="18">
        <v>30</v>
      </c>
      <c r="F54" s="13" t="s">
        <v>54</v>
      </c>
    </row>
    <row r="55" spans="1:6" ht="18" customHeight="1">
      <c r="A55" s="13" t="s">
        <v>49</v>
      </c>
      <c r="B55" s="13">
        <v>20170719</v>
      </c>
      <c r="C55" s="13" t="s">
        <v>31</v>
      </c>
      <c r="D55" s="13">
        <v>6</v>
      </c>
      <c r="E55" s="18">
        <v>30</v>
      </c>
      <c r="F55" s="13" t="s">
        <v>54</v>
      </c>
    </row>
    <row r="56" spans="1:6" ht="18" customHeight="1">
      <c r="A56" s="13" t="s">
        <v>49</v>
      </c>
      <c r="B56" s="13">
        <v>20170719</v>
      </c>
      <c r="C56" s="13" t="s">
        <v>27</v>
      </c>
      <c r="D56" s="13">
        <v>1</v>
      </c>
      <c r="E56" s="18">
        <v>0</v>
      </c>
      <c r="F56" s="13" t="s">
        <v>55</v>
      </c>
    </row>
    <row r="57" spans="1:6" ht="18" customHeight="1">
      <c r="A57" s="13" t="s">
        <v>49</v>
      </c>
      <c r="B57" s="13">
        <v>20170719</v>
      </c>
      <c r="C57" s="13" t="s">
        <v>27</v>
      </c>
      <c r="D57" s="13">
        <v>2</v>
      </c>
      <c r="E57" s="18">
        <v>0</v>
      </c>
      <c r="F57" s="13" t="s">
        <v>56</v>
      </c>
    </row>
    <row r="58" spans="1:6" ht="18" customHeight="1">
      <c r="A58" s="13" t="s">
        <v>49</v>
      </c>
      <c r="B58" s="13">
        <v>20170719</v>
      </c>
      <c r="C58" s="13" t="s">
        <v>27</v>
      </c>
      <c r="D58" s="13">
        <v>3</v>
      </c>
      <c r="E58" s="18">
        <v>0</v>
      </c>
      <c r="F58" s="13" t="s">
        <v>57</v>
      </c>
    </row>
    <row r="59" spans="1:6" ht="18" customHeight="1">
      <c r="A59" s="13" t="s">
        <v>49</v>
      </c>
      <c r="B59" s="13">
        <v>20170719</v>
      </c>
      <c r="C59" s="13" t="s">
        <v>27</v>
      </c>
      <c r="D59" s="13">
        <v>4</v>
      </c>
      <c r="E59" s="18">
        <v>1</v>
      </c>
      <c r="F59" s="13" t="s">
        <v>58</v>
      </c>
    </row>
    <row r="60" spans="1:6" ht="18" customHeight="1">
      <c r="A60" s="13" t="s">
        <v>49</v>
      </c>
      <c r="B60" s="13">
        <v>20170719</v>
      </c>
      <c r="C60" s="13" t="s">
        <v>27</v>
      </c>
      <c r="D60" s="13">
        <v>5</v>
      </c>
      <c r="E60" s="18">
        <v>1</v>
      </c>
      <c r="F60" s="13" t="s">
        <v>59</v>
      </c>
    </row>
    <row r="61" spans="1:6" ht="18" customHeight="1">
      <c r="A61" s="13" t="s">
        <v>49</v>
      </c>
      <c r="B61" s="13">
        <v>20170719</v>
      </c>
      <c r="C61" s="13" t="s">
        <v>27</v>
      </c>
      <c r="D61" s="13">
        <v>6</v>
      </c>
      <c r="E61" s="18">
        <v>0</v>
      </c>
      <c r="F61" s="13" t="s">
        <v>60</v>
      </c>
    </row>
    <row r="62" spans="1:6" ht="18" customHeight="1">
      <c r="A62" s="13" t="s">
        <v>63</v>
      </c>
      <c r="B62" s="13">
        <v>20170720</v>
      </c>
      <c r="C62" s="13" t="s">
        <v>31</v>
      </c>
      <c r="D62" s="13">
        <v>1</v>
      </c>
      <c r="E62" s="18">
        <v>5</v>
      </c>
      <c r="F62" s="13" t="s">
        <v>64</v>
      </c>
    </row>
    <row r="63" spans="1:6" ht="18" customHeight="1">
      <c r="A63" s="13" t="s">
        <v>63</v>
      </c>
      <c r="B63" s="13">
        <v>20170720</v>
      </c>
      <c r="C63" s="13" t="s">
        <v>31</v>
      </c>
      <c r="D63" s="13">
        <v>2</v>
      </c>
      <c r="E63" s="18">
        <v>5</v>
      </c>
      <c r="F63" s="13" t="s">
        <v>65</v>
      </c>
    </row>
    <row r="64" spans="1:6" ht="18" customHeight="1">
      <c r="A64" s="13" t="s">
        <v>63</v>
      </c>
      <c r="B64" s="13">
        <v>20170720</v>
      </c>
      <c r="C64" s="13" t="s">
        <v>31</v>
      </c>
      <c r="D64" s="13">
        <v>3</v>
      </c>
      <c r="E64" s="18">
        <v>5</v>
      </c>
      <c r="F64" s="13" t="s">
        <v>66</v>
      </c>
    </row>
    <row r="65" spans="1:6" ht="18" customHeight="1">
      <c r="A65" s="13" t="s">
        <v>63</v>
      </c>
      <c r="B65" s="13">
        <v>20170720</v>
      </c>
      <c r="C65" s="13" t="s">
        <v>31</v>
      </c>
      <c r="D65" s="13">
        <v>4</v>
      </c>
      <c r="E65" s="18">
        <v>5</v>
      </c>
      <c r="F65" s="13" t="s">
        <v>67</v>
      </c>
    </row>
    <row r="66" spans="1:6" ht="18" customHeight="1">
      <c r="A66" s="13" t="s">
        <v>63</v>
      </c>
      <c r="B66" s="13">
        <v>20170720</v>
      </c>
      <c r="C66" s="13" t="s">
        <v>31</v>
      </c>
      <c r="D66" s="13">
        <v>5</v>
      </c>
      <c r="E66" s="18">
        <v>5</v>
      </c>
      <c r="F66" s="13" t="s">
        <v>68</v>
      </c>
    </row>
    <row r="67" spans="1:6" ht="18" customHeight="1">
      <c r="A67" s="13" t="s">
        <v>63</v>
      </c>
      <c r="B67" s="13">
        <v>20170720</v>
      </c>
      <c r="C67" s="13" t="s">
        <v>31</v>
      </c>
      <c r="D67" s="13">
        <v>6</v>
      </c>
      <c r="E67" s="18">
        <v>5</v>
      </c>
      <c r="F67" s="13" t="s">
        <v>68</v>
      </c>
    </row>
    <row r="68" spans="1:6" ht="18" customHeight="1">
      <c r="A68" s="13" t="s">
        <v>63</v>
      </c>
      <c r="B68" s="13">
        <v>20170720</v>
      </c>
      <c r="C68" s="13" t="s">
        <v>27</v>
      </c>
      <c r="D68" s="13">
        <v>1</v>
      </c>
      <c r="E68" s="18">
        <v>1</v>
      </c>
      <c r="F68" s="13" t="s">
        <v>73</v>
      </c>
    </row>
    <row r="69" spans="1:6" ht="18" customHeight="1">
      <c r="A69" s="13" t="s">
        <v>63</v>
      </c>
      <c r="B69" s="13">
        <v>20170720</v>
      </c>
      <c r="C69" s="13" t="s">
        <v>27</v>
      </c>
      <c r="D69" s="13">
        <v>2</v>
      </c>
      <c r="E69" s="18">
        <v>0</v>
      </c>
      <c r="F69" s="13" t="s">
        <v>74</v>
      </c>
    </row>
    <row r="70" spans="1:6" ht="18" customHeight="1">
      <c r="A70" s="13" t="s">
        <v>63</v>
      </c>
      <c r="B70" s="13">
        <v>20170720</v>
      </c>
      <c r="C70" s="13" t="s">
        <v>27</v>
      </c>
      <c r="D70" s="13">
        <v>3</v>
      </c>
      <c r="E70" s="18">
        <v>2</v>
      </c>
      <c r="F70" s="13" t="s">
        <v>75</v>
      </c>
    </row>
    <row r="71" spans="1:6" ht="18" customHeight="1">
      <c r="A71" s="13" t="s">
        <v>63</v>
      </c>
      <c r="B71" s="13">
        <v>20170720</v>
      </c>
      <c r="C71" s="13" t="s">
        <v>27</v>
      </c>
      <c r="D71" s="13">
        <v>4</v>
      </c>
      <c r="E71" s="18">
        <v>3</v>
      </c>
      <c r="F71" s="13" t="s">
        <v>76</v>
      </c>
    </row>
    <row r="72" spans="1:6" ht="18" customHeight="1">
      <c r="A72" s="13" t="s">
        <v>63</v>
      </c>
      <c r="B72" s="13">
        <v>20170720</v>
      </c>
      <c r="C72" s="13" t="s">
        <v>27</v>
      </c>
      <c r="D72" s="13">
        <v>5</v>
      </c>
      <c r="E72" s="18">
        <v>1</v>
      </c>
      <c r="F72" s="13" t="s">
        <v>77</v>
      </c>
    </row>
    <row r="73" spans="1:6" ht="18" customHeight="1">
      <c r="A73" s="13" t="s">
        <v>63</v>
      </c>
      <c r="B73" s="13">
        <v>20170720</v>
      </c>
      <c r="C73" s="13" t="s">
        <v>27</v>
      </c>
      <c r="D73" s="13">
        <v>6</v>
      </c>
      <c r="E73" s="18">
        <v>1</v>
      </c>
      <c r="F73" s="13" t="s">
        <v>99</v>
      </c>
    </row>
    <row r="74" spans="1:6" ht="18" customHeight="1">
      <c r="A74" s="13" t="s">
        <v>78</v>
      </c>
      <c r="B74" s="13">
        <v>20170722</v>
      </c>
      <c r="C74" s="13" t="s">
        <v>31</v>
      </c>
      <c r="D74" s="13">
        <v>1</v>
      </c>
      <c r="E74" s="18">
        <v>20</v>
      </c>
      <c r="F74" s="13" t="s">
        <v>79</v>
      </c>
    </row>
    <row r="75" spans="1:6" ht="18" customHeight="1">
      <c r="A75" s="13" t="s">
        <v>78</v>
      </c>
      <c r="B75" s="13">
        <v>20170722</v>
      </c>
      <c r="C75" s="13" t="s">
        <v>31</v>
      </c>
      <c r="D75" s="13">
        <v>2</v>
      </c>
      <c r="E75" s="18">
        <v>20</v>
      </c>
      <c r="F75" s="13" t="s">
        <v>79</v>
      </c>
    </row>
    <row r="76" spans="1:6" ht="18" customHeight="1">
      <c r="A76" s="13" t="s">
        <v>78</v>
      </c>
      <c r="B76" s="13">
        <v>20170722</v>
      </c>
      <c r="C76" s="13" t="s">
        <v>31</v>
      </c>
      <c r="D76" s="13">
        <v>3</v>
      </c>
      <c r="E76" s="18">
        <v>20</v>
      </c>
      <c r="F76" s="13" t="s">
        <v>79</v>
      </c>
    </row>
    <row r="77" spans="1:6" ht="18" customHeight="1">
      <c r="A77" s="13" t="s">
        <v>78</v>
      </c>
      <c r="B77" s="13">
        <v>20170722</v>
      </c>
      <c r="C77" s="13" t="s">
        <v>31</v>
      </c>
      <c r="D77" s="13">
        <v>4</v>
      </c>
      <c r="E77" s="18">
        <v>30</v>
      </c>
      <c r="F77" s="13" t="s">
        <v>80</v>
      </c>
    </row>
    <row r="78" spans="1:6" ht="18" customHeight="1">
      <c r="A78" s="13" t="s">
        <v>78</v>
      </c>
      <c r="B78" s="13">
        <v>20170722</v>
      </c>
      <c r="C78" s="13" t="s">
        <v>31</v>
      </c>
      <c r="D78" s="13">
        <v>5</v>
      </c>
      <c r="E78" s="18">
        <v>30</v>
      </c>
      <c r="F78" s="13" t="s">
        <v>80</v>
      </c>
    </row>
    <row r="79" spans="1:6" ht="18" customHeight="1">
      <c r="A79" s="13" t="s">
        <v>78</v>
      </c>
      <c r="B79" s="13">
        <v>20170722</v>
      </c>
      <c r="C79" s="13" t="s">
        <v>31</v>
      </c>
      <c r="D79" s="13">
        <v>6</v>
      </c>
      <c r="E79" s="18">
        <v>30</v>
      </c>
      <c r="F79" s="13" t="s">
        <v>80</v>
      </c>
    </row>
    <row r="80" spans="1:6" ht="18" customHeight="1">
      <c r="A80" s="13" t="s">
        <v>78</v>
      </c>
      <c r="B80" s="13">
        <v>20170722</v>
      </c>
      <c r="C80" s="13" t="s">
        <v>27</v>
      </c>
      <c r="D80" s="13">
        <v>1</v>
      </c>
      <c r="E80" s="18">
        <v>1</v>
      </c>
      <c r="F80" s="13" t="s">
        <v>81</v>
      </c>
    </row>
    <row r="81" spans="1:8" ht="18" customHeight="1">
      <c r="A81" s="13" t="s">
        <v>78</v>
      </c>
      <c r="B81" s="13">
        <v>20170722</v>
      </c>
      <c r="C81" s="13" t="s">
        <v>27</v>
      </c>
      <c r="D81" s="13">
        <v>2</v>
      </c>
      <c r="E81" s="18">
        <v>1</v>
      </c>
      <c r="F81" s="13" t="s">
        <v>82</v>
      </c>
    </row>
    <row r="82" spans="1:8" ht="18" customHeight="1">
      <c r="A82" s="13" t="s">
        <v>78</v>
      </c>
      <c r="B82" s="13">
        <v>20170722</v>
      </c>
      <c r="C82" s="13" t="s">
        <v>27</v>
      </c>
      <c r="D82" s="13">
        <v>3</v>
      </c>
      <c r="E82" s="18">
        <v>3</v>
      </c>
      <c r="F82" s="13" t="s">
        <v>83</v>
      </c>
    </row>
    <row r="83" spans="1:8" ht="18" customHeight="1">
      <c r="A83" s="13" t="s">
        <v>78</v>
      </c>
      <c r="B83" s="13">
        <v>20170722</v>
      </c>
      <c r="C83" s="13" t="s">
        <v>27</v>
      </c>
      <c r="D83" s="13">
        <v>4</v>
      </c>
      <c r="E83" s="18">
        <v>2</v>
      </c>
      <c r="F83" s="13" t="s">
        <v>83</v>
      </c>
    </row>
    <row r="84" spans="1:8" ht="18" customHeight="1">
      <c r="A84" s="13" t="s">
        <v>78</v>
      </c>
      <c r="B84" s="13">
        <v>20170722</v>
      </c>
      <c r="C84" s="13" t="s">
        <v>27</v>
      </c>
      <c r="D84" s="13">
        <v>5</v>
      </c>
      <c r="E84" s="18">
        <v>2</v>
      </c>
      <c r="F84" s="13" t="s">
        <v>83</v>
      </c>
    </row>
    <row r="85" spans="1:8" ht="18" customHeight="1">
      <c r="A85" s="13" t="s">
        <v>78</v>
      </c>
      <c r="B85" s="13">
        <v>20170722</v>
      </c>
      <c r="C85" s="13" t="s">
        <v>27</v>
      </c>
      <c r="D85" s="13">
        <v>6</v>
      </c>
      <c r="E85" s="18">
        <v>3</v>
      </c>
      <c r="F85" s="13" t="s">
        <v>86</v>
      </c>
    </row>
    <row r="86" spans="1:8" ht="18" customHeight="1">
      <c r="A86" s="17" t="s">
        <v>100</v>
      </c>
      <c r="B86" s="17">
        <v>20170704</v>
      </c>
      <c r="C86" s="13" t="s">
        <v>27</v>
      </c>
      <c r="D86" s="17">
        <v>1</v>
      </c>
      <c r="E86" s="17">
        <v>0</v>
      </c>
      <c r="F86" s="17" t="s">
        <v>174</v>
      </c>
      <c r="G86" s="17" t="s">
        <v>102</v>
      </c>
      <c r="H86" s="15"/>
    </row>
    <row r="87" spans="1:8" ht="18" customHeight="1">
      <c r="A87" s="17" t="s">
        <v>100</v>
      </c>
      <c r="B87" s="17">
        <v>20170704</v>
      </c>
      <c r="C87" s="13" t="s">
        <v>27</v>
      </c>
      <c r="D87" s="17">
        <v>2</v>
      </c>
      <c r="E87" s="17">
        <v>0</v>
      </c>
      <c r="F87" s="17" t="s">
        <v>174</v>
      </c>
      <c r="G87" s="17" t="s">
        <v>102</v>
      </c>
      <c r="H87" s="15"/>
    </row>
    <row r="88" spans="1:8" ht="18" customHeight="1">
      <c r="A88" s="17" t="s">
        <v>100</v>
      </c>
      <c r="B88" s="17">
        <v>20170704</v>
      </c>
      <c r="C88" s="13" t="s">
        <v>27</v>
      </c>
      <c r="D88" s="17">
        <v>3</v>
      </c>
      <c r="E88" s="17">
        <v>5</v>
      </c>
      <c r="F88" s="17" t="s">
        <v>174</v>
      </c>
      <c r="G88" s="17" t="s">
        <v>102</v>
      </c>
      <c r="H88" s="15"/>
    </row>
    <row r="89" spans="1:8" ht="18" customHeight="1">
      <c r="A89" s="17" t="s">
        <v>100</v>
      </c>
      <c r="B89" s="17">
        <v>20170704</v>
      </c>
      <c r="C89" s="13" t="s">
        <v>27</v>
      </c>
      <c r="D89" s="17">
        <v>4</v>
      </c>
      <c r="E89" s="17">
        <v>3</v>
      </c>
      <c r="F89" s="17" t="s">
        <v>174</v>
      </c>
      <c r="G89" s="17" t="s">
        <v>102</v>
      </c>
      <c r="H89" s="15"/>
    </row>
    <row r="90" spans="1:8" ht="18" customHeight="1">
      <c r="A90" s="17" t="s">
        <v>100</v>
      </c>
      <c r="B90" s="17">
        <v>20170704</v>
      </c>
      <c r="C90" s="13" t="s">
        <v>27</v>
      </c>
      <c r="D90" s="17">
        <v>5</v>
      </c>
      <c r="E90" s="17">
        <v>3</v>
      </c>
      <c r="F90" s="17" t="s">
        <v>174</v>
      </c>
      <c r="G90" s="17" t="s">
        <v>102</v>
      </c>
      <c r="H90" s="15"/>
    </row>
    <row r="91" spans="1:8" ht="18" customHeight="1">
      <c r="A91" s="17" t="s">
        <v>100</v>
      </c>
      <c r="B91" s="17">
        <v>20170704</v>
      </c>
      <c r="C91" s="13" t="s">
        <v>27</v>
      </c>
      <c r="D91" s="17">
        <v>6</v>
      </c>
      <c r="E91" s="17">
        <v>0</v>
      </c>
      <c r="F91" s="17" t="s">
        <v>174</v>
      </c>
      <c r="G91" s="17" t="s">
        <v>102</v>
      </c>
      <c r="H91" s="15"/>
    </row>
    <row r="92" spans="1:8" ht="18" customHeight="1">
      <c r="A92" s="17" t="s">
        <v>126</v>
      </c>
      <c r="B92" s="17">
        <v>20170704</v>
      </c>
      <c r="C92" s="13" t="s">
        <v>27</v>
      </c>
      <c r="D92" s="17">
        <v>1</v>
      </c>
      <c r="E92" s="17">
        <v>2</v>
      </c>
      <c r="F92" s="17" t="s">
        <v>176</v>
      </c>
      <c r="G92" s="17" t="s">
        <v>166</v>
      </c>
      <c r="H92" s="15"/>
    </row>
    <row r="93" spans="1:8" ht="18" customHeight="1">
      <c r="A93" s="17" t="s">
        <v>126</v>
      </c>
      <c r="B93" s="17">
        <v>20170704</v>
      </c>
      <c r="C93" s="13" t="s">
        <v>27</v>
      </c>
      <c r="D93" s="17">
        <v>2</v>
      </c>
      <c r="E93" s="17">
        <v>0</v>
      </c>
      <c r="F93" s="17" t="s">
        <v>176</v>
      </c>
      <c r="G93" s="17" t="s">
        <v>166</v>
      </c>
      <c r="H93" s="15"/>
    </row>
    <row r="94" spans="1:8" ht="18" customHeight="1">
      <c r="A94" s="17" t="s">
        <v>126</v>
      </c>
      <c r="B94" s="17">
        <v>20170704</v>
      </c>
      <c r="C94" s="13" t="s">
        <v>27</v>
      </c>
      <c r="D94" s="17">
        <v>3</v>
      </c>
      <c r="E94" s="17">
        <v>70</v>
      </c>
      <c r="F94" s="17" t="s">
        <v>176</v>
      </c>
      <c r="G94" s="17" t="s">
        <v>166</v>
      </c>
      <c r="H94" s="15"/>
    </row>
    <row r="95" spans="1:8" ht="18" customHeight="1">
      <c r="A95" s="17" t="s">
        <v>126</v>
      </c>
      <c r="B95" s="17">
        <v>20170704</v>
      </c>
      <c r="C95" s="13" t="s">
        <v>27</v>
      </c>
      <c r="D95" s="17">
        <v>4</v>
      </c>
      <c r="E95" s="17">
        <v>90</v>
      </c>
      <c r="F95" s="17" t="s">
        <v>176</v>
      </c>
      <c r="G95" s="17" t="s">
        <v>166</v>
      </c>
      <c r="H95" s="15"/>
    </row>
    <row r="96" spans="1:8" ht="18" customHeight="1">
      <c r="A96" s="17" t="s">
        <v>126</v>
      </c>
      <c r="B96" s="17">
        <v>20170704</v>
      </c>
      <c r="C96" s="13" t="s">
        <v>27</v>
      </c>
      <c r="D96" s="17">
        <v>5</v>
      </c>
      <c r="E96" s="17">
        <v>25</v>
      </c>
      <c r="F96" s="17" t="s">
        <v>176</v>
      </c>
      <c r="G96" s="17" t="s">
        <v>166</v>
      </c>
      <c r="H96" s="15"/>
    </row>
    <row r="97" spans="1:8" ht="18" customHeight="1">
      <c r="A97" s="17" t="s">
        <v>126</v>
      </c>
      <c r="B97" s="17">
        <v>20170704</v>
      </c>
      <c r="C97" s="13" t="s">
        <v>27</v>
      </c>
      <c r="D97" s="17">
        <v>6</v>
      </c>
      <c r="E97" s="17">
        <v>10</v>
      </c>
      <c r="F97" s="17" t="s">
        <v>176</v>
      </c>
      <c r="G97" s="17" t="s">
        <v>166</v>
      </c>
      <c r="H97" s="15"/>
    </row>
    <row r="98" spans="1:8" ht="18" customHeight="1">
      <c r="A98" s="17" t="s">
        <v>138</v>
      </c>
      <c r="B98" s="17">
        <v>20170706</v>
      </c>
      <c r="C98" s="13" t="s">
        <v>27</v>
      </c>
      <c r="D98" s="17">
        <v>1</v>
      </c>
      <c r="E98" s="17">
        <v>5</v>
      </c>
      <c r="F98" s="17" t="s">
        <v>176</v>
      </c>
      <c r="G98" s="17" t="s">
        <v>139</v>
      </c>
      <c r="H98" s="15"/>
    </row>
    <row r="99" spans="1:8" ht="18" customHeight="1">
      <c r="A99" s="17" t="s">
        <v>138</v>
      </c>
      <c r="B99" s="17">
        <v>20170706</v>
      </c>
      <c r="C99" s="13" t="s">
        <v>27</v>
      </c>
      <c r="D99" s="17">
        <v>2</v>
      </c>
      <c r="E99" s="17">
        <v>5</v>
      </c>
      <c r="F99" s="17" t="s">
        <v>176</v>
      </c>
      <c r="G99" s="17" t="s">
        <v>139</v>
      </c>
      <c r="H99" s="15"/>
    </row>
    <row r="100" spans="1:8" ht="18" customHeight="1">
      <c r="A100" s="17" t="s">
        <v>138</v>
      </c>
      <c r="B100" s="17">
        <v>20170706</v>
      </c>
      <c r="C100" s="13" t="s">
        <v>27</v>
      </c>
      <c r="D100" s="17">
        <v>3</v>
      </c>
      <c r="E100" s="17">
        <v>10</v>
      </c>
      <c r="F100" s="17" t="s">
        <v>176</v>
      </c>
      <c r="G100" s="17" t="s">
        <v>139</v>
      </c>
      <c r="H100" s="15"/>
    </row>
    <row r="101" spans="1:8" ht="18" customHeight="1">
      <c r="A101" s="17" t="s">
        <v>138</v>
      </c>
      <c r="B101" s="17">
        <v>20170706</v>
      </c>
      <c r="C101" s="13" t="s">
        <v>27</v>
      </c>
      <c r="D101" s="17">
        <v>4</v>
      </c>
      <c r="E101" s="17">
        <v>30</v>
      </c>
      <c r="F101" s="17" t="s">
        <v>176</v>
      </c>
      <c r="G101" s="17" t="s">
        <v>139</v>
      </c>
      <c r="H101" s="15"/>
    </row>
    <row r="102" spans="1:8" ht="18" customHeight="1">
      <c r="A102" s="17" t="s">
        <v>138</v>
      </c>
      <c r="B102" s="17">
        <v>20170706</v>
      </c>
      <c r="C102" s="13" t="s">
        <v>27</v>
      </c>
      <c r="D102" s="17">
        <v>5</v>
      </c>
      <c r="E102" s="17">
        <v>10</v>
      </c>
      <c r="F102" s="17" t="s">
        <v>176</v>
      </c>
      <c r="G102" s="17" t="s">
        <v>139</v>
      </c>
      <c r="H102" s="15"/>
    </row>
    <row r="103" spans="1:8" ht="18" customHeight="1">
      <c r="A103" s="17" t="s">
        <v>138</v>
      </c>
      <c r="B103" s="17">
        <v>20170706</v>
      </c>
      <c r="C103" s="13" t="s">
        <v>27</v>
      </c>
      <c r="D103" s="17">
        <v>6</v>
      </c>
      <c r="E103" s="17">
        <v>0</v>
      </c>
      <c r="F103" s="17" t="s">
        <v>176</v>
      </c>
      <c r="G103" s="17" t="s">
        <v>139</v>
      </c>
      <c r="H103" s="15"/>
    </row>
    <row r="104" spans="1:8" ht="18" customHeight="1">
      <c r="A104" s="17" t="s">
        <v>138</v>
      </c>
      <c r="B104" s="17">
        <v>20170706</v>
      </c>
      <c r="C104" s="13" t="s">
        <v>27</v>
      </c>
      <c r="D104" s="17">
        <v>1</v>
      </c>
      <c r="E104" s="17">
        <v>0</v>
      </c>
      <c r="F104" s="17" t="s">
        <v>176</v>
      </c>
      <c r="G104" s="17" t="s">
        <v>148</v>
      </c>
      <c r="H104" s="15"/>
    </row>
    <row r="105" spans="1:8" ht="18" customHeight="1">
      <c r="A105" s="17" t="s">
        <v>138</v>
      </c>
      <c r="B105" s="17">
        <v>20170706</v>
      </c>
      <c r="C105" s="13" t="s">
        <v>27</v>
      </c>
      <c r="D105" s="17">
        <v>2</v>
      </c>
      <c r="E105" s="17">
        <v>0</v>
      </c>
      <c r="F105" s="17" t="s">
        <v>176</v>
      </c>
      <c r="G105" s="17" t="s">
        <v>148</v>
      </c>
      <c r="H105" s="15"/>
    </row>
    <row r="106" spans="1:8" ht="18" customHeight="1">
      <c r="A106" s="17" t="s">
        <v>138</v>
      </c>
      <c r="B106" s="17">
        <v>20170706</v>
      </c>
      <c r="C106" s="13" t="s">
        <v>27</v>
      </c>
      <c r="D106" s="17">
        <v>3</v>
      </c>
      <c r="E106" s="17">
        <v>0</v>
      </c>
      <c r="F106" s="17" t="s">
        <v>176</v>
      </c>
      <c r="G106" s="17" t="s">
        <v>148</v>
      </c>
      <c r="H106" s="15"/>
    </row>
    <row r="107" spans="1:8" ht="18" customHeight="1">
      <c r="A107" s="17" t="s">
        <v>138</v>
      </c>
      <c r="B107" s="17">
        <v>20170706</v>
      </c>
      <c r="C107" s="13" t="s">
        <v>27</v>
      </c>
      <c r="D107" s="17">
        <v>4</v>
      </c>
      <c r="E107" s="17">
        <v>0</v>
      </c>
      <c r="F107" s="17" t="s">
        <v>176</v>
      </c>
      <c r="G107" s="17" t="s">
        <v>148</v>
      </c>
      <c r="H107" s="15"/>
    </row>
    <row r="108" spans="1:8" ht="18" customHeight="1">
      <c r="A108" s="17" t="s">
        <v>138</v>
      </c>
      <c r="B108" s="17">
        <v>20170706</v>
      </c>
      <c r="C108" s="13" t="s">
        <v>27</v>
      </c>
      <c r="D108" s="17">
        <v>5</v>
      </c>
      <c r="E108" s="17">
        <v>0</v>
      </c>
      <c r="F108" s="17" t="s">
        <v>176</v>
      </c>
      <c r="G108" s="17" t="s">
        <v>148</v>
      </c>
      <c r="H108" s="15"/>
    </row>
    <row r="109" spans="1:8" ht="18" customHeight="1">
      <c r="A109" s="17" t="s">
        <v>138</v>
      </c>
      <c r="B109" s="17">
        <v>20170706</v>
      </c>
      <c r="C109" s="13" t="s">
        <v>27</v>
      </c>
      <c r="D109" s="17">
        <v>6</v>
      </c>
      <c r="E109" s="17">
        <v>5</v>
      </c>
      <c r="F109" s="17" t="s">
        <v>176</v>
      </c>
      <c r="G109" s="17" t="s">
        <v>148</v>
      </c>
      <c r="H109" s="15"/>
    </row>
    <row r="110" spans="1:8" ht="18" customHeight="1">
      <c r="A110" s="17" t="s">
        <v>154</v>
      </c>
      <c r="B110" s="17">
        <v>20170710</v>
      </c>
      <c r="C110" s="13" t="s">
        <v>27</v>
      </c>
      <c r="D110" s="17">
        <v>1</v>
      </c>
      <c r="E110" s="17">
        <v>0</v>
      </c>
      <c r="F110" s="17" t="s">
        <v>177</v>
      </c>
      <c r="G110" s="17" t="s">
        <v>139</v>
      </c>
      <c r="H110" s="15"/>
    </row>
    <row r="111" spans="1:8" ht="18" customHeight="1">
      <c r="A111" s="17" t="s">
        <v>154</v>
      </c>
      <c r="B111" s="17">
        <v>20170710</v>
      </c>
      <c r="C111" s="13" t="s">
        <v>27</v>
      </c>
      <c r="D111" s="17">
        <v>2</v>
      </c>
      <c r="E111" s="17">
        <v>2</v>
      </c>
      <c r="F111" s="17" t="s">
        <v>177</v>
      </c>
      <c r="G111" s="17" t="s">
        <v>139</v>
      </c>
      <c r="H111" s="15"/>
    </row>
    <row r="112" spans="1:8" ht="18" customHeight="1">
      <c r="A112" s="17" t="s">
        <v>154</v>
      </c>
      <c r="B112" s="17">
        <v>20170710</v>
      </c>
      <c r="C112" s="13" t="s">
        <v>27</v>
      </c>
      <c r="D112" s="17">
        <v>3</v>
      </c>
      <c r="E112" s="17">
        <v>3</v>
      </c>
      <c r="F112" s="17" t="s">
        <v>177</v>
      </c>
      <c r="G112" s="17" t="s">
        <v>139</v>
      </c>
      <c r="H112" s="15"/>
    </row>
    <row r="113" spans="1:8" ht="18" customHeight="1">
      <c r="A113" s="17" t="s">
        <v>154</v>
      </c>
      <c r="B113" s="17">
        <v>20170710</v>
      </c>
      <c r="C113" s="13" t="s">
        <v>27</v>
      </c>
      <c r="D113" s="17">
        <v>4</v>
      </c>
      <c r="E113" s="17">
        <v>0</v>
      </c>
      <c r="F113" s="17" t="s">
        <v>177</v>
      </c>
      <c r="G113" s="17" t="s">
        <v>139</v>
      </c>
      <c r="H113" s="15"/>
    </row>
    <row r="114" spans="1:8" ht="18" customHeight="1">
      <c r="A114" s="17" t="s">
        <v>154</v>
      </c>
      <c r="B114" s="17">
        <v>20170710</v>
      </c>
      <c r="C114" s="13" t="s">
        <v>27</v>
      </c>
      <c r="D114" s="17">
        <v>5</v>
      </c>
      <c r="E114" s="17">
        <v>0</v>
      </c>
      <c r="F114" s="17" t="s">
        <v>177</v>
      </c>
      <c r="G114" s="17" t="s">
        <v>139</v>
      </c>
      <c r="H114" s="15"/>
    </row>
    <row r="115" spans="1:8" ht="18" customHeight="1">
      <c r="A115" s="17" t="s">
        <v>154</v>
      </c>
      <c r="B115" s="17">
        <v>20170710</v>
      </c>
      <c r="C115" s="13" t="s">
        <v>27</v>
      </c>
      <c r="D115" s="17">
        <v>6</v>
      </c>
      <c r="E115" s="17">
        <v>0</v>
      </c>
      <c r="F115" s="17" t="s">
        <v>177</v>
      </c>
      <c r="G115" s="17" t="s">
        <v>139</v>
      </c>
      <c r="H115" s="15"/>
    </row>
    <row r="116" spans="1:8" ht="18" customHeight="1">
      <c r="A116" s="17" t="s">
        <v>154</v>
      </c>
      <c r="B116" s="17">
        <v>20170710</v>
      </c>
      <c r="C116" s="13" t="s">
        <v>27</v>
      </c>
      <c r="D116" s="17">
        <v>1</v>
      </c>
      <c r="E116" s="17">
        <v>15</v>
      </c>
      <c r="F116" s="17" t="s">
        <v>177</v>
      </c>
      <c r="G116" s="17" t="s">
        <v>148</v>
      </c>
      <c r="H116" s="15"/>
    </row>
    <row r="117" spans="1:8" ht="18" customHeight="1">
      <c r="A117" s="17" t="s">
        <v>154</v>
      </c>
      <c r="B117" s="17">
        <v>20170710</v>
      </c>
      <c r="C117" s="13" t="s">
        <v>27</v>
      </c>
      <c r="D117" s="17">
        <v>2</v>
      </c>
      <c r="E117" s="17">
        <v>0</v>
      </c>
      <c r="F117" s="17" t="s">
        <v>177</v>
      </c>
      <c r="G117" s="17" t="s">
        <v>148</v>
      </c>
      <c r="H117" s="15"/>
    </row>
    <row r="118" spans="1:8" ht="18" customHeight="1">
      <c r="A118" s="17" t="s">
        <v>154</v>
      </c>
      <c r="B118" s="17">
        <v>20170710</v>
      </c>
      <c r="C118" s="13" t="s">
        <v>27</v>
      </c>
      <c r="D118" s="17">
        <v>3</v>
      </c>
      <c r="E118" s="17">
        <v>20</v>
      </c>
      <c r="F118" s="17" t="s">
        <v>177</v>
      </c>
      <c r="G118" s="17" t="s">
        <v>148</v>
      </c>
      <c r="H118" s="15"/>
    </row>
    <row r="119" spans="1:8" ht="18" customHeight="1">
      <c r="A119" s="17" t="s">
        <v>154</v>
      </c>
      <c r="B119" s="17">
        <v>20170710</v>
      </c>
      <c r="C119" s="13" t="s">
        <v>27</v>
      </c>
      <c r="D119" s="17">
        <v>4</v>
      </c>
      <c r="E119" s="17">
        <v>0</v>
      </c>
      <c r="F119" s="17" t="s">
        <v>177</v>
      </c>
      <c r="G119" s="17" t="s">
        <v>148</v>
      </c>
      <c r="H119" s="15"/>
    </row>
    <row r="120" spans="1:8" ht="18" customHeight="1">
      <c r="A120" s="17" t="s">
        <v>154</v>
      </c>
      <c r="B120" s="17">
        <v>20170710</v>
      </c>
      <c r="C120" s="13" t="s">
        <v>27</v>
      </c>
      <c r="D120" s="17">
        <v>5</v>
      </c>
      <c r="E120" s="17">
        <v>0</v>
      </c>
      <c r="F120" s="17" t="s">
        <v>177</v>
      </c>
      <c r="G120" s="17" t="s">
        <v>148</v>
      </c>
      <c r="H120" s="15"/>
    </row>
    <row r="121" spans="1:8" ht="18" customHeight="1">
      <c r="A121" s="17" t="s">
        <v>154</v>
      </c>
      <c r="B121" s="17">
        <v>20170710</v>
      </c>
      <c r="C121" s="13" t="s">
        <v>27</v>
      </c>
      <c r="D121" s="17">
        <v>6</v>
      </c>
      <c r="E121" s="17">
        <v>0</v>
      </c>
      <c r="F121" s="17" t="s">
        <v>177</v>
      </c>
      <c r="G121" s="17" t="s">
        <v>148</v>
      </c>
      <c r="H121" s="15"/>
    </row>
    <row r="122" spans="1:8" ht="18" customHeight="1">
      <c r="A122" t="s">
        <v>180</v>
      </c>
      <c r="B122">
        <v>20160815</v>
      </c>
      <c r="C122" t="s">
        <v>27</v>
      </c>
      <c r="D122">
        <v>1</v>
      </c>
      <c r="E122" s="2">
        <v>30</v>
      </c>
      <c r="F122"/>
    </row>
    <row r="123" spans="1:8" ht="18" customHeight="1">
      <c r="A123" t="s">
        <v>180</v>
      </c>
      <c r="B123">
        <v>20160815</v>
      </c>
      <c r="C123" t="s">
        <v>27</v>
      </c>
      <c r="D123">
        <v>2</v>
      </c>
      <c r="E123" s="2">
        <v>30</v>
      </c>
      <c r="F123"/>
    </row>
    <row r="124" spans="1:8" ht="18" customHeight="1">
      <c r="A124" t="s">
        <v>180</v>
      </c>
      <c r="B124">
        <v>20160815</v>
      </c>
      <c r="C124" t="s">
        <v>27</v>
      </c>
      <c r="D124">
        <v>3</v>
      </c>
      <c r="E124" s="2">
        <v>0</v>
      </c>
      <c r="F124"/>
    </row>
    <row r="125" spans="1:8" ht="18" customHeight="1">
      <c r="A125" t="s">
        <v>180</v>
      </c>
      <c r="B125">
        <v>20160815</v>
      </c>
      <c r="C125" t="s">
        <v>27</v>
      </c>
      <c r="D125">
        <v>4</v>
      </c>
      <c r="E125" s="2">
        <v>5</v>
      </c>
      <c r="F125" t="s">
        <v>236</v>
      </c>
    </row>
    <row r="126" spans="1:8" ht="18" customHeight="1">
      <c r="A126" t="s">
        <v>180</v>
      </c>
      <c r="B126">
        <v>20160815</v>
      </c>
      <c r="C126" t="s">
        <v>27</v>
      </c>
      <c r="D126">
        <v>5</v>
      </c>
      <c r="E126" s="2">
        <v>0</v>
      </c>
      <c r="F126" t="s">
        <v>236</v>
      </c>
    </row>
    <row r="127" spans="1:8" ht="18" customHeight="1">
      <c r="A127" t="s">
        <v>180</v>
      </c>
      <c r="B127">
        <v>20160815</v>
      </c>
      <c r="C127" t="s">
        <v>27</v>
      </c>
      <c r="D127">
        <v>6</v>
      </c>
      <c r="E127" s="2">
        <v>5</v>
      </c>
      <c r="F127"/>
    </row>
    <row r="128" spans="1:8" ht="18" customHeight="1">
      <c r="A128" t="s">
        <v>192</v>
      </c>
      <c r="B128">
        <v>20160818</v>
      </c>
      <c r="C128" t="s">
        <v>27</v>
      </c>
      <c r="D128">
        <v>1</v>
      </c>
      <c r="E128" s="2">
        <v>30</v>
      </c>
      <c r="F128" t="s">
        <v>237</v>
      </c>
    </row>
    <row r="129" spans="1:6" ht="18" customHeight="1">
      <c r="A129" t="s">
        <v>192</v>
      </c>
      <c r="B129">
        <v>20160818</v>
      </c>
      <c r="C129" t="s">
        <v>27</v>
      </c>
      <c r="D129">
        <v>2</v>
      </c>
      <c r="E129" s="2">
        <v>60</v>
      </c>
      <c r="F129" t="s">
        <v>238</v>
      </c>
    </row>
    <row r="130" spans="1:6" ht="18" customHeight="1">
      <c r="A130" t="s">
        <v>192</v>
      </c>
      <c r="B130">
        <v>20160818</v>
      </c>
      <c r="C130" t="s">
        <v>27</v>
      </c>
      <c r="D130">
        <v>3</v>
      </c>
      <c r="E130" s="2">
        <v>40</v>
      </c>
      <c r="F130" t="s">
        <v>239</v>
      </c>
    </row>
    <row r="131" spans="1:6" ht="18" customHeight="1">
      <c r="A131" t="s">
        <v>192</v>
      </c>
      <c r="B131">
        <v>20160818</v>
      </c>
      <c r="C131" t="s">
        <v>27</v>
      </c>
      <c r="D131">
        <v>4</v>
      </c>
      <c r="E131" s="2">
        <v>60</v>
      </c>
      <c r="F131" t="s">
        <v>239</v>
      </c>
    </row>
    <row r="132" spans="1:6" ht="18" customHeight="1">
      <c r="A132" t="s">
        <v>192</v>
      </c>
      <c r="B132">
        <v>20160818</v>
      </c>
      <c r="C132" t="s">
        <v>27</v>
      </c>
      <c r="D132">
        <v>5</v>
      </c>
      <c r="E132" s="2">
        <v>60</v>
      </c>
      <c r="F132" t="s">
        <v>240</v>
      </c>
    </row>
    <row r="133" spans="1:6" ht="18" customHeight="1">
      <c r="A133" t="s">
        <v>192</v>
      </c>
      <c r="B133">
        <v>20160818</v>
      </c>
      <c r="C133" t="s">
        <v>27</v>
      </c>
      <c r="D133">
        <v>6</v>
      </c>
      <c r="E133" s="2">
        <v>50</v>
      </c>
      <c r="F133" t="s">
        <v>241</v>
      </c>
    </row>
    <row r="134" spans="1:6" ht="18" customHeight="1">
      <c r="A134" t="s">
        <v>197</v>
      </c>
      <c r="B134">
        <v>20160817</v>
      </c>
      <c r="C134" t="s">
        <v>27</v>
      </c>
      <c r="D134">
        <v>1</v>
      </c>
      <c r="E134" s="2">
        <v>4</v>
      </c>
      <c r="F134" t="s">
        <v>242</v>
      </c>
    </row>
    <row r="135" spans="1:6" ht="18" customHeight="1">
      <c r="A135" t="s">
        <v>197</v>
      </c>
      <c r="B135">
        <v>20160817</v>
      </c>
      <c r="C135" t="s">
        <v>27</v>
      </c>
      <c r="D135">
        <v>2</v>
      </c>
      <c r="E135" s="2">
        <v>0</v>
      </c>
      <c r="F135" t="s">
        <v>243</v>
      </c>
    </row>
    <row r="136" spans="1:6" ht="18" customHeight="1">
      <c r="A136" t="s">
        <v>197</v>
      </c>
      <c r="B136">
        <v>20160817</v>
      </c>
      <c r="C136" t="s">
        <v>27</v>
      </c>
      <c r="D136">
        <v>3</v>
      </c>
      <c r="E136" s="2">
        <v>2</v>
      </c>
      <c r="F136" t="s">
        <v>244</v>
      </c>
    </row>
    <row r="137" spans="1:6" ht="18" customHeight="1">
      <c r="A137" t="s">
        <v>197</v>
      </c>
      <c r="B137">
        <v>20160817</v>
      </c>
      <c r="C137" t="s">
        <v>27</v>
      </c>
      <c r="D137">
        <v>4</v>
      </c>
      <c r="E137" s="2">
        <v>0</v>
      </c>
      <c r="F137" t="s">
        <v>245</v>
      </c>
    </row>
    <row r="138" spans="1:6" ht="18" customHeight="1">
      <c r="A138" t="s">
        <v>197</v>
      </c>
      <c r="B138">
        <v>20160817</v>
      </c>
      <c r="C138" t="s">
        <v>27</v>
      </c>
      <c r="D138">
        <v>5</v>
      </c>
      <c r="E138" s="2">
        <v>0</v>
      </c>
      <c r="F138" t="s">
        <v>246</v>
      </c>
    </row>
    <row r="139" spans="1:6" ht="18" customHeight="1">
      <c r="A139" t="s">
        <v>197</v>
      </c>
      <c r="B139">
        <v>20160817</v>
      </c>
      <c r="C139" t="s">
        <v>27</v>
      </c>
      <c r="D139">
        <v>6</v>
      </c>
      <c r="E139" s="2">
        <v>0</v>
      </c>
      <c r="F139"/>
    </row>
    <row r="140" spans="1:6" ht="18" customHeight="1">
      <c r="A140" t="s">
        <v>202</v>
      </c>
      <c r="B140">
        <v>20160817</v>
      </c>
      <c r="C140" t="s">
        <v>27</v>
      </c>
      <c r="D140">
        <v>1</v>
      </c>
      <c r="E140" s="2">
        <v>0</v>
      </c>
      <c r="F140" t="s">
        <v>247</v>
      </c>
    </row>
    <row r="141" spans="1:6" ht="18" customHeight="1">
      <c r="A141" t="s">
        <v>202</v>
      </c>
      <c r="B141">
        <v>20160817</v>
      </c>
      <c r="C141" t="s">
        <v>27</v>
      </c>
      <c r="D141">
        <v>2</v>
      </c>
      <c r="E141" s="2">
        <v>0</v>
      </c>
      <c r="F141" t="s">
        <v>248</v>
      </c>
    </row>
    <row r="142" spans="1:6" ht="18" customHeight="1">
      <c r="A142" t="s">
        <v>202</v>
      </c>
      <c r="B142">
        <v>20160817</v>
      </c>
      <c r="C142" t="s">
        <v>27</v>
      </c>
      <c r="D142">
        <v>3</v>
      </c>
      <c r="E142" s="2">
        <v>0</v>
      </c>
      <c r="F142" t="s">
        <v>248</v>
      </c>
    </row>
    <row r="143" spans="1:6" ht="18" customHeight="1">
      <c r="A143" t="s">
        <v>202</v>
      </c>
      <c r="B143">
        <v>20160817</v>
      </c>
      <c r="C143" t="s">
        <v>27</v>
      </c>
      <c r="D143">
        <v>4</v>
      </c>
      <c r="E143" s="2">
        <v>5</v>
      </c>
      <c r="F143" t="s">
        <v>249</v>
      </c>
    </row>
    <row r="144" spans="1:6" ht="18" customHeight="1">
      <c r="A144" t="s">
        <v>202</v>
      </c>
      <c r="B144">
        <v>20160817</v>
      </c>
      <c r="C144" t="s">
        <v>27</v>
      </c>
      <c r="D144">
        <v>5</v>
      </c>
      <c r="E144" s="2">
        <v>0</v>
      </c>
      <c r="F144" t="s">
        <v>250</v>
      </c>
    </row>
    <row r="145" spans="1:6" ht="18" customHeight="1">
      <c r="A145" t="s">
        <v>202</v>
      </c>
      <c r="B145">
        <v>20160817</v>
      </c>
      <c r="C145" t="s">
        <v>27</v>
      </c>
      <c r="D145">
        <v>6</v>
      </c>
      <c r="E145" s="2">
        <v>90</v>
      </c>
      <c r="F145" t="s">
        <v>251</v>
      </c>
    </row>
    <row r="146" spans="1:6" ht="18" customHeight="1">
      <c r="A146" t="s">
        <v>202</v>
      </c>
      <c r="B146">
        <v>20160817</v>
      </c>
      <c r="C146" t="s">
        <v>31</v>
      </c>
      <c r="D146">
        <v>1</v>
      </c>
      <c r="E146" s="2">
        <v>20</v>
      </c>
      <c r="F146" t="s">
        <v>252</v>
      </c>
    </row>
    <row r="147" spans="1:6" ht="18" customHeight="1">
      <c r="A147" t="s">
        <v>202</v>
      </c>
      <c r="B147">
        <v>20160817</v>
      </c>
      <c r="C147" t="s">
        <v>31</v>
      </c>
      <c r="D147">
        <v>2</v>
      </c>
      <c r="E147" s="2">
        <v>50</v>
      </c>
      <c r="F147" t="s">
        <v>253</v>
      </c>
    </row>
    <row r="148" spans="1:6" ht="18" customHeight="1">
      <c r="A148" t="s">
        <v>202</v>
      </c>
      <c r="B148">
        <v>20160817</v>
      </c>
      <c r="C148" t="s">
        <v>31</v>
      </c>
      <c r="D148">
        <v>3</v>
      </c>
      <c r="E148" s="2">
        <v>70</v>
      </c>
      <c r="F148" t="s">
        <v>254</v>
      </c>
    </row>
    <row r="149" spans="1:6" ht="18" customHeight="1">
      <c r="A149" t="s">
        <v>202</v>
      </c>
      <c r="B149">
        <v>20160817</v>
      </c>
      <c r="C149" t="s">
        <v>31</v>
      </c>
      <c r="D149">
        <v>4</v>
      </c>
      <c r="E149" s="2">
        <v>40</v>
      </c>
      <c r="F149" t="s">
        <v>255</v>
      </c>
    </row>
    <row r="150" spans="1:6" ht="18" customHeight="1">
      <c r="A150" t="s">
        <v>202</v>
      </c>
      <c r="B150">
        <v>20160817</v>
      </c>
      <c r="C150" t="s">
        <v>31</v>
      </c>
      <c r="D150">
        <v>5</v>
      </c>
      <c r="E150" s="2">
        <v>50</v>
      </c>
      <c r="F150" t="s">
        <v>256</v>
      </c>
    </row>
    <row r="151" spans="1:6" ht="18" customHeight="1">
      <c r="A151" t="s">
        <v>202</v>
      </c>
      <c r="B151">
        <v>20160817</v>
      </c>
      <c r="C151" t="s">
        <v>31</v>
      </c>
      <c r="D151">
        <v>6</v>
      </c>
      <c r="E151" s="2">
        <v>50</v>
      </c>
      <c r="F151"/>
    </row>
    <row r="152" spans="1:6" ht="18" customHeight="1">
      <c r="A152" t="s">
        <v>212</v>
      </c>
      <c r="B152">
        <v>20160815</v>
      </c>
      <c r="C152" t="s">
        <v>27</v>
      </c>
      <c r="D152">
        <v>1</v>
      </c>
      <c r="E152" s="2">
        <v>0</v>
      </c>
      <c r="F152" t="s">
        <v>213</v>
      </c>
    </row>
    <row r="153" spans="1:6" ht="18" customHeight="1">
      <c r="A153" t="s">
        <v>212</v>
      </c>
      <c r="B153">
        <v>20160815</v>
      </c>
      <c r="C153" t="s">
        <v>27</v>
      </c>
      <c r="D153">
        <v>2</v>
      </c>
      <c r="E153" s="2">
        <v>5</v>
      </c>
      <c r="F153"/>
    </row>
    <row r="154" spans="1:6" ht="18" customHeight="1">
      <c r="A154" t="s">
        <v>212</v>
      </c>
      <c r="B154">
        <v>20160815</v>
      </c>
      <c r="C154" t="s">
        <v>27</v>
      </c>
      <c r="D154">
        <v>3</v>
      </c>
      <c r="E154" s="2">
        <v>5</v>
      </c>
      <c r="F154"/>
    </row>
    <row r="155" spans="1:6" ht="18" customHeight="1">
      <c r="A155" t="s">
        <v>212</v>
      </c>
      <c r="B155">
        <v>20160815</v>
      </c>
      <c r="C155" t="s">
        <v>27</v>
      </c>
      <c r="D155">
        <v>4</v>
      </c>
      <c r="E155" s="2">
        <v>1</v>
      </c>
      <c r="F155"/>
    </row>
    <row r="156" spans="1:6" ht="18" customHeight="1">
      <c r="A156" t="s">
        <v>212</v>
      </c>
      <c r="B156">
        <v>20160816</v>
      </c>
      <c r="C156" t="s">
        <v>27</v>
      </c>
      <c r="D156">
        <v>5</v>
      </c>
      <c r="E156" s="2">
        <v>5</v>
      </c>
      <c r="F156"/>
    </row>
    <row r="157" spans="1:6" ht="18" customHeight="1">
      <c r="A157" t="s">
        <v>212</v>
      </c>
      <c r="B157">
        <v>20160816</v>
      </c>
      <c r="C157" t="s">
        <v>27</v>
      </c>
      <c r="D157">
        <v>6</v>
      </c>
      <c r="E157" s="2">
        <v>75</v>
      </c>
      <c r="F157" t="s">
        <v>257</v>
      </c>
    </row>
    <row r="158" spans="1:6" ht="18" customHeight="1">
      <c r="A158" t="s">
        <v>212</v>
      </c>
      <c r="B158">
        <v>20160815</v>
      </c>
      <c r="C158" t="s">
        <v>31</v>
      </c>
      <c r="D158">
        <v>1</v>
      </c>
      <c r="E158" s="2">
        <v>75</v>
      </c>
      <c r="F158" t="s">
        <v>257</v>
      </c>
    </row>
    <row r="159" spans="1:6" ht="18" customHeight="1">
      <c r="A159" t="s">
        <v>212</v>
      </c>
      <c r="B159">
        <v>20160815</v>
      </c>
      <c r="C159" t="s">
        <v>31</v>
      </c>
      <c r="D159">
        <v>2</v>
      </c>
      <c r="E159" s="2">
        <v>65</v>
      </c>
      <c r="F159" t="s">
        <v>257</v>
      </c>
    </row>
    <row r="160" spans="1:6" ht="18" customHeight="1">
      <c r="A160" t="s">
        <v>212</v>
      </c>
      <c r="B160">
        <v>20160815</v>
      </c>
      <c r="C160" t="s">
        <v>31</v>
      </c>
      <c r="D160">
        <v>3</v>
      </c>
      <c r="E160" s="2">
        <v>85</v>
      </c>
      <c r="F160" t="s">
        <v>257</v>
      </c>
    </row>
    <row r="161" spans="1:6" ht="18" customHeight="1">
      <c r="A161" t="s">
        <v>212</v>
      </c>
      <c r="B161">
        <v>20160815</v>
      </c>
      <c r="C161" t="s">
        <v>31</v>
      </c>
      <c r="D161">
        <v>4</v>
      </c>
      <c r="E161" s="2">
        <v>85</v>
      </c>
      <c r="F161" t="s">
        <v>257</v>
      </c>
    </row>
    <row r="162" spans="1:6" ht="18" customHeight="1">
      <c r="A162" t="s">
        <v>212</v>
      </c>
      <c r="B162">
        <v>20160815</v>
      </c>
      <c r="C162" t="s">
        <v>31</v>
      </c>
      <c r="D162">
        <v>5</v>
      </c>
      <c r="E162" s="2">
        <v>90</v>
      </c>
      <c r="F162" t="s">
        <v>257</v>
      </c>
    </row>
    <row r="163" spans="1:6" ht="18" customHeight="1">
      <c r="A163" t="s">
        <v>212</v>
      </c>
      <c r="B163">
        <v>20160815</v>
      </c>
      <c r="C163" t="s">
        <v>31</v>
      </c>
      <c r="D163">
        <v>6</v>
      </c>
      <c r="E163" s="2">
        <v>75</v>
      </c>
      <c r="F163" t="s">
        <v>258</v>
      </c>
    </row>
    <row r="164" spans="1:6" ht="18" customHeight="1">
      <c r="A164" t="s">
        <v>218</v>
      </c>
      <c r="B164">
        <v>20160818</v>
      </c>
      <c r="C164" t="s">
        <v>27</v>
      </c>
      <c r="D164">
        <v>1</v>
      </c>
      <c r="E164" s="2">
        <v>0</v>
      </c>
      <c r="F164" t="s">
        <v>259</v>
      </c>
    </row>
    <row r="165" spans="1:6" ht="18" customHeight="1">
      <c r="A165" t="s">
        <v>218</v>
      </c>
      <c r="B165">
        <v>20160818</v>
      </c>
      <c r="C165" t="s">
        <v>27</v>
      </c>
      <c r="D165">
        <v>2</v>
      </c>
      <c r="E165" s="2">
        <v>10</v>
      </c>
      <c r="F165" t="s">
        <v>260</v>
      </c>
    </row>
    <row r="166" spans="1:6" ht="18" customHeight="1">
      <c r="A166" t="s">
        <v>218</v>
      </c>
      <c r="B166">
        <v>20160818</v>
      </c>
      <c r="C166" t="s">
        <v>27</v>
      </c>
      <c r="D166">
        <v>3</v>
      </c>
      <c r="E166" s="2">
        <v>80</v>
      </c>
      <c r="F166" t="s">
        <v>261</v>
      </c>
    </row>
    <row r="167" spans="1:6" ht="18" customHeight="1">
      <c r="A167" t="s">
        <v>218</v>
      </c>
      <c r="B167">
        <v>20160818</v>
      </c>
      <c r="C167" t="s">
        <v>27</v>
      </c>
      <c r="D167">
        <v>4</v>
      </c>
      <c r="E167" s="2">
        <v>1</v>
      </c>
      <c r="F167" t="s">
        <v>262</v>
      </c>
    </row>
    <row r="168" spans="1:6" ht="18" customHeight="1">
      <c r="A168" t="s">
        <v>218</v>
      </c>
      <c r="B168">
        <v>20160818</v>
      </c>
      <c r="C168" t="s">
        <v>27</v>
      </c>
      <c r="D168">
        <v>5</v>
      </c>
      <c r="E168" s="2">
        <v>1</v>
      </c>
      <c r="F168"/>
    </row>
    <row r="169" spans="1:6" ht="18" customHeight="1">
      <c r="A169" t="s">
        <v>218</v>
      </c>
      <c r="B169">
        <v>20160818</v>
      </c>
      <c r="C169" t="s">
        <v>27</v>
      </c>
      <c r="D169">
        <v>6</v>
      </c>
      <c r="E169" s="2">
        <v>0</v>
      </c>
      <c r="F169" t="s">
        <v>263</v>
      </c>
    </row>
    <row r="170" spans="1:6" ht="18" customHeight="1">
      <c r="A170" t="s">
        <v>220</v>
      </c>
      <c r="B170">
        <v>20160818</v>
      </c>
      <c r="C170" t="s">
        <v>27</v>
      </c>
      <c r="D170">
        <v>1</v>
      </c>
      <c r="E170" s="2">
        <v>0</v>
      </c>
      <c r="F170" t="s">
        <v>264</v>
      </c>
    </row>
    <row r="171" spans="1:6" ht="18" customHeight="1">
      <c r="A171" t="s">
        <v>220</v>
      </c>
      <c r="B171">
        <v>20160818</v>
      </c>
      <c r="C171" t="s">
        <v>27</v>
      </c>
      <c r="D171">
        <v>2</v>
      </c>
      <c r="E171" s="2">
        <v>0</v>
      </c>
      <c r="F171" t="s">
        <v>264</v>
      </c>
    </row>
    <row r="172" spans="1:6" ht="18" customHeight="1">
      <c r="A172" t="s">
        <v>220</v>
      </c>
      <c r="B172">
        <v>20160818</v>
      </c>
      <c r="C172" t="s">
        <v>27</v>
      </c>
      <c r="D172">
        <v>3</v>
      </c>
      <c r="E172" s="2">
        <v>55</v>
      </c>
      <c r="F172" t="s">
        <v>265</v>
      </c>
    </row>
    <row r="173" spans="1:6" ht="18" customHeight="1">
      <c r="A173" t="s">
        <v>220</v>
      </c>
      <c r="B173">
        <v>20160818</v>
      </c>
      <c r="C173" t="s">
        <v>27</v>
      </c>
      <c r="D173">
        <v>4</v>
      </c>
      <c r="E173" s="2">
        <v>95</v>
      </c>
      <c r="F173" t="s">
        <v>266</v>
      </c>
    </row>
    <row r="174" spans="1:6" ht="18" customHeight="1">
      <c r="A174" t="s">
        <v>220</v>
      </c>
      <c r="B174">
        <v>20160818</v>
      </c>
      <c r="C174" t="s">
        <v>27</v>
      </c>
      <c r="D174">
        <v>5</v>
      </c>
      <c r="E174" s="2">
        <v>25</v>
      </c>
      <c r="F174" t="s">
        <v>267</v>
      </c>
    </row>
    <row r="175" spans="1:6" ht="18" customHeight="1">
      <c r="A175" t="s">
        <v>220</v>
      </c>
      <c r="B175">
        <v>20160818</v>
      </c>
      <c r="C175" t="s">
        <v>27</v>
      </c>
      <c r="D175">
        <v>6</v>
      </c>
      <c r="E175" s="2">
        <v>50</v>
      </c>
      <c r="F175" t="s">
        <v>268</v>
      </c>
    </row>
    <row r="176" spans="1:6" ht="18" customHeight="1">
      <c r="A176" t="s">
        <v>220</v>
      </c>
      <c r="B176">
        <v>20160818</v>
      </c>
      <c r="C176" t="s">
        <v>31</v>
      </c>
      <c r="D176">
        <v>1</v>
      </c>
      <c r="E176" s="2">
        <v>70</v>
      </c>
      <c r="F176" t="s">
        <v>269</v>
      </c>
    </row>
    <row r="177" spans="1:6" ht="18" customHeight="1">
      <c r="A177" t="s">
        <v>220</v>
      </c>
      <c r="B177">
        <v>20160818</v>
      </c>
      <c r="C177" t="s">
        <v>31</v>
      </c>
      <c r="D177">
        <v>2</v>
      </c>
      <c r="E177" s="2">
        <v>60</v>
      </c>
      <c r="F177" t="s">
        <v>270</v>
      </c>
    </row>
    <row r="178" spans="1:6" ht="18" customHeight="1">
      <c r="A178" t="s">
        <v>220</v>
      </c>
      <c r="B178">
        <v>20160818</v>
      </c>
      <c r="C178" t="s">
        <v>31</v>
      </c>
      <c r="D178">
        <v>3</v>
      </c>
      <c r="E178" s="2">
        <v>45</v>
      </c>
      <c r="F178" t="s">
        <v>271</v>
      </c>
    </row>
    <row r="179" spans="1:6" ht="18" customHeight="1">
      <c r="A179" t="s">
        <v>220</v>
      </c>
      <c r="B179">
        <v>20160818</v>
      </c>
      <c r="C179" t="s">
        <v>31</v>
      </c>
      <c r="D179">
        <v>4</v>
      </c>
      <c r="E179" s="2">
        <v>90</v>
      </c>
      <c r="F179"/>
    </row>
    <row r="180" spans="1:6" ht="18" customHeight="1">
      <c r="A180" t="s">
        <v>220</v>
      </c>
      <c r="B180">
        <v>20160818</v>
      </c>
      <c r="C180" t="s">
        <v>31</v>
      </c>
      <c r="D180">
        <v>5</v>
      </c>
      <c r="E180" s="2">
        <v>50</v>
      </c>
      <c r="F180" t="s">
        <v>272</v>
      </c>
    </row>
    <row r="181" spans="1:6" ht="18" customHeight="1">
      <c r="A181" t="s">
        <v>220</v>
      </c>
      <c r="B181">
        <v>20160818</v>
      </c>
      <c r="C181" t="s">
        <v>31</v>
      </c>
      <c r="D181">
        <v>6</v>
      </c>
      <c r="E181" s="2">
        <v>60</v>
      </c>
      <c r="F181" t="s">
        <v>224</v>
      </c>
    </row>
    <row r="182" spans="1:6" ht="18" customHeight="1">
      <c r="A182" t="s">
        <v>225</v>
      </c>
      <c r="B182">
        <v>20160623</v>
      </c>
      <c r="C182" t="s">
        <v>27</v>
      </c>
      <c r="D182">
        <v>1</v>
      </c>
      <c r="E182" s="2">
        <v>0</v>
      </c>
      <c r="F182"/>
    </row>
    <row r="183" spans="1:6" ht="18" customHeight="1">
      <c r="A183" t="s">
        <v>225</v>
      </c>
      <c r="B183">
        <v>20160816</v>
      </c>
      <c r="C183" t="s">
        <v>27</v>
      </c>
      <c r="D183">
        <v>2</v>
      </c>
      <c r="E183" s="2">
        <v>0</v>
      </c>
      <c r="F183"/>
    </row>
    <row r="184" spans="1:6" ht="18" customHeight="1">
      <c r="A184" t="s">
        <v>225</v>
      </c>
      <c r="B184">
        <v>20160816</v>
      </c>
      <c r="C184" t="s">
        <v>27</v>
      </c>
      <c r="D184">
        <v>3</v>
      </c>
      <c r="E184" s="2">
        <v>6</v>
      </c>
      <c r="F184" t="s">
        <v>273</v>
      </c>
    </row>
    <row r="185" spans="1:6" ht="18" customHeight="1">
      <c r="A185" t="s">
        <v>225</v>
      </c>
      <c r="B185">
        <v>20160816</v>
      </c>
      <c r="C185" t="s">
        <v>27</v>
      </c>
      <c r="D185">
        <v>4</v>
      </c>
      <c r="E185" s="2">
        <v>30</v>
      </c>
      <c r="F185"/>
    </row>
    <row r="186" spans="1:6" ht="18" customHeight="1">
      <c r="A186" t="s">
        <v>225</v>
      </c>
      <c r="B186">
        <v>20160816</v>
      </c>
      <c r="C186" t="s">
        <v>27</v>
      </c>
      <c r="D186">
        <v>5</v>
      </c>
      <c r="E186" s="2">
        <v>4</v>
      </c>
      <c r="F186" t="s">
        <v>274</v>
      </c>
    </row>
    <row r="187" spans="1:6" ht="18" customHeight="1">
      <c r="A187" t="s">
        <v>225</v>
      </c>
      <c r="B187">
        <v>20160816</v>
      </c>
      <c r="C187" t="s">
        <v>27</v>
      </c>
      <c r="D187">
        <v>6</v>
      </c>
      <c r="E187" s="2">
        <v>45</v>
      </c>
      <c r="F187" t="s">
        <v>275</v>
      </c>
    </row>
    <row r="188" spans="1:6" ht="18" customHeight="1">
      <c r="A188" t="s">
        <v>235</v>
      </c>
      <c r="B188">
        <v>20160819</v>
      </c>
      <c r="C188" t="s">
        <v>31</v>
      </c>
      <c r="D188">
        <v>1</v>
      </c>
      <c r="E188" s="2">
        <v>45</v>
      </c>
      <c r="F188" t="s">
        <v>276</v>
      </c>
    </row>
    <row r="189" spans="1:6" ht="18" customHeight="1">
      <c r="A189" t="s">
        <v>235</v>
      </c>
      <c r="B189">
        <v>20160819</v>
      </c>
      <c r="C189" t="s">
        <v>31</v>
      </c>
      <c r="D189">
        <v>2</v>
      </c>
      <c r="E189" s="2">
        <v>40</v>
      </c>
      <c r="F189" t="s">
        <v>277</v>
      </c>
    </row>
    <row r="190" spans="1:6" ht="18" customHeight="1">
      <c r="A190" t="s">
        <v>235</v>
      </c>
      <c r="B190">
        <v>20160819</v>
      </c>
      <c r="C190" t="s">
        <v>31</v>
      </c>
      <c r="D190">
        <v>3</v>
      </c>
      <c r="E190" s="2">
        <v>50</v>
      </c>
      <c r="F190" t="s">
        <v>278</v>
      </c>
    </row>
    <row r="191" spans="1:6" ht="18" customHeight="1">
      <c r="A191" t="s">
        <v>235</v>
      </c>
      <c r="B191">
        <v>20160819</v>
      </c>
      <c r="C191" t="s">
        <v>31</v>
      </c>
      <c r="D191">
        <v>4</v>
      </c>
      <c r="E191" s="2">
        <v>50</v>
      </c>
      <c r="F191" t="s">
        <v>279</v>
      </c>
    </row>
    <row r="192" spans="1:6" ht="18" customHeight="1">
      <c r="A192" t="s">
        <v>235</v>
      </c>
      <c r="B192">
        <v>20160819</v>
      </c>
      <c r="C192" t="s">
        <v>31</v>
      </c>
      <c r="D192">
        <v>5</v>
      </c>
      <c r="E192" s="2">
        <v>40</v>
      </c>
      <c r="F192" t="s">
        <v>280</v>
      </c>
    </row>
    <row r="193" spans="1:6" ht="18" customHeight="1">
      <c r="A193" t="s">
        <v>235</v>
      </c>
      <c r="B193">
        <v>20160819</v>
      </c>
      <c r="C193" t="s">
        <v>31</v>
      </c>
      <c r="D193">
        <v>6</v>
      </c>
      <c r="E193" s="2">
        <v>60</v>
      </c>
      <c r="F193" t="s">
        <v>280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C9BA-4452-4EA5-9ACC-E5267D64FF71}">
  <dimension ref="A1:A12"/>
  <sheetViews>
    <sheetView workbookViewId="0">
      <selection activeCell="H15" sqref="H15"/>
    </sheetView>
  </sheetViews>
  <sheetFormatPr defaultRowHeight="15"/>
  <sheetData>
    <row r="1" spans="1:1">
      <c r="A1" t="s">
        <v>25</v>
      </c>
    </row>
    <row r="2" spans="1:1">
      <c r="A2" t="s">
        <v>78</v>
      </c>
    </row>
    <row r="3" spans="1:1">
      <c r="A3" t="s">
        <v>49</v>
      </c>
    </row>
    <row r="4" spans="1:1">
      <c r="A4" t="s">
        <v>63</v>
      </c>
    </row>
    <row r="5" spans="1:1">
      <c r="A5" s="26" t="s">
        <v>100</v>
      </c>
    </row>
    <row r="6" spans="1:1">
      <c r="A6" s="26" t="s">
        <v>126</v>
      </c>
    </row>
    <row r="7" spans="1:1">
      <c r="A7" s="26" t="s">
        <v>138</v>
      </c>
    </row>
    <row r="8" spans="1:1">
      <c r="A8" s="26" t="s">
        <v>154</v>
      </c>
    </row>
    <row r="9" spans="1:1">
      <c r="A9" t="s">
        <v>202</v>
      </c>
    </row>
    <row r="10" spans="1:1">
      <c r="A10" t="s">
        <v>212</v>
      </c>
    </row>
    <row r="11" spans="1:1">
      <c r="A11" t="s">
        <v>220</v>
      </c>
    </row>
    <row r="12" spans="1:1">
      <c r="A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4" sqref="C4"/>
    </sheetView>
  </sheetViews>
  <sheetFormatPr defaultColWidth="8.85546875" defaultRowHeight="15"/>
  <cols>
    <col min="1" max="1" width="12.140625" bestFit="1" customWidth="1"/>
    <col min="2" max="2" width="11.28515625" customWidth="1"/>
    <col min="3" max="3" width="92.140625" bestFit="1" customWidth="1"/>
  </cols>
  <sheetData>
    <row r="1" spans="1:3">
      <c r="A1" t="s">
        <v>6</v>
      </c>
      <c r="B1" t="s">
        <v>8</v>
      </c>
      <c r="C1" t="s">
        <v>5</v>
      </c>
    </row>
    <row r="2" spans="1:3">
      <c r="A2" t="s">
        <v>25</v>
      </c>
      <c r="B2">
        <v>20170718</v>
      </c>
      <c r="C2" t="s">
        <v>26</v>
      </c>
    </row>
    <row r="3" spans="1:3">
      <c r="A3" t="s">
        <v>49</v>
      </c>
      <c r="B3">
        <v>20170719</v>
      </c>
      <c r="C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Arter</vt:lpstr>
      <vt:lpstr>träd och buskinventering</vt:lpstr>
      <vt:lpstr>Problemarter</vt:lpstr>
      <vt:lpstr>Öppen mineraljord_sand</vt:lpstr>
      <vt:lpstr>Sheet1</vt:lpstr>
      <vt:lpstr>Kommentarer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Skalken</dc:creator>
  <cp:lastModifiedBy>Juliana Dániel-Ferreira</cp:lastModifiedBy>
  <dcterms:created xsi:type="dcterms:W3CDTF">2016-06-08T08:36:28Z</dcterms:created>
  <dcterms:modified xsi:type="dcterms:W3CDTF">2023-10-24T15:03:35Z</dcterms:modified>
</cp:coreProperties>
</file>