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na.ferreira\Desktop\"/>
    </mc:Choice>
  </mc:AlternateContent>
  <xr:revisionPtr revIDLastSave="0" documentId="13_ncr:1_{F0DE6671-1A3C-419D-A301-90988B05E3AE}" xr6:coauthVersionLast="47" xr6:coauthVersionMax="47" xr10:uidLastSave="{00000000-0000-0000-0000-000000000000}"/>
  <bookViews>
    <workbookView xWindow="-108" yWindow="-108" windowWidth="23256" windowHeight="12576" xr2:uid="{B2E459E6-5FA7-4C13-8780-845B3B6C8F97}"/>
  </bookViews>
  <sheets>
    <sheet name="TITULAR" sheetId="1" r:id="rId1"/>
    <sheet name="INFORMES" sheetId="4" r:id="rId2"/>
    <sheet name="NOTAS" sheetId="5" r:id="rId3"/>
    <sheet name="Planilha6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1" i="6"/>
</calcChain>
</file>

<file path=xl/sharedStrings.xml><?xml version="1.0" encoding="utf-8"?>
<sst xmlns="http://schemas.openxmlformats.org/spreadsheetml/2006/main" count="297" uniqueCount="287">
  <si>
    <t>CPF</t>
  </si>
  <si>
    <t>NOME</t>
  </si>
  <si>
    <t>DATA DE NASCIMENTO</t>
  </si>
  <si>
    <t>1. DADOS DO TITULAR</t>
  </si>
  <si>
    <t>preencha os dados da pessoa física declarante</t>
  </si>
  <si>
    <t>LOGRADOURO</t>
  </si>
  <si>
    <t>CEP</t>
  </si>
  <si>
    <t>TELEFONE FIXO</t>
  </si>
  <si>
    <t>CELULAR</t>
  </si>
  <si>
    <t>E-MAIL</t>
  </si>
  <si>
    <t>CÔNJUGE?</t>
  </si>
  <si>
    <t>HOUVE ALTERAÇÕES DA ENTREGA ANTERIOR?</t>
  </si>
  <si>
    <t>RESIDENTE NO EXTERIOR?</t>
  </si>
  <si>
    <t>DEPENDENTES?</t>
  </si>
  <si>
    <t>Informe os dados do cônjuge</t>
  </si>
  <si>
    <t>Infome os dados dos dependentes</t>
  </si>
  <si>
    <t>Não</t>
  </si>
  <si>
    <t>preencha os saldos bancários de aplicações financeiras</t>
  </si>
  <si>
    <t>TOTAL</t>
  </si>
  <si>
    <t>1º banco</t>
  </si>
  <si>
    <t>BANCO</t>
  </si>
  <si>
    <t>SALDO ATUAL</t>
  </si>
  <si>
    <t>2º banco</t>
  </si>
  <si>
    <t>3º banco</t>
  </si>
  <si>
    <t>Acesso Soluções De Pagamento S.A.</t>
  </si>
  <si>
    <t>Advanced Corretora De Câmbio Ltda</t>
  </si>
  <si>
    <t>Avista S.A. Crédito</t>
  </si>
  <si>
    <t>Agk Corretora De Cambio S.A.</t>
  </si>
  <si>
    <t>Al5 S.A. Crédito</t>
  </si>
  <si>
    <t>Amazónia Corretora De Câmbio Ltda.</t>
  </si>
  <si>
    <t>Ativa Investimentos S.A. Corretora De Títulos, Câmbio E Valores</t>
  </si>
  <si>
    <t>B&amp;T Corretora De Cambio Ltda.</t>
  </si>
  <si>
    <t>Banco Abc Brasil S.A.</t>
  </si>
  <si>
    <t>Banco Abn Amro S.A.</t>
  </si>
  <si>
    <t>Banco Agibank S.A.</t>
  </si>
  <si>
    <t>Banco Alfa S.A.</t>
  </si>
  <si>
    <t>Banco Andbank (Brasil) S.A.</t>
  </si>
  <si>
    <t>Banco Arbi S.A.</t>
  </si>
  <si>
    <t>Banco B3 S.A.</t>
  </si>
  <si>
    <t>Banco Bandepe S.A.</t>
  </si>
  <si>
    <t>Banco Bari De Investimentos E Financiamentos S.A.</t>
  </si>
  <si>
    <t>Banco BMG S.A.</t>
  </si>
  <si>
    <t>Banco Bnp Paribas Brasil S.A.</t>
  </si>
  <si>
    <t>Banco Bocom Bbm S.A.</t>
  </si>
  <si>
    <t>Banco Bradescard S.A.</t>
  </si>
  <si>
    <t>[Banco Bradesco BBI S.A.}(https://wise.com/br/codigo-do-banco/bradesco-bbi)</t>
  </si>
  <si>
    <t>Banco Bradesco Berj S.A.</t>
  </si>
  <si>
    <t>Banco Bradesco Financiamentos S.A.</t>
  </si>
  <si>
    <t>Banco Bradesco S.A.</t>
  </si>
  <si>
    <t>Banco Bs2 S.A.</t>
  </si>
  <si>
    <t>Banco BTG Pactual S.A.</t>
  </si>
  <si>
    <t>Banco C6 Consignado S.A.</t>
  </si>
  <si>
    <t>Banco C6 S.A.</t>
  </si>
  <si>
    <t>Banco Caixa Geral - Brasil S.A.</t>
  </si>
  <si>
    <t>Banco Capital S.A.</t>
  </si>
  <si>
    <t>Banco Cargill S.A.</t>
  </si>
  <si>
    <t>Banco Cedula S.A.</t>
  </si>
  <si>
    <t>Banco Cetelem S.A.</t>
  </si>
  <si>
    <t>Banco Citibank S.A.</t>
  </si>
  <si>
    <t>Banco Classico S.A.</t>
  </si>
  <si>
    <t>Banco Cooperativo Do Brasil S.A. - Bancoob - Sicoob</t>
  </si>
  <si>
    <t>Banco Cooperativo Sicredi S.A.</t>
  </si>
  <si>
    <t>Banco Crédit Agricole Brasil S.A.</t>
  </si>
  <si>
    <t>Banco Credit Suisse (Brasil) S.A.</t>
  </si>
  <si>
    <t>Banco Crefisa S.A.</t>
  </si>
  <si>
    <t>Banco CSF S.A.</t>
  </si>
  <si>
    <t>Banco da Amazonia S.A.</t>
  </si>
  <si>
    <t>Banco da China Brasil S.A.</t>
  </si>
  <si>
    <t>Banco Daycoval S.A.</t>
  </si>
  <si>
    <t>Banco De La Nacion Argentina</t>
  </si>
  <si>
    <t>Banco De La Provincia De Buenos Aires</t>
  </si>
  <si>
    <t>Banco Digimais S.A.</t>
  </si>
  <si>
    <t>Banco Digio S.A.</t>
  </si>
  <si>
    <t>Banco do Brasil S.A.</t>
  </si>
  <si>
    <t>Banco Do Estado De Sergipe S.A.</t>
  </si>
  <si>
    <t>Banco Do Estado Do Pará S.A.</t>
  </si>
  <si>
    <t>Banco Do Estado Do Rio Grande Do Sul S.A.</t>
  </si>
  <si>
    <t>Banco Do Nordeste Do Brasil S.A.</t>
  </si>
  <si>
    <t>Banco Fator S.A.</t>
  </si>
  <si>
    <t>Banco Fibra S.A.</t>
  </si>
  <si>
    <t>Banco Finaxis S.A.</t>
  </si>
  <si>
    <t>Banco Gm S.A.</t>
  </si>
  <si>
    <t>Banco Guanabara S.A.</t>
  </si>
  <si>
    <t>Banco HSBC S.A.</t>
  </si>
  <si>
    <t>Banco Inbursa S.A.</t>
  </si>
  <si>
    <t>Banco Industrial Do Brasil S.A.</t>
  </si>
  <si>
    <t>Banco Indusval S.A.</t>
  </si>
  <si>
    <t>Banco Inter S.A.</t>
  </si>
  <si>
    <t>Banco Investcred Unibanco S.A.</t>
  </si>
  <si>
    <t>Banco Itaú BBA S.A.</t>
  </si>
  <si>
    <t>Banco Itaú Consignado S.A.</t>
  </si>
  <si>
    <t>Banco Itaubank S.A.</t>
  </si>
  <si>
    <t>Banco J. Safra S.A.</t>
  </si>
  <si>
    <t>Banco J.P. Morgan S.A.</t>
  </si>
  <si>
    <t>Banco John Deere S.A.</t>
  </si>
  <si>
    <t>Banco Kdb Do Brasil S.A.</t>
  </si>
  <si>
    <t>Banco Keb Hana Do Brasil S.A.</t>
  </si>
  <si>
    <t>Banco Luso Brasileiro S.A.</t>
  </si>
  <si>
    <t>Banco Máxima S.A.</t>
  </si>
  <si>
    <t>Banco Mercantil do Brasil S.A.</t>
  </si>
  <si>
    <t>Banco Mercedes-Benz Do Brasil S.A.</t>
  </si>
  <si>
    <t>Banco Mizuho Do Brasil S.A.</t>
  </si>
  <si>
    <t>Banco Modal S.A.</t>
  </si>
  <si>
    <t>Banco Morgan Stanley S.A.</t>
  </si>
  <si>
    <t>Banco Mufg Brasil S.A.</t>
  </si>
  <si>
    <t>Banco Nacional De Desenvolvimento Economico E Social</t>
  </si>
  <si>
    <t>Banco Olé Consignado S.A.</t>
  </si>
  <si>
    <t>Banco Original Do Agronegócio S.A.</t>
  </si>
  <si>
    <t>Banco Original S.A.</t>
  </si>
  <si>
    <t>Banco Ourinvest S.A.</t>
  </si>
  <si>
    <t>Banco Pan S.A.</t>
  </si>
  <si>
    <t>Banco Paulista S.A.</t>
  </si>
  <si>
    <t>Banco Pine S.A.</t>
  </si>
  <si>
    <t>Banco Rabobank International Brasil S.A.</t>
  </si>
  <si>
    <t>Banco Randon S.A.</t>
  </si>
  <si>
    <t>Banco Rendimento S.A.</t>
  </si>
  <si>
    <t>Banco Ribeirao Preto S.A.</t>
  </si>
  <si>
    <t>Banco Rodobens S.A.</t>
  </si>
  <si>
    <t>Banco Safra S.A.</t>
  </si>
  <si>
    <t>Banco Santander (Brasil) S.A.</t>
  </si>
  <si>
    <t>Banco Semear S.A.</t>
  </si>
  <si>
    <t>Banco Sistema S.A.</t>
  </si>
  <si>
    <t>Banco Smartbank S.A.</t>
  </si>
  <si>
    <t>Banco Societe Generale Brasil S.A.</t>
  </si>
  <si>
    <t>Banco Sofisa S.A.</t>
  </si>
  <si>
    <t>Banco Sumitomo Mitsui Brasileiro S.A.</t>
  </si>
  <si>
    <t>Banco Topázio S.A.</t>
  </si>
  <si>
    <t>Banco Toyota Do Brasil S.A.</t>
  </si>
  <si>
    <t>Banco Triangulo S.A.</t>
  </si>
  <si>
    <t>Banco Tricury S.A.</t>
  </si>
  <si>
    <t>Banco Volkswagen S.A.</t>
  </si>
  <si>
    <t>Banco Votorantim S.A.</t>
  </si>
  <si>
    <t>Banco Vr S.A.</t>
  </si>
  <si>
    <t>Banco Western Union Do Brasil S.A.</t>
  </si>
  <si>
    <t>Banco Woori Bank Do Brasil S.A.</t>
  </si>
  <si>
    <t>Banco Xp S.A.</t>
  </si>
  <si>
    <t>Bancoseguro S.A.</t>
  </si>
  <si>
    <t>Banestes S.A. Banco Do Estado do Espirito Santo</t>
  </si>
  <si>
    <t>Bank of America Merrill Lynch Banco Múltiplo S.A.</t>
  </si>
  <si>
    <t>Bari Companhia Hipotecária</t>
  </si>
  <si>
    <t>Bbc Leasing S.A. - Arrendamento Mercantil</t>
  </si>
  <si>
    <t>Bcv - Banco De Crédito E Varejo S.A.</t>
  </si>
  <si>
    <t>Bexs Banco De Câmbio S/A</t>
  </si>
  <si>
    <t>Bexs Corretora De Câmbio S/A</t>
  </si>
  <si>
    <t>Bgc Liquidez Distribuidora De Títulos E Valores Mobiliários Ltda</t>
  </si>
  <si>
    <t>Bny Mellon Banco S.A.</t>
  </si>
  <si>
    <t>Bónuscred Sociedade De Crédito Direto S.A.</t>
  </si>
  <si>
    <t>Bpp Instituição De Pagamento S.A.</t>
  </si>
  <si>
    <t>Br Partners Banco De Investimento S.A.</t>
  </si>
  <si>
    <t>BrB - Banco De Brasilia S.A.</t>
  </si>
  <si>
    <t>Brk S.A. Crédito</t>
  </si>
  <si>
    <t>Brl Trust Distribuidora De Títulos E Valores Mobiliários S.A.</t>
  </si>
  <si>
    <t>Broker Brasil Corretora De Câmbio Ltda.</t>
  </si>
  <si>
    <t>Bs2 Distribuidora De Títulos E Valores Mobiliários S.A.</t>
  </si>
  <si>
    <t>Caixa Economica Federal</t>
  </si>
  <si>
    <t>Cambionet Corretora De Câmbio Ltda.</t>
  </si>
  <si>
    <t>Carol Distribuidora De Titulos E Valores Mobiliarios Ltda.</t>
  </si>
  <si>
    <t>Cartos Sociedade De Crédito Direto S.A.</t>
  </si>
  <si>
    <t>Caruana S.A. - Sociedade De Crédito</t>
  </si>
  <si>
    <t>Casa Do Crédito S.A. Sociedade De Crédito Ao Microempreendedor</t>
  </si>
  <si>
    <t>Central Cooperativa De Crédito No Estado Do Espírito Santo - Cecoop</t>
  </si>
  <si>
    <t>Central De Cooperativas De Economia E Crédito Mútuo Do Estado Do Rio Grande Do S</t>
  </si>
  <si>
    <t>China Construction Bank (Brasil) Banco Múltiplo S.A.</t>
  </si>
  <si>
    <t>Cielo S.A.</t>
  </si>
  <si>
    <t>Citibank N.A.</t>
  </si>
  <si>
    <t>Cm Capital Markets Corretora De Câmbio, Títulos E Valores Mobiliários Ltda</t>
  </si>
  <si>
    <t>Codepe Corretora De Valores E Câmbio S.A.</t>
  </si>
  <si>
    <t>Commerzbank Brasil S.A. - Banco Múltiplo</t>
  </si>
  <si>
    <t>Banco Cresol - Confederação Nacional Das Cooperativas Centrais De Crédito e Economia Familiar e Solidária</t>
  </si>
  <si>
    <t>Unicred Do Brasil - Confederação Nacional Das Cooperativas Centrais Unicred Ltda.</t>
  </si>
  <si>
    <t>Confidence Corretora De Câmbio S.A.</t>
  </si>
  <si>
    <t>Cooperativa Central De Crédito - Ailos</t>
  </si>
  <si>
    <t>Cooperativa de Crédito Mutuo dos Despachantes de Trânsito de Santa Catarina e Rio Grande do Sul</t>
  </si>
  <si>
    <t>Cooperativa De Crédito Rural Coopavel</t>
  </si>
  <si>
    <t>Cooperativa De Crédito Rural De Abelardo Luz - Sulcredi/Crediluz</t>
  </si>
  <si>
    <t>Cooperativa De Credito Rural De Ibiam - Sulcredi/Ibiam</t>
  </si>
  <si>
    <t>Cooperativa De Crédito Rural De Ouro Sulcredi/Ouro</t>
  </si>
  <si>
    <t>Cooperativa De Credito Rural De Primavera Do Leste</t>
  </si>
  <si>
    <t>Cooperativa De Crédito Rural De São Miguel Do Oeste - Sulcredi/São Miguel</t>
  </si>
  <si>
    <t>Cora Sociedade De Crédito Direto S.A.</t>
  </si>
  <si>
    <t>Credialiança Cooperativa De Crédito Rural</t>
  </si>
  <si>
    <t>Credicoamo Credito Rural Cooperativa</t>
  </si>
  <si>
    <t>Credisan Cooperativa De Crédito</t>
  </si>
  <si>
    <t>Credisis - Central De Cooperativas De Crédito Ltda.</t>
  </si>
  <si>
    <t>Credit Suisse Hedging-Griffo Corretora De Valores S.A</t>
  </si>
  <si>
    <t>Creditas Sociedade De Crédito Direto S.A.</t>
  </si>
  <si>
    <t>Crefaz Sociedade De Crédito Ao Microempreendedor E A Empresa De Pequeno Porte Lt</t>
  </si>
  <si>
    <t>Decyseo Corretora De Cambio Ltda.</t>
  </si>
  <si>
    <t>Deutsche Bank S.A. - Banco Alemao</t>
  </si>
  <si>
    <t>Easynvest - Título Corretora De Valores Sa</t>
  </si>
  <si>
    <t>Facta Financeira S.A. - Crédito Financiamento e Investimento</t>
  </si>
  <si>
    <t>Fair Corretora De Cambio S.A.</t>
  </si>
  <si>
    <t>Ffa Sociedade De Crédito Ao Microempreendedor E À Empresa De Pequeno Porte Ltda.</t>
  </si>
  <si>
    <t>Fram Capital Distribuidora De Títulos E Valores Mobiliários S.A.</t>
  </si>
  <si>
    <t>Frente Corretora De Câmbio Ltda.</t>
  </si>
  <si>
    <t>Genial Investimentos Corretora De Valores Mobiliários S.A.</t>
  </si>
  <si>
    <t>Gerencianet S.A.</t>
  </si>
  <si>
    <t>Get Money Corretora De Câmbio S.A.</t>
  </si>
  <si>
    <t>Global Financas - Sociedade De Credito Ao Microempreendedor E A Empresa De Pequeno Porte Ltda</t>
  </si>
  <si>
    <t>Goldman Sachs Do Brasil Banco Multiplo S.A.</t>
  </si>
  <si>
    <t>Guide Investimentos S.A. Corretora De Valores</t>
  </si>
  <si>
    <t>Guitta Corretora De Cambio Ltda.</t>
  </si>
  <si>
    <t>Haitong Banco De Investimento Do Brasil S.A.</t>
  </si>
  <si>
    <t>Hipercard Banco Múltiplo S.A.</t>
  </si>
  <si>
    <t>HS Financeira S/A Credito</t>
  </si>
  <si>
    <t>Hub Pagamentos S.A</t>
  </si>
  <si>
    <t>Ib Corretora De Câmbio, Títulos E Valores Mobiliários S.A.</t>
  </si>
  <si>
    <t>Icap Do Brasil Corretora De Títulos E Valores Mobiliários Ltda.</t>
  </si>
  <si>
    <t>Icbc Do Brasil Banco Múltiplo S.A.</t>
  </si>
  <si>
    <t>Ing Bank N.V.</t>
  </si>
  <si>
    <t>Intesa Sanpaolo Brasil S.A. - Banco Múltiplo</t>
  </si>
  <si>
    <t>Itaú Unibanco Holding S.A.</t>
  </si>
  <si>
    <t>Itaú Unibanco S.A.</t>
  </si>
  <si>
    <t>Jpmorgan Chase Bank</t>
  </si>
  <si>
    <t>Kirton Bank S.A. - Banco Múltiplo</t>
  </si>
  <si>
    <t>Lastro Rdv Distribuidora De Títulos E Valores Mobiliários Ltda.</t>
  </si>
  <si>
    <t>Lecca Crédito</t>
  </si>
  <si>
    <t>Levycam - Corretora De Cambio E Valores Ltda.</t>
  </si>
  <si>
    <t>Listo Sociedade De Credito Direto S.A.</t>
  </si>
  <si>
    <t>Magliano S.A. Corretora De Cambio E Valores Mobiliarios</t>
  </si>
  <si>
    <t>Mercadopago.Com Representacoes Ltda.</t>
  </si>
  <si>
    <t>Money Plus Sociedade De Crédito ao Microempreendedor e a Empresa De Pequeno Port</t>
  </si>
  <si>
    <t>Moneycorp Banco De Câmbio S.A.</t>
  </si>
  <si>
    <t>Ms Bank S.A. Banco De Câmbio</t>
  </si>
  <si>
    <t>Necton Investimentos S.A. Corretora de Valores Mobiliários e Commodities</t>
  </si>
  <si>
    <t>Nova Futura Corretora de Títulos e Valores Mobiliários Ltda.</t>
  </si>
  <si>
    <t>Novo Banco Continental S.A. - Banco Múltiplo</t>
  </si>
  <si>
    <t>Nu Pagamentos S.A.</t>
  </si>
  <si>
    <t>Oliveira Trust Distribuidora de Títulos e Valores Mobiliarios S.A.</t>
  </si>
  <si>
    <t>Om Distribuidora de Títulos e Valores Mobiliários Ltda</t>
  </si>
  <si>
    <t>Omni Banco S.A.</t>
  </si>
  <si>
    <t>Órama Distribuidora de Títulos e Valores Mobiliários S.A.</t>
  </si>
  <si>
    <t>Ótimo Sociedade de Crédito Direto S.A.</t>
  </si>
  <si>
    <t>Pagseguro Internet S.A.</t>
  </si>
  <si>
    <t>Paraná Banco S.A.</t>
  </si>
  <si>
    <t>Parati - Credito</t>
  </si>
  <si>
    <t>Parmetal Distribuidora de Títulos e Valores Mobiliários Ltda</t>
  </si>
  <si>
    <t>Pefisa S.A. - Crédito</t>
  </si>
  <si>
    <t>Pi Distribuidora de Títulos e Valores Mobiliários S.A.</t>
  </si>
  <si>
    <t>Picpay Servicos S.A.</t>
  </si>
  <si>
    <t>Planner Corretora de Valores S.A.</t>
  </si>
  <si>
    <t>Plural S.A. Banco Múltiplo</t>
  </si>
  <si>
    <t>Portocred S.A. - Credito</t>
  </si>
  <si>
    <t>Portopar Distribuidora de Titulos e Valores Mobiliarios Ltda.</t>
  </si>
  <si>
    <t>Qi Sociedade de Crédito Direto S.A.</t>
  </si>
  <si>
    <t>Rb Capital Investimentos Distribuidora de Títulos e Valores Mobiliários Limitada</t>
  </si>
  <si>
    <t>Realize Crédito</t>
  </si>
  <si>
    <t>Renascenca Distribuidora de Títulos e Valores Mobiliários Ltda</t>
  </si>
  <si>
    <t>Sagitur Corretora De Câmbio Ltda.</t>
  </si>
  <si>
    <t>Scotiabank Brasil S.A. Banco Múltiplo</t>
  </si>
  <si>
    <t>Senff S.A. - Crédito</t>
  </si>
  <si>
    <t>Senso Corretora De Cambio E Valores Mobiliarios S.A</t>
  </si>
  <si>
    <t>Servicoop - Cooperativa De Crédito Dos Servidores Públicos Estaduais Do Rio Gran</t>
  </si>
  <si>
    <t>Socopa Sociedade Corretora Paulista S.A.</t>
  </si>
  <si>
    <t>Socred S.A. - Sociedade De Crédito Ao Microempreendedor e a Empresa De Pequeno P</t>
  </si>
  <si>
    <t>Solidus S.A. Corretora de Cambio e Valores Mobiliarios</t>
  </si>
  <si>
    <t>Sorocred Crédito</t>
  </si>
  <si>
    <t>State Street Brasil S.A. - Banco Comercial</t>
  </si>
  <si>
    <t>Stone Pagamentos S.A.</t>
  </si>
  <si>
    <t>Sumup Sociedade De Crédito Direto S.A.</t>
  </si>
  <si>
    <t>Super Pagamentos e Administração de Meios Eletrônicos S.A.</t>
  </si>
  <si>
    <t>Terra Investimentos Distribuidora de Títulos e Valores Mobiliários Ltda.</t>
  </si>
  <si>
    <t>Toro Corretora De Títulos E Valores Mobiliários Ltda</t>
  </si>
  <si>
    <t>Travelex Banco De Câmbio S.A.</t>
  </si>
  <si>
    <t>Treviso Corretora De Câmbio S.A.</t>
  </si>
  <si>
    <t>Tullett Prebon Brasil Corretora de Valores e Câmbio Ltda</t>
  </si>
  <si>
    <t>Ubs Brasil Banco de Investimento S.A.</t>
  </si>
  <si>
    <t>Ubs Brasil Corretora de Câmbio, Títulos e Valores Mobiliários S.A.</t>
  </si>
  <si>
    <t>Uniprime Central - Central Interestadual De Cooperativas de Credito Ltda.</t>
  </si>
  <si>
    <t>Uniprime Norte Do Paraná - Coop de Economia e Crédito Mútuo Dos Médicos</t>
  </si>
  <si>
    <t>UP.P Sociedade de Empréstimo Entre Pessoas S.A.</t>
  </si>
  <si>
    <t>Vip's Corretora de Câmbio Ltda.</t>
  </si>
  <si>
    <t>Vision S.A. Corretora De Cambio</t>
  </si>
  <si>
    <t>Vitreo Distribuidora de Títulos e Valores Mobiliários S.A.</t>
  </si>
  <si>
    <t>Vortx Distribuidora de Titulos e Valores Mobiliarios Ltda.</t>
  </si>
  <si>
    <t>Xp Investimentos Corretora de Câmbio,Títulos d Valores Mobiliários S/A</t>
  </si>
  <si>
    <t>Zema Crédito</t>
  </si>
  <si>
    <t>2. INFORMES DE RENDIMENTOS BANCÁRIOS</t>
  </si>
  <si>
    <t>3. NOTAS BANCÁRIAS OU EXTRATOS DE HOLERITES</t>
  </si>
  <si>
    <t>preencha as entradas de receitas a cada mês</t>
  </si>
  <si>
    <t>ENTRADAS</t>
  </si>
  <si>
    <t>DATA</t>
  </si>
  <si>
    <t>CATEGORIA</t>
  </si>
  <si>
    <t>VALOR</t>
  </si>
  <si>
    <t>HOLERITE</t>
  </si>
  <si>
    <t>CNPJ</t>
  </si>
  <si>
    <t>FREELANCER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</si>
</sst>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8" formatCode="000&quot;.&quot;000&quot;.&quot;000&quot;-&quot;00"/>
    <numFmt numFmtId="170" formatCode="00000\-000"/>
    <numFmt numFmtId="172" formatCode="&quot;(&quot;00&quot;) &quot;0000&quot;-&quot;0000"/>
    <numFmt numFmtId="173" formatCode="&quot;(&quot;00&quot;) &quot;0\ 0000&quot;-&quot;0000"/>
    <numFmt numFmtId="17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rgb="FFFCC0DA"/>
      <name val="Sagona"/>
    </font>
    <font>
      <i/>
      <sz val="9"/>
      <color rgb="FF885F46"/>
      <name val="Sagona"/>
    </font>
    <font>
      <sz val="11"/>
      <color rgb="FF885F46"/>
      <name val="Sagona ExtraLight"/>
      <family val="1"/>
    </font>
    <font>
      <sz val="11"/>
      <color rgb="FF885F46"/>
      <name val="Aptos Narrow"/>
      <family val="2"/>
      <scheme val="minor"/>
    </font>
    <font>
      <sz val="11"/>
      <color theme="0"/>
      <name val="Sagona ExtraLight"/>
      <family val="1"/>
    </font>
    <font>
      <i/>
      <sz val="9"/>
      <color rgb="FF885F46"/>
      <name val="Sagona ExtraLight"/>
      <family val="1"/>
    </font>
    <font>
      <sz val="11"/>
      <color rgb="FF454745"/>
      <name val="Helvetica"/>
      <family val="2"/>
    </font>
    <font>
      <u/>
      <sz val="11"/>
      <color theme="10"/>
      <name val="Aptos Narrow"/>
      <family val="2"/>
      <scheme val="minor"/>
    </font>
    <font>
      <b/>
      <sz val="11"/>
      <color rgb="FF885F46"/>
      <name val="Sagona ExtraLight"/>
      <family val="1"/>
    </font>
    <font>
      <sz val="11"/>
      <color rgb="FF885F46"/>
      <name val="Abadi Extra Light"/>
      <family val="2"/>
    </font>
    <font>
      <sz val="11"/>
      <color rgb="FFFE9CCC"/>
      <name val="Sagona ExtraLight"/>
      <family val="1"/>
    </font>
  </fonts>
  <fills count="7">
    <fill>
      <patternFill patternType="none"/>
    </fill>
    <fill>
      <patternFill patternType="gray125"/>
    </fill>
    <fill>
      <patternFill patternType="solid">
        <fgColor rgb="FFA9395D"/>
        <bgColor indexed="64"/>
      </patternFill>
    </fill>
    <fill>
      <patternFill patternType="solid">
        <fgColor rgb="FFFCC0DA"/>
        <bgColor indexed="64"/>
      </patternFill>
    </fill>
    <fill>
      <patternFill patternType="solid">
        <fgColor rgb="FFFE9CCC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hair">
        <color rgb="FFFCC0DA"/>
      </right>
      <top/>
      <bottom style="hair">
        <color rgb="FFFCC0DA"/>
      </bottom>
      <diagonal/>
    </border>
    <border>
      <left style="hair">
        <color rgb="FFFCC0DA"/>
      </left>
      <right/>
      <top/>
      <bottom style="hair">
        <color rgb="FFFCC0DA"/>
      </bottom>
      <diagonal/>
    </border>
    <border>
      <left/>
      <right style="hair">
        <color rgb="FFFCC0DA"/>
      </right>
      <top style="hair">
        <color rgb="FFFCC0DA"/>
      </top>
      <bottom style="hair">
        <color rgb="FFFCC0DA"/>
      </bottom>
      <diagonal/>
    </border>
    <border>
      <left style="hair">
        <color rgb="FFFCC0DA"/>
      </left>
      <right/>
      <top style="hair">
        <color rgb="FFFCC0DA"/>
      </top>
      <bottom style="hair">
        <color rgb="FFFCC0DA"/>
      </bottom>
      <diagonal/>
    </border>
    <border>
      <left/>
      <right style="hair">
        <color rgb="FFFCC0DA"/>
      </right>
      <top style="hair">
        <color rgb="FFFCC0DA"/>
      </top>
      <bottom/>
      <diagonal/>
    </border>
    <border>
      <left style="hair">
        <color rgb="FFFCC0DA"/>
      </left>
      <right/>
      <top style="hair">
        <color rgb="FFFCC0DA"/>
      </top>
      <bottom/>
      <diagonal/>
    </border>
    <border>
      <left style="hair">
        <color rgb="FFFCC0DA"/>
      </left>
      <right style="hair">
        <color rgb="FFFCC0DA"/>
      </right>
      <top/>
      <bottom style="hair">
        <color rgb="FFFCC0DA"/>
      </bottom>
      <diagonal/>
    </border>
    <border>
      <left style="hair">
        <color rgb="FFFCC0DA"/>
      </left>
      <right style="hair">
        <color rgb="FFFCC0DA"/>
      </right>
      <top style="hair">
        <color rgb="FFFCC0DA"/>
      </top>
      <bottom style="hair">
        <color rgb="FFFCC0DA"/>
      </bottom>
      <diagonal/>
    </border>
    <border>
      <left style="hair">
        <color rgb="FFFCC0DA"/>
      </left>
      <right style="hair">
        <color rgb="FFFCC0DA"/>
      </right>
      <top style="hair">
        <color rgb="FFFCC0DA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2" fillId="0" borderId="0" xfId="0" applyFont="1"/>
    <xf numFmtId="0" fontId="4" fillId="0" borderId="1" xfId="0" applyFont="1" applyBorder="1"/>
    <xf numFmtId="0" fontId="4" fillId="0" borderId="3" xfId="0" applyFont="1" applyBorder="1"/>
    <xf numFmtId="0" fontId="5" fillId="0" borderId="4" xfId="0" applyFont="1" applyBorder="1"/>
    <xf numFmtId="0" fontId="4" fillId="0" borderId="5" xfId="0" applyFont="1" applyBorder="1"/>
    <xf numFmtId="14" fontId="5" fillId="0" borderId="4" xfId="0" applyNumberFormat="1" applyFont="1" applyBorder="1"/>
    <xf numFmtId="170" fontId="5" fillId="0" borderId="4" xfId="0" applyNumberFormat="1" applyFont="1" applyBorder="1"/>
    <xf numFmtId="172" fontId="5" fillId="0" borderId="4" xfId="0" applyNumberFormat="1" applyFont="1" applyBorder="1"/>
    <xf numFmtId="173" fontId="5" fillId="0" borderId="4" xfId="0" applyNumberFormat="1" applyFont="1" applyBorder="1"/>
    <xf numFmtId="0" fontId="6" fillId="0" borderId="0" xfId="0" applyFont="1"/>
    <xf numFmtId="0" fontId="3" fillId="4" borderId="0" xfId="0" applyFont="1" applyFill="1" applyAlignment="1">
      <alignment horizontal="left" indent="4"/>
    </xf>
    <xf numFmtId="0" fontId="4" fillId="0" borderId="0" xfId="0" applyFont="1" applyBorder="1"/>
    <xf numFmtId="0" fontId="5" fillId="0" borderId="0" xfId="0" applyFont="1" applyBorder="1"/>
    <xf numFmtId="168" fontId="5" fillId="0" borderId="0" xfId="0" applyNumberFormat="1" applyFont="1" applyBorder="1"/>
    <xf numFmtId="172" fontId="5" fillId="0" borderId="0" xfId="0" applyNumberFormat="1" applyFont="1" applyBorder="1"/>
    <xf numFmtId="0" fontId="8" fillId="6" borderId="0" xfId="0" applyFont="1" applyFill="1" applyAlignment="1">
      <alignment horizontal="left" vertical="center" wrapText="1" indent="2"/>
    </xf>
    <xf numFmtId="0" fontId="8" fillId="6" borderId="0" xfId="0" applyFont="1" applyFill="1" applyAlignment="1">
      <alignment horizontal="left" vertical="center" indent="2"/>
    </xf>
    <xf numFmtId="0" fontId="9" fillId="6" borderId="0" xfId="2" applyFill="1" applyAlignment="1">
      <alignment horizontal="left" vertical="center" indent="2"/>
    </xf>
    <xf numFmtId="17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7" fillId="0" borderId="1" xfId="0" applyFont="1" applyBorder="1"/>
    <xf numFmtId="14" fontId="5" fillId="0" borderId="2" xfId="0" applyNumberFormat="1" applyFont="1" applyBorder="1"/>
    <xf numFmtId="0" fontId="11" fillId="0" borderId="1" xfId="0" applyFont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0" fillId="0" borderId="3" xfId="0" applyBorder="1" applyProtection="1">
      <protection locked="0"/>
    </xf>
    <xf numFmtId="0" fontId="0" fillId="0" borderId="8" xfId="0" applyBorder="1" applyProtection="1">
      <protection locked="0"/>
    </xf>
    <xf numFmtId="44" fontId="0" fillId="0" borderId="4" xfId="1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9" xfId="0" applyBorder="1" applyProtection="1">
      <protection locked="0"/>
    </xf>
    <xf numFmtId="44" fontId="0" fillId="0" borderId="6" xfId="1" applyFont="1" applyBorder="1" applyProtection="1">
      <protection locked="0"/>
    </xf>
    <xf numFmtId="0" fontId="5" fillId="3" borderId="4" xfId="0" applyFont="1" applyFill="1" applyBorder="1" applyProtection="1">
      <protection locked="0"/>
    </xf>
    <xf numFmtId="174" fontId="5" fillId="3" borderId="6" xfId="0" applyNumberFormat="1" applyFont="1" applyFill="1" applyBorder="1" applyProtection="1">
      <protection locked="0"/>
    </xf>
    <xf numFmtId="0" fontId="5" fillId="3" borderId="2" xfId="0" applyFont="1" applyFill="1" applyBorder="1" applyProtection="1">
      <protection locked="0"/>
    </xf>
    <xf numFmtId="168" fontId="5" fillId="3" borderId="4" xfId="0" applyNumberFormat="1" applyFont="1" applyFill="1" applyBorder="1" applyProtection="1">
      <protection locked="0"/>
    </xf>
    <xf numFmtId="14" fontId="5" fillId="3" borderId="4" xfId="0" applyNumberFormat="1" applyFont="1" applyFill="1" applyBorder="1" applyProtection="1">
      <protection locked="0"/>
    </xf>
    <xf numFmtId="170" fontId="5" fillId="3" borderId="4" xfId="0" applyNumberFormat="1" applyFont="1" applyFill="1" applyBorder="1" applyProtection="1">
      <protection locked="0"/>
    </xf>
    <xf numFmtId="172" fontId="5" fillId="3" borderId="4" xfId="0" applyNumberFormat="1" applyFont="1" applyFill="1" applyBorder="1" applyProtection="1">
      <protection locked="0"/>
    </xf>
    <xf numFmtId="173" fontId="5" fillId="3" borderId="4" xfId="0" applyNumberFormat="1" applyFont="1" applyFill="1" applyBorder="1" applyProtection="1">
      <protection locked="0"/>
    </xf>
  </cellXfs>
  <cellStyles count="3">
    <cellStyle name="Hiperlink" xfId="2" builtinId="8"/>
    <cellStyle name="Moeda" xfId="1" builtinId="4"/>
    <cellStyle name="Normal" xfId="0" builtinId="0"/>
  </cellStyles>
  <dxfs count="11">
    <dxf>
      <protection locked="0" hidden="0"/>
    </dxf>
    <dxf>
      <border diagonalUp="0" diagonalDown="0">
        <left style="hair">
          <color rgb="FFFCC0DA"/>
        </left>
        <right/>
        <top style="hair">
          <color rgb="FFFCC0DA"/>
        </top>
        <bottom style="hair">
          <color rgb="FFFCC0DA"/>
        </bottom>
        <vertical style="hair">
          <color rgb="FFFCC0DA"/>
        </vertical>
        <horizontal style="hair">
          <color rgb="FFFCC0DA"/>
        </horizontal>
      </border>
      <protection locked="0" hidden="0"/>
    </dxf>
    <dxf>
      <border diagonalUp="0" diagonalDown="0">
        <left style="hair">
          <color rgb="FFFCC0DA"/>
        </left>
        <right style="hair">
          <color rgb="FFFCC0DA"/>
        </right>
        <top style="hair">
          <color rgb="FFFCC0DA"/>
        </top>
        <bottom style="hair">
          <color rgb="FFFCC0DA"/>
        </bottom>
        <vertical style="hair">
          <color rgb="FFFCC0DA"/>
        </vertical>
        <horizontal style="hair">
          <color rgb="FFFCC0DA"/>
        </horizontal>
      </border>
      <protection locked="0" hidden="0"/>
    </dxf>
    <dxf>
      <border diagonalUp="0" diagonalDown="0">
        <left/>
        <right style="hair">
          <color rgb="FFFCC0DA"/>
        </right>
        <top style="hair">
          <color rgb="FFFCC0DA"/>
        </top>
        <bottom style="hair">
          <color rgb="FFFCC0DA"/>
        </bottom>
        <vertical style="hair">
          <color rgb="FFFCC0DA"/>
        </vertical>
        <horizontal style="hair">
          <color rgb="FFFCC0DA"/>
        </horizontal>
      </border>
      <protection locked="0" hidden="0"/>
    </dxf>
    <dxf>
      <border diagonalUp="0" diagonalDown="0">
        <left style="hair">
          <color rgb="FFFCC0DA"/>
        </left>
        <right style="hair">
          <color rgb="FFFCC0DA"/>
        </right>
        <top/>
        <bottom/>
        <vertical style="hair">
          <color rgb="FFFCC0DA"/>
        </vertical>
        <horizontal style="hair">
          <color rgb="FFFCC0DA"/>
        </horizontal>
      </border>
    </dxf>
    <dxf>
      <border>
        <top style="hair">
          <color rgb="FFFCC0DA"/>
        </top>
      </border>
    </dxf>
    <dxf>
      <border>
        <bottom style="hair">
          <color rgb="FFFCC0DA"/>
        </bottom>
      </border>
    </dxf>
    <dxf>
      <border diagonalUp="0" diagonalDown="0">
        <left style="hair">
          <color rgb="FFFCC0DA"/>
        </left>
        <right style="hair">
          <color rgb="FFFCC0DA"/>
        </right>
        <top style="hair">
          <color rgb="FFFCC0DA"/>
        </top>
        <bottom style="hair">
          <color rgb="FFFCC0DA"/>
        </bottom>
      </border>
    </dxf>
    <dxf>
      <font>
        <color rgb="FF885F46"/>
      </font>
      <fill>
        <patternFill>
          <bgColor rgb="FF990033"/>
        </patternFill>
      </fill>
    </dxf>
    <dxf>
      <font>
        <color rgb="FF885F46"/>
      </font>
      <fill>
        <patternFill>
          <bgColor rgb="FF990033"/>
        </patternFill>
      </fill>
    </dxf>
    <dxf>
      <font>
        <color rgb="FF885F46"/>
      </font>
      <fill>
        <patternFill>
          <bgColor rgb="FF990033"/>
        </patternFill>
      </fill>
    </dxf>
  </dxfs>
  <tableStyles count="0" defaultTableStyle="TableStyleMedium2" defaultPivotStyle="PivotStyleLight16"/>
  <colors>
    <mruColors>
      <color rgb="FFFE9CCC"/>
      <color rgb="FF990033"/>
      <color rgb="FFFCC0DA"/>
      <color rgb="FFA9395D"/>
      <color rgb="FF885F46"/>
      <color rgb="FFE360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3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hyperlink" Target="#NOTAS!C3"/><Relationship Id="rId4" Type="http://schemas.openxmlformats.org/officeDocument/2006/relationships/hyperlink" Target="#INFORM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C3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NOTAS!A1"/><Relationship Id="rId5" Type="http://schemas.openxmlformats.org/officeDocument/2006/relationships/hyperlink" Target="#NOTAS!C3"/><Relationship Id="rId4" Type="http://schemas.openxmlformats.org/officeDocument/2006/relationships/hyperlink" Target="#INFORME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3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462915</xdr:colOff>
      <xdr:row>2</xdr:row>
      <xdr:rowOff>125730</xdr:rowOff>
    </xdr:from>
    <xdr:to>
      <xdr:col>0</xdr:col>
      <xdr:colOff>1693545</xdr:colOff>
      <xdr:row>7</xdr:row>
      <xdr:rowOff>114300</xdr:rowOff>
    </xdr:to>
    <xdr:pic>
      <xdr:nvPicPr>
        <xdr:cNvPr id="5" name="Gráfico 4" descr="Leão estrutura de tópicos">
          <a:extLst>
            <a:ext uri="{FF2B5EF4-FFF2-40B4-BE49-F238E27FC236}">
              <a16:creationId xmlns:a16="http://schemas.microsoft.com/office/drawing/2014/main" id="{D9D90E02-FC7B-619C-C4F9-7E4FF9343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2915" y="491490"/>
          <a:ext cx="1230630" cy="1230630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0</xdr:row>
      <xdr:rowOff>60960</xdr:rowOff>
    </xdr:from>
    <xdr:to>
      <xdr:col>0</xdr:col>
      <xdr:colOff>2099310</xdr:colOff>
      <xdr:row>2</xdr:row>
      <xdr:rowOff>152400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807521A1-E86E-7A66-B162-D3EFDF0D1DE3}"/>
            </a:ext>
          </a:extLst>
        </xdr:cNvPr>
        <xdr:cNvSpPr/>
      </xdr:nvSpPr>
      <xdr:spPr>
        <a:xfrm>
          <a:off x="57150" y="60960"/>
          <a:ext cx="204216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E9CCC"/>
              </a:solidFill>
              <a:latin typeface="Sagona" panose="02010004040101010103" pitchFamily="2" charset="0"/>
            </a:rPr>
            <a:t>IRPF APP</a:t>
          </a:r>
        </a:p>
      </xdr:txBody>
    </xdr:sp>
    <xdr:clientData/>
  </xdr:twoCellAnchor>
  <xdr:twoCellAnchor editAs="absolute">
    <xdr:from>
      <xdr:col>0</xdr:col>
      <xdr:colOff>57150</xdr:colOff>
      <xdr:row>9</xdr:row>
      <xdr:rowOff>7620</xdr:rowOff>
    </xdr:from>
    <xdr:to>
      <xdr:col>0</xdr:col>
      <xdr:colOff>2099310</xdr:colOff>
      <xdr:row>11</xdr:row>
      <xdr:rowOff>99060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AF3827-20E1-4BF3-B674-0422B99DE212}"/>
            </a:ext>
          </a:extLst>
        </xdr:cNvPr>
        <xdr:cNvSpPr/>
      </xdr:nvSpPr>
      <xdr:spPr>
        <a:xfrm>
          <a:off x="57150" y="1981200"/>
          <a:ext cx="2042160" cy="457200"/>
        </a:xfrm>
        <a:prstGeom prst="roundRect">
          <a:avLst/>
        </a:prstGeom>
        <a:solidFill>
          <a:srgbClr val="885F46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CC0DA"/>
              </a:solidFill>
              <a:latin typeface="Sagona" panose="02010004040101010103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13</xdr:row>
      <xdr:rowOff>114300</xdr:rowOff>
    </xdr:from>
    <xdr:to>
      <xdr:col>0</xdr:col>
      <xdr:colOff>2099310</xdr:colOff>
      <xdr:row>16</xdr:row>
      <xdr:rowOff>22860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99018D-9457-496F-BD36-85434DC82C44}"/>
            </a:ext>
          </a:extLst>
        </xdr:cNvPr>
        <xdr:cNvSpPr/>
      </xdr:nvSpPr>
      <xdr:spPr>
        <a:xfrm>
          <a:off x="57150" y="2819400"/>
          <a:ext cx="204216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CC0DA"/>
              </a:solidFill>
              <a:latin typeface="Sagona" panose="02010004040101010103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18</xdr:row>
      <xdr:rowOff>38100</xdr:rowOff>
    </xdr:from>
    <xdr:to>
      <xdr:col>0</xdr:col>
      <xdr:colOff>2099310</xdr:colOff>
      <xdr:row>20</xdr:row>
      <xdr:rowOff>129540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B36DEE-E124-4C7D-BB17-434E342AE920}"/>
            </a:ext>
          </a:extLst>
        </xdr:cNvPr>
        <xdr:cNvSpPr/>
      </xdr:nvSpPr>
      <xdr:spPr>
        <a:xfrm>
          <a:off x="57150" y="3657600"/>
          <a:ext cx="204216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CC0DA"/>
              </a:solidFill>
              <a:latin typeface="Sagona" panose="02010004040101010103" pitchFamily="2" charset="0"/>
            </a:rPr>
            <a:t>NOTAS</a:t>
          </a:r>
        </a:p>
      </xdr:txBody>
    </xdr:sp>
    <xdr:clientData/>
  </xdr:twoCellAnchor>
  <xdr:twoCellAnchor editAs="absolute">
    <xdr:from>
      <xdr:col>3</xdr:col>
      <xdr:colOff>746760</xdr:colOff>
      <xdr:row>17</xdr:row>
      <xdr:rowOff>60960</xdr:rowOff>
    </xdr:from>
    <xdr:to>
      <xdr:col>3</xdr:col>
      <xdr:colOff>2606040</xdr:colOff>
      <xdr:row>20</xdr:row>
      <xdr:rowOff>88392</xdr:rowOff>
    </xdr:to>
    <xdr:sp macro="" textlink="">
      <xdr:nvSpPr>
        <xdr:cNvPr id="10" name="Seta: para a Direita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A30453-DD25-707A-B1C9-5BB0B7DE76E3}"/>
            </a:ext>
          </a:extLst>
        </xdr:cNvPr>
        <xdr:cNvSpPr/>
      </xdr:nvSpPr>
      <xdr:spPr>
        <a:xfrm>
          <a:off x="6972300" y="3497580"/>
          <a:ext cx="1859280" cy="576072"/>
        </a:xfrm>
        <a:prstGeom prst="rightArrow">
          <a:avLst/>
        </a:prstGeom>
        <a:solidFill>
          <a:srgbClr val="A9395D"/>
        </a:solidFill>
        <a:ln>
          <a:solidFill>
            <a:srgbClr val="A9395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CC0DA"/>
              </a:solidFill>
              <a:latin typeface="Sagona" panose="02010004040101010103" pitchFamily="2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462915</xdr:colOff>
      <xdr:row>2</xdr:row>
      <xdr:rowOff>125730</xdr:rowOff>
    </xdr:from>
    <xdr:to>
      <xdr:col>0</xdr:col>
      <xdr:colOff>1693545</xdr:colOff>
      <xdr:row>7</xdr:row>
      <xdr:rowOff>114300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F9D14E81-EB77-4759-8A1F-D12E3C501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2915" y="491490"/>
          <a:ext cx="1230630" cy="1230630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0</xdr:row>
      <xdr:rowOff>60960</xdr:rowOff>
    </xdr:from>
    <xdr:to>
      <xdr:col>0</xdr:col>
      <xdr:colOff>2099310</xdr:colOff>
      <xdr:row>2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B7AC479-ED80-44E8-AE55-1C4E03AAE6C3}"/>
            </a:ext>
          </a:extLst>
        </xdr:cNvPr>
        <xdr:cNvSpPr/>
      </xdr:nvSpPr>
      <xdr:spPr>
        <a:xfrm>
          <a:off x="57150" y="60960"/>
          <a:ext cx="204216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E9CCC"/>
              </a:solidFill>
              <a:latin typeface="Sagona" panose="02010004040101010103" pitchFamily="2" charset="0"/>
            </a:rPr>
            <a:t>IRPF APP</a:t>
          </a:r>
        </a:p>
      </xdr:txBody>
    </xdr:sp>
    <xdr:clientData/>
  </xdr:twoCellAnchor>
  <xdr:twoCellAnchor editAs="absolute">
    <xdr:from>
      <xdr:col>0</xdr:col>
      <xdr:colOff>57150</xdr:colOff>
      <xdr:row>9</xdr:row>
      <xdr:rowOff>7620</xdr:rowOff>
    </xdr:from>
    <xdr:to>
      <xdr:col>0</xdr:col>
      <xdr:colOff>2099310</xdr:colOff>
      <xdr:row>11</xdr:row>
      <xdr:rowOff>99060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BAC970-4B73-4B11-9CF8-7F9ED11D3A5B}"/>
            </a:ext>
          </a:extLst>
        </xdr:cNvPr>
        <xdr:cNvSpPr/>
      </xdr:nvSpPr>
      <xdr:spPr>
        <a:xfrm>
          <a:off x="57150" y="1981200"/>
          <a:ext cx="204216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CC0DA"/>
              </a:solidFill>
              <a:latin typeface="Sagona" panose="02010004040101010103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13</xdr:row>
      <xdr:rowOff>114300</xdr:rowOff>
    </xdr:from>
    <xdr:to>
      <xdr:col>0</xdr:col>
      <xdr:colOff>2099310</xdr:colOff>
      <xdr:row>16</xdr:row>
      <xdr:rowOff>22860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F63A54-F897-4FCA-9C84-3536FDEF76D3}"/>
            </a:ext>
          </a:extLst>
        </xdr:cNvPr>
        <xdr:cNvSpPr/>
      </xdr:nvSpPr>
      <xdr:spPr>
        <a:xfrm>
          <a:off x="57150" y="2819400"/>
          <a:ext cx="2042160" cy="457200"/>
        </a:xfrm>
        <a:prstGeom prst="roundRect">
          <a:avLst/>
        </a:prstGeom>
        <a:solidFill>
          <a:srgbClr val="885F46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CC0DA"/>
              </a:solidFill>
              <a:latin typeface="Sagona" panose="02010004040101010103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18</xdr:row>
      <xdr:rowOff>38100</xdr:rowOff>
    </xdr:from>
    <xdr:to>
      <xdr:col>0</xdr:col>
      <xdr:colOff>2099310</xdr:colOff>
      <xdr:row>20</xdr:row>
      <xdr:rowOff>129540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BB9682-C18B-4C94-A1D4-EEDE6E4E55DA}"/>
            </a:ext>
          </a:extLst>
        </xdr:cNvPr>
        <xdr:cNvSpPr/>
      </xdr:nvSpPr>
      <xdr:spPr>
        <a:xfrm>
          <a:off x="57150" y="3657600"/>
          <a:ext cx="204216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CC0DA"/>
              </a:solidFill>
              <a:latin typeface="Sagona" panose="02010004040101010103" pitchFamily="2" charset="0"/>
            </a:rPr>
            <a:t>NOTAS</a:t>
          </a:r>
        </a:p>
      </xdr:txBody>
    </xdr:sp>
    <xdr:clientData/>
  </xdr:twoCellAnchor>
  <xdr:twoCellAnchor editAs="absolute">
    <xdr:from>
      <xdr:col>3</xdr:col>
      <xdr:colOff>746760</xdr:colOff>
      <xdr:row>19</xdr:row>
      <xdr:rowOff>121920</xdr:rowOff>
    </xdr:from>
    <xdr:to>
      <xdr:col>3</xdr:col>
      <xdr:colOff>2606040</xdr:colOff>
      <xdr:row>22</xdr:row>
      <xdr:rowOff>149352</xdr:rowOff>
    </xdr:to>
    <xdr:sp macro="" textlink="">
      <xdr:nvSpPr>
        <xdr:cNvPr id="7" name="Seta: para a Direita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D050AF-13A2-4C14-9D63-AF1E10A8931C}"/>
            </a:ext>
          </a:extLst>
        </xdr:cNvPr>
        <xdr:cNvSpPr/>
      </xdr:nvSpPr>
      <xdr:spPr>
        <a:xfrm>
          <a:off x="6972300" y="3924300"/>
          <a:ext cx="1859280" cy="576072"/>
        </a:xfrm>
        <a:prstGeom prst="rightArrow">
          <a:avLst/>
        </a:prstGeom>
        <a:solidFill>
          <a:srgbClr val="A9395D"/>
        </a:solidFill>
        <a:ln>
          <a:solidFill>
            <a:srgbClr val="A9395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CC0DA"/>
              </a:solidFill>
              <a:latin typeface="Sagona" panose="02010004040101010103" pitchFamily="2" charset="0"/>
            </a:rPr>
            <a:t>PRÓXIMO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462915</xdr:colOff>
      <xdr:row>2</xdr:row>
      <xdr:rowOff>125730</xdr:rowOff>
    </xdr:from>
    <xdr:to>
      <xdr:col>0</xdr:col>
      <xdr:colOff>1693545</xdr:colOff>
      <xdr:row>7</xdr:row>
      <xdr:rowOff>114300</xdr:rowOff>
    </xdr:to>
    <xdr:pic>
      <xdr:nvPicPr>
        <xdr:cNvPr id="2" name="Gráfico 1" descr="Leão estrutura de tópicos">
          <a:extLst>
            <a:ext uri="{FF2B5EF4-FFF2-40B4-BE49-F238E27FC236}">
              <a16:creationId xmlns:a16="http://schemas.microsoft.com/office/drawing/2014/main" id="{08BCD2C8-C6F3-40EA-B99B-0DED2A4C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2915" y="491490"/>
          <a:ext cx="1230630" cy="1230630"/>
        </a:xfrm>
        <a:prstGeom prst="rect">
          <a:avLst/>
        </a:prstGeom>
      </xdr:spPr>
    </xdr:pic>
    <xdr:clientData/>
  </xdr:twoCellAnchor>
  <xdr:twoCellAnchor editAs="absolute">
    <xdr:from>
      <xdr:col>0</xdr:col>
      <xdr:colOff>57150</xdr:colOff>
      <xdr:row>0</xdr:row>
      <xdr:rowOff>60960</xdr:rowOff>
    </xdr:from>
    <xdr:to>
      <xdr:col>0</xdr:col>
      <xdr:colOff>2099310</xdr:colOff>
      <xdr:row>2</xdr:row>
      <xdr:rowOff>152400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4077139-315E-4775-B559-DDCF90583CBA}"/>
            </a:ext>
          </a:extLst>
        </xdr:cNvPr>
        <xdr:cNvSpPr/>
      </xdr:nvSpPr>
      <xdr:spPr>
        <a:xfrm>
          <a:off x="57150" y="60960"/>
          <a:ext cx="204216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E9CCC"/>
              </a:solidFill>
              <a:latin typeface="Sagona" panose="02010004040101010103" pitchFamily="2" charset="0"/>
            </a:rPr>
            <a:t>IRPF APP</a:t>
          </a:r>
        </a:p>
      </xdr:txBody>
    </xdr:sp>
    <xdr:clientData/>
  </xdr:twoCellAnchor>
  <xdr:twoCellAnchor editAs="absolute">
    <xdr:from>
      <xdr:col>0</xdr:col>
      <xdr:colOff>57150</xdr:colOff>
      <xdr:row>9</xdr:row>
      <xdr:rowOff>7620</xdr:rowOff>
    </xdr:from>
    <xdr:to>
      <xdr:col>0</xdr:col>
      <xdr:colOff>2099310</xdr:colOff>
      <xdr:row>11</xdr:row>
      <xdr:rowOff>99060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E289A83-12CD-4CE0-9197-B01513C0285E}"/>
            </a:ext>
          </a:extLst>
        </xdr:cNvPr>
        <xdr:cNvSpPr/>
      </xdr:nvSpPr>
      <xdr:spPr>
        <a:xfrm>
          <a:off x="57150" y="1981200"/>
          <a:ext cx="204216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CC0DA"/>
              </a:solidFill>
              <a:latin typeface="Sagona" panose="02010004040101010103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57150</xdr:colOff>
      <xdr:row>13</xdr:row>
      <xdr:rowOff>114300</xdr:rowOff>
    </xdr:from>
    <xdr:to>
      <xdr:col>0</xdr:col>
      <xdr:colOff>2099310</xdr:colOff>
      <xdr:row>16</xdr:row>
      <xdr:rowOff>22860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76E9206-0108-450A-A642-3AA69A7F4FDA}"/>
            </a:ext>
          </a:extLst>
        </xdr:cNvPr>
        <xdr:cNvSpPr/>
      </xdr:nvSpPr>
      <xdr:spPr>
        <a:xfrm>
          <a:off x="57150" y="2819400"/>
          <a:ext cx="2042160" cy="457200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CC0DA"/>
              </a:solidFill>
              <a:latin typeface="Sagona" panose="02010004040101010103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57150</xdr:colOff>
      <xdr:row>18</xdr:row>
      <xdr:rowOff>38100</xdr:rowOff>
    </xdr:from>
    <xdr:to>
      <xdr:col>0</xdr:col>
      <xdr:colOff>2099310</xdr:colOff>
      <xdr:row>20</xdr:row>
      <xdr:rowOff>129540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306EF19-E0B1-4F83-94A6-33251A7A39BD}"/>
            </a:ext>
          </a:extLst>
        </xdr:cNvPr>
        <xdr:cNvSpPr/>
      </xdr:nvSpPr>
      <xdr:spPr>
        <a:xfrm>
          <a:off x="57150" y="3657600"/>
          <a:ext cx="2042160" cy="457200"/>
        </a:xfrm>
        <a:prstGeom prst="roundRect">
          <a:avLst/>
        </a:prstGeom>
        <a:solidFill>
          <a:srgbClr val="885F46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rgbClr val="FCC0DA"/>
              </a:solidFill>
              <a:latin typeface="Sagona" panose="02010004040101010103" pitchFamily="2" charset="0"/>
            </a:rPr>
            <a:t>NOTAS</a:t>
          </a:r>
        </a:p>
      </xdr:txBody>
    </xdr:sp>
    <xdr:clientData/>
  </xdr:twoCellAnchor>
  <xdr:twoCellAnchor editAs="absolute">
    <xdr:from>
      <xdr:col>6</xdr:col>
      <xdr:colOff>38100</xdr:colOff>
      <xdr:row>17</xdr:row>
      <xdr:rowOff>60960</xdr:rowOff>
    </xdr:from>
    <xdr:to>
      <xdr:col>9</xdr:col>
      <xdr:colOff>53340</xdr:colOff>
      <xdr:row>20</xdr:row>
      <xdr:rowOff>88392</xdr:rowOff>
    </xdr:to>
    <xdr:sp macro="" textlink="">
      <xdr:nvSpPr>
        <xdr:cNvPr id="7" name="Seta: para a Esqu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9136FC-1327-4E33-A977-FF7863AC3222}"/>
            </a:ext>
          </a:extLst>
        </xdr:cNvPr>
        <xdr:cNvSpPr/>
      </xdr:nvSpPr>
      <xdr:spPr>
        <a:xfrm>
          <a:off x="6972300" y="3497580"/>
          <a:ext cx="1859280" cy="576072"/>
        </a:xfrm>
        <a:prstGeom prst="leftArrow">
          <a:avLst/>
        </a:prstGeom>
        <a:solidFill>
          <a:srgbClr val="A9395D"/>
        </a:solidFill>
        <a:ln>
          <a:solidFill>
            <a:srgbClr val="A9395D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rgbClr val="FCC0DA"/>
              </a:solidFill>
              <a:latin typeface="Sagona" panose="02010004040101010103" pitchFamily="2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F540B4-C305-410B-A490-425AD68C0A5C}" name="Tabela5" displayName="Tabela5" ref="E7:G17" totalsRowShown="0" headerRowDxfId="4" dataDxfId="0" headerRowBorderDxfId="6" tableBorderDxfId="7" totalsRowBorderDxfId="5">
  <autoFilter ref="E7:G17" xr:uid="{47F540B4-C305-410B-A490-425AD68C0A5C}"/>
  <tableColumns count="3">
    <tableColumn id="1" xr3:uid="{13D3B3EF-E2E6-45B0-8DC2-92B0DB20CE07}" name="DATA" dataDxfId="3"/>
    <tableColumn id="2" xr3:uid="{4F17F0DD-7FB9-427E-A9EA-F2BF3E3FF2F6}" name="CATEGORIA" dataDxfId="2"/>
    <tableColumn id="3" xr3:uid="{BAAE5E1F-75A9-435B-8A93-A984EB79058F}" name="VALOR" dataDxfId="1" dataCellStyle="Mo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ise.com/br/codigo-do-banco/crefisa" TargetMode="External"/><Relationship Id="rId18" Type="http://schemas.openxmlformats.org/officeDocument/2006/relationships/hyperlink" Target="https://wise.com/br/codigo-do-banco/hsbc" TargetMode="External"/><Relationship Id="rId26" Type="http://schemas.openxmlformats.org/officeDocument/2006/relationships/hyperlink" Target="https://wise.com/br/codigo-do-banco/original" TargetMode="External"/><Relationship Id="rId39" Type="http://schemas.openxmlformats.org/officeDocument/2006/relationships/hyperlink" Target="https://wise.com/br/codigo-do-banco/coop-centrais-unicred" TargetMode="External"/><Relationship Id="rId21" Type="http://schemas.openxmlformats.org/officeDocument/2006/relationships/hyperlink" Target="https://wise.com/br/codigo-do-banco/itau-consignado" TargetMode="External"/><Relationship Id="rId34" Type="http://schemas.openxmlformats.org/officeDocument/2006/relationships/hyperlink" Target="https://wise.com/br/codigo-do-banco/banestes" TargetMode="External"/><Relationship Id="rId42" Type="http://schemas.openxmlformats.org/officeDocument/2006/relationships/hyperlink" Target="https://wise.com/br/codigo-do-banco/credisis" TargetMode="External"/><Relationship Id="rId47" Type="http://schemas.openxmlformats.org/officeDocument/2006/relationships/hyperlink" Target="https://wise.com/br/codigo-do-banco/nu-pagamentos" TargetMode="External"/><Relationship Id="rId50" Type="http://schemas.openxmlformats.org/officeDocument/2006/relationships/hyperlink" Target="https://wise.com/br/codigo-do-banco/uniprime-central" TargetMode="External"/><Relationship Id="rId7" Type="http://schemas.openxmlformats.org/officeDocument/2006/relationships/hyperlink" Target="https://wise.com/br/codigo-do-banco/btg-pactual" TargetMode="External"/><Relationship Id="rId2" Type="http://schemas.openxmlformats.org/officeDocument/2006/relationships/hyperlink" Target="https://wise.com/br/codigo-do-banco/alfa" TargetMode="External"/><Relationship Id="rId16" Type="http://schemas.openxmlformats.org/officeDocument/2006/relationships/hyperlink" Target="https://wise.com/br/codigo-do-banco/banco-do-brasil" TargetMode="External"/><Relationship Id="rId29" Type="http://schemas.openxmlformats.org/officeDocument/2006/relationships/hyperlink" Target="https://wise.com/br/codigo-do-banco/safra" TargetMode="External"/><Relationship Id="rId11" Type="http://schemas.openxmlformats.org/officeDocument/2006/relationships/hyperlink" Target="https://wise.com/br/codigo-do-banco/sicoob" TargetMode="External"/><Relationship Id="rId24" Type="http://schemas.openxmlformats.org/officeDocument/2006/relationships/hyperlink" Target="https://wise.com/br/codigo-do-banco/modal" TargetMode="External"/><Relationship Id="rId32" Type="http://schemas.openxmlformats.org/officeDocument/2006/relationships/hyperlink" Target="https://wise.com/br/codigo-do-banco/votorantim" TargetMode="External"/><Relationship Id="rId37" Type="http://schemas.openxmlformats.org/officeDocument/2006/relationships/hyperlink" Target="https://wise.com/br/codigo-do-banco/ccb-brasil" TargetMode="External"/><Relationship Id="rId40" Type="http://schemas.openxmlformats.org/officeDocument/2006/relationships/hyperlink" Target="https://wise.com/br/codigo-do-banco/coop-central-ailos" TargetMode="External"/><Relationship Id="rId45" Type="http://schemas.openxmlformats.org/officeDocument/2006/relationships/hyperlink" Target="https://wise.com/br/codigo-do-banco/itau-unibanco-holding" TargetMode="External"/><Relationship Id="rId5" Type="http://schemas.openxmlformats.org/officeDocument/2006/relationships/hyperlink" Target="https://wise.com/br/codigo-do-banco/bradesco-financ" TargetMode="External"/><Relationship Id="rId15" Type="http://schemas.openxmlformats.org/officeDocument/2006/relationships/hyperlink" Target="https://wise.com/br/codigo-do-banco/banco-da-china-brasil" TargetMode="External"/><Relationship Id="rId23" Type="http://schemas.openxmlformats.org/officeDocument/2006/relationships/hyperlink" Target="https://wise.com/br/codigo-do-banco/mercantil-do-brasil" TargetMode="External"/><Relationship Id="rId28" Type="http://schemas.openxmlformats.org/officeDocument/2006/relationships/hyperlink" Target="https://wise.com/br/codigo-do-banco/rendimento" TargetMode="External"/><Relationship Id="rId36" Type="http://schemas.openxmlformats.org/officeDocument/2006/relationships/hyperlink" Target="https://wise.com/br/codigo-do-banco/caixa-economica-federal" TargetMode="External"/><Relationship Id="rId49" Type="http://schemas.openxmlformats.org/officeDocument/2006/relationships/hyperlink" Target="https://wise.com/br/codigo-do-banco/parana-banco" TargetMode="External"/><Relationship Id="rId10" Type="http://schemas.openxmlformats.org/officeDocument/2006/relationships/hyperlink" Target="https://wise.com/br/codigo-do-banco/cetelem" TargetMode="External"/><Relationship Id="rId19" Type="http://schemas.openxmlformats.org/officeDocument/2006/relationships/hyperlink" Target="https://wise.com/br/codigo-do-banco/inter" TargetMode="External"/><Relationship Id="rId31" Type="http://schemas.openxmlformats.org/officeDocument/2006/relationships/hyperlink" Target="https://wise.com/br/codigo-do-banco/sofisa" TargetMode="External"/><Relationship Id="rId44" Type="http://schemas.openxmlformats.org/officeDocument/2006/relationships/hyperlink" Target="https://wise.com/br/codigo-do-banco/hs-financeira" TargetMode="External"/><Relationship Id="rId52" Type="http://schemas.openxmlformats.org/officeDocument/2006/relationships/hyperlink" Target="https://wise.com/br/codigo-do-banco/xp-investimentos" TargetMode="External"/><Relationship Id="rId4" Type="http://schemas.openxmlformats.org/officeDocument/2006/relationships/hyperlink" Target="https://wise.com/br/codigo-do-banco/bradesco-berj" TargetMode="External"/><Relationship Id="rId9" Type="http://schemas.openxmlformats.org/officeDocument/2006/relationships/hyperlink" Target="https://wise.com/br/codigo-do-banco/caixa-geral-brasil" TargetMode="External"/><Relationship Id="rId14" Type="http://schemas.openxmlformats.org/officeDocument/2006/relationships/hyperlink" Target="https://wise.com/br/codigo-do-banco/amazonia" TargetMode="External"/><Relationship Id="rId22" Type="http://schemas.openxmlformats.org/officeDocument/2006/relationships/hyperlink" Target="https://wise.com/br/codigo-do-banco/itaubank" TargetMode="External"/><Relationship Id="rId27" Type="http://schemas.openxmlformats.org/officeDocument/2006/relationships/hyperlink" Target="https://wise.com/br/codigo-do-banco/pan" TargetMode="External"/><Relationship Id="rId30" Type="http://schemas.openxmlformats.org/officeDocument/2006/relationships/hyperlink" Target="https://wise.com/br/codigo-do-banco/santander" TargetMode="External"/><Relationship Id="rId35" Type="http://schemas.openxmlformats.org/officeDocument/2006/relationships/hyperlink" Target="https://wise.com/br/codigo-do-banco/banco-de-brasilia" TargetMode="External"/><Relationship Id="rId43" Type="http://schemas.openxmlformats.org/officeDocument/2006/relationships/hyperlink" Target="https://wise.com/br/codigo-do-banco/facta" TargetMode="External"/><Relationship Id="rId48" Type="http://schemas.openxmlformats.org/officeDocument/2006/relationships/hyperlink" Target="https://wise.com/br/codigo-do-banco/pagseguro" TargetMode="External"/><Relationship Id="rId8" Type="http://schemas.openxmlformats.org/officeDocument/2006/relationships/hyperlink" Target="https://wise.com/br/codigo-do-banco/c6" TargetMode="External"/><Relationship Id="rId51" Type="http://schemas.openxmlformats.org/officeDocument/2006/relationships/hyperlink" Target="https://wise.com/br/codigo-do-banco/uniprime-norte-do-parana" TargetMode="External"/><Relationship Id="rId3" Type="http://schemas.openxmlformats.org/officeDocument/2006/relationships/hyperlink" Target="https://wise.com/br/codigo-do-banco/bmg" TargetMode="External"/><Relationship Id="rId12" Type="http://schemas.openxmlformats.org/officeDocument/2006/relationships/hyperlink" Target="https://wise.com/br/codigo-do-banco/cooperativo-sicredi" TargetMode="External"/><Relationship Id="rId17" Type="http://schemas.openxmlformats.org/officeDocument/2006/relationships/hyperlink" Target="https://wise.com/br/codigo-do-banco/banco-do-nordeste-do-brasil" TargetMode="External"/><Relationship Id="rId25" Type="http://schemas.openxmlformats.org/officeDocument/2006/relationships/hyperlink" Target="https://wise.com/br/codigo-do-banco/ole" TargetMode="External"/><Relationship Id="rId33" Type="http://schemas.openxmlformats.org/officeDocument/2006/relationships/hyperlink" Target="https://wise.com/br/codigo-do-banco/xp" TargetMode="External"/><Relationship Id="rId38" Type="http://schemas.openxmlformats.org/officeDocument/2006/relationships/hyperlink" Target="https://wise.com/br/codigo-do-banco/cresol" TargetMode="External"/><Relationship Id="rId46" Type="http://schemas.openxmlformats.org/officeDocument/2006/relationships/hyperlink" Target="https://wise.com/br/codigo-do-banco/itau-unibanco" TargetMode="External"/><Relationship Id="rId20" Type="http://schemas.openxmlformats.org/officeDocument/2006/relationships/hyperlink" Target="https://wise.com/br/codigo-do-banco/itau-bba" TargetMode="External"/><Relationship Id="rId41" Type="http://schemas.openxmlformats.org/officeDocument/2006/relationships/hyperlink" Target="https://wise.com/br/codigo-do-banco/credisan" TargetMode="External"/><Relationship Id="rId1" Type="http://schemas.openxmlformats.org/officeDocument/2006/relationships/hyperlink" Target="https://wise.com/br/codigo-do-banco/agibank" TargetMode="External"/><Relationship Id="rId6" Type="http://schemas.openxmlformats.org/officeDocument/2006/relationships/hyperlink" Target="https://wise.com/br/codigo-do-banco/brades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1698-1AC9-4326-92CF-B0AB1CBA1F8A}">
  <dimension ref="A3:E17"/>
  <sheetViews>
    <sheetView showGridLines="0" showRowColHeaders="0" tabSelected="1" zoomScaleNormal="100" workbookViewId="0">
      <selection activeCell="D6" sqref="D6:D1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2.5546875" style="1" customWidth="1"/>
    <col min="3" max="4" width="49.33203125" customWidth="1"/>
    <col min="5" max="5" width="32.5546875" bestFit="1" customWidth="1"/>
  </cols>
  <sheetData>
    <row r="3" spans="3:5" ht="40.200000000000003" customHeight="1" x14ac:dyDescent="0.45">
      <c r="C3" s="2" t="s">
        <v>3</v>
      </c>
    </row>
    <row r="4" spans="3:5" x14ac:dyDescent="0.3">
      <c r="C4" s="12" t="s">
        <v>4</v>
      </c>
      <c r="D4" s="12"/>
    </row>
    <row r="6" spans="3:5" x14ac:dyDescent="0.3">
      <c r="C6" s="3" t="s">
        <v>1</v>
      </c>
      <c r="D6" s="37"/>
    </row>
    <row r="7" spans="3:5" x14ac:dyDescent="0.3">
      <c r="C7" s="4" t="s">
        <v>0</v>
      </c>
      <c r="D7" s="38"/>
    </row>
    <row r="8" spans="3:5" x14ac:dyDescent="0.3">
      <c r="C8" s="4" t="s">
        <v>2</v>
      </c>
      <c r="D8" s="39"/>
    </row>
    <row r="9" spans="3:5" x14ac:dyDescent="0.3">
      <c r="C9" s="4" t="s">
        <v>5</v>
      </c>
      <c r="D9" s="35"/>
    </row>
    <row r="10" spans="3:5" x14ac:dyDescent="0.3">
      <c r="C10" s="4" t="s">
        <v>6</v>
      </c>
      <c r="D10" s="40"/>
    </row>
    <row r="11" spans="3:5" x14ac:dyDescent="0.3">
      <c r="C11" s="4" t="s">
        <v>7</v>
      </c>
      <c r="D11" s="41"/>
    </row>
    <row r="12" spans="3:5" x14ac:dyDescent="0.3">
      <c r="C12" s="4" t="s">
        <v>8</v>
      </c>
      <c r="D12" s="42"/>
    </row>
    <row r="13" spans="3:5" x14ac:dyDescent="0.3">
      <c r="C13" s="4" t="s">
        <v>9</v>
      </c>
      <c r="D13" s="35"/>
    </row>
    <row r="14" spans="3:5" x14ac:dyDescent="0.3">
      <c r="C14" s="4" t="s">
        <v>10</v>
      </c>
      <c r="D14" s="35" t="s">
        <v>16</v>
      </c>
      <c r="E14" s="11" t="s">
        <v>14</v>
      </c>
    </row>
    <row r="15" spans="3:5" x14ac:dyDescent="0.3">
      <c r="C15" s="4" t="s">
        <v>13</v>
      </c>
      <c r="D15" s="35" t="s">
        <v>16</v>
      </c>
      <c r="E15" s="11" t="s">
        <v>15</v>
      </c>
    </row>
    <row r="16" spans="3:5" x14ac:dyDescent="0.3">
      <c r="C16" s="4" t="s">
        <v>11</v>
      </c>
      <c r="D16" s="35" t="s">
        <v>16</v>
      </c>
    </row>
    <row r="17" spans="3:4" x14ac:dyDescent="0.3">
      <c r="C17" s="6" t="s">
        <v>12</v>
      </c>
      <c r="D17" s="35" t="s">
        <v>16</v>
      </c>
    </row>
  </sheetData>
  <sheetProtection sheet="1" objects="1" scenarios="1" selectLockedCells="1"/>
  <mergeCells count="1">
    <mergeCell ref="C4:D4"/>
  </mergeCells>
  <conditionalFormatting sqref="E14">
    <cfRule type="expression" dxfId="10" priority="1">
      <formula>$D$14=SIM</formula>
    </cfRule>
  </conditionalFormatting>
  <dataValidations count="1">
    <dataValidation type="list" allowBlank="1" showInputMessage="1" showErrorMessage="1" sqref="D14:D17" xr:uid="{644977C4-CF8B-4490-B143-8B94FDEDFFC1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F30F-B5E6-431A-8E40-A045AE4528A8}">
  <dimension ref="A3:E19"/>
  <sheetViews>
    <sheetView topLeftCell="A3" workbookViewId="0">
      <selection activeCell="D18" activeCellId="2" sqref="D10:D11 D14:D15 D18:D19"/>
    </sheetView>
  </sheetViews>
  <sheetFormatPr defaultRowHeight="14.4" x14ac:dyDescent="0.3"/>
  <cols>
    <col min="1" max="1" width="32.5546875" style="1" customWidth="1"/>
    <col min="3" max="4" width="49.33203125" customWidth="1"/>
    <col min="5" max="5" width="32.5546875" bestFit="1" customWidth="1"/>
  </cols>
  <sheetData>
    <row r="3" spans="3:5" ht="40.200000000000003" customHeight="1" x14ac:dyDescent="0.45">
      <c r="C3" s="2" t="s">
        <v>277</v>
      </c>
    </row>
    <row r="4" spans="3:5" x14ac:dyDescent="0.3">
      <c r="C4" s="12" t="s">
        <v>17</v>
      </c>
      <c r="D4" s="12"/>
    </row>
    <row r="6" spans="3:5" x14ac:dyDescent="0.3">
      <c r="C6" s="21" t="s">
        <v>18</v>
      </c>
      <c r="D6" s="21"/>
    </row>
    <row r="7" spans="3:5" x14ac:dyDescent="0.3">
      <c r="C7" s="20">
        <f>D11+D15+D19</f>
        <v>0</v>
      </c>
      <c r="D7" s="20"/>
    </row>
    <row r="8" spans="3:5" x14ac:dyDescent="0.3">
      <c r="C8" s="13"/>
      <c r="D8" s="15"/>
    </row>
    <row r="9" spans="3:5" x14ac:dyDescent="0.3">
      <c r="C9" s="22" t="s">
        <v>19</v>
      </c>
      <c r="D9" s="23"/>
    </row>
    <row r="10" spans="3:5" x14ac:dyDescent="0.3">
      <c r="C10" s="4" t="s">
        <v>20</v>
      </c>
      <c r="D10" s="35"/>
    </row>
    <row r="11" spans="3:5" x14ac:dyDescent="0.3">
      <c r="C11" s="6" t="s">
        <v>21</v>
      </c>
      <c r="D11" s="36"/>
    </row>
    <row r="12" spans="3:5" x14ac:dyDescent="0.3">
      <c r="C12" s="13"/>
      <c r="D12" s="16"/>
    </row>
    <row r="13" spans="3:5" x14ac:dyDescent="0.3">
      <c r="C13" s="22" t="s">
        <v>22</v>
      </c>
      <c r="D13" s="23"/>
    </row>
    <row r="14" spans="3:5" x14ac:dyDescent="0.3">
      <c r="C14" s="4" t="s">
        <v>20</v>
      </c>
      <c r="D14" s="35"/>
    </row>
    <row r="15" spans="3:5" x14ac:dyDescent="0.3">
      <c r="C15" s="6" t="s">
        <v>21</v>
      </c>
      <c r="D15" s="36"/>
      <c r="E15" s="11"/>
    </row>
    <row r="16" spans="3:5" x14ac:dyDescent="0.3">
      <c r="C16" s="13"/>
      <c r="D16" s="14"/>
      <c r="E16" s="11"/>
    </row>
    <row r="17" spans="3:4" x14ac:dyDescent="0.3">
      <c r="C17" s="22" t="s">
        <v>23</v>
      </c>
      <c r="D17" s="23"/>
    </row>
    <row r="18" spans="3:4" x14ac:dyDescent="0.3">
      <c r="C18" s="4" t="s">
        <v>20</v>
      </c>
      <c r="D18" s="35"/>
    </row>
    <row r="19" spans="3:4" x14ac:dyDescent="0.3">
      <c r="C19" s="6" t="s">
        <v>21</v>
      </c>
      <c r="D19" s="36"/>
    </row>
  </sheetData>
  <sheetProtection sheet="1" objects="1" scenarios="1" selectLockedCells="1"/>
  <mergeCells count="3">
    <mergeCell ref="C4:D4"/>
    <mergeCell ref="C7:D7"/>
    <mergeCell ref="C6:D6"/>
  </mergeCells>
  <conditionalFormatting sqref="E15">
    <cfRule type="expression" dxfId="9" priority="1">
      <formula>$D$15=SIM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B22104-DFC0-4747-8EBF-B97FAFA597E4}">
          <x14:formula1>
            <xm:f>Planilha6!$D$1:$D$256</xm:f>
          </x14:formula1>
          <xm:sqref>D10 D14 D18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31A3-2BEE-490D-B825-76020952E242}">
  <dimension ref="A3:L17"/>
  <sheetViews>
    <sheetView workbookViewId="0">
      <selection activeCell="E8" sqref="E8:G17"/>
    </sheetView>
  </sheetViews>
  <sheetFormatPr defaultRowHeight="14.4" x14ac:dyDescent="0.3"/>
  <cols>
    <col min="1" max="1" width="32.5546875" style="1" customWidth="1"/>
    <col min="3" max="3" width="13.44140625" customWidth="1"/>
    <col min="4" max="4" width="20.21875" customWidth="1"/>
    <col min="5" max="5" width="12.5546875" customWidth="1"/>
    <col min="6" max="6" width="13.44140625" customWidth="1"/>
    <col min="7" max="7" width="9.109375" customWidth="1"/>
  </cols>
  <sheetData>
    <row r="3" spans="3:12" ht="40.200000000000003" customHeight="1" x14ac:dyDescent="0.45">
      <c r="C3" s="2" t="s">
        <v>278</v>
      </c>
    </row>
    <row r="4" spans="3:12" x14ac:dyDescent="0.3">
      <c r="C4" s="12" t="s">
        <v>279</v>
      </c>
      <c r="D4" s="12"/>
      <c r="E4" s="12"/>
      <c r="F4" s="12"/>
      <c r="G4" s="12"/>
      <c r="H4" s="12"/>
      <c r="I4" s="12"/>
      <c r="J4" s="12"/>
      <c r="K4" s="12"/>
      <c r="L4" s="12"/>
    </row>
    <row r="6" spans="3:12" x14ac:dyDescent="0.3">
      <c r="E6" s="27" t="s">
        <v>280</v>
      </c>
      <c r="F6" s="27"/>
      <c r="G6" s="27"/>
    </row>
    <row r="7" spans="3:12" x14ac:dyDescent="0.3">
      <c r="E7" s="24" t="s">
        <v>281</v>
      </c>
      <c r="F7" s="25" t="s">
        <v>282</v>
      </c>
      <c r="G7" s="26" t="s">
        <v>283</v>
      </c>
    </row>
    <row r="8" spans="3:12" x14ac:dyDescent="0.3">
      <c r="C8" s="4"/>
      <c r="D8" s="7"/>
      <c r="E8" s="28"/>
      <c r="F8" s="29"/>
      <c r="G8" s="30"/>
    </row>
    <row r="9" spans="3:12" x14ac:dyDescent="0.3">
      <c r="C9" s="4"/>
      <c r="D9" s="5"/>
      <c r="E9" s="28"/>
      <c r="F9" s="29"/>
      <c r="G9" s="30"/>
    </row>
    <row r="10" spans="3:12" x14ac:dyDescent="0.3">
      <c r="C10" s="4"/>
      <c r="D10" s="8"/>
      <c r="E10" s="28"/>
      <c r="F10" s="29"/>
      <c r="G10" s="30"/>
    </row>
    <row r="11" spans="3:12" x14ac:dyDescent="0.3">
      <c r="C11" s="4"/>
      <c r="D11" s="9"/>
      <c r="E11" s="28"/>
      <c r="F11" s="29"/>
      <c r="G11" s="30"/>
    </row>
    <row r="12" spans="3:12" x14ac:dyDescent="0.3">
      <c r="C12" s="4"/>
      <c r="D12" s="10"/>
      <c r="E12" s="28"/>
      <c r="F12" s="29"/>
      <c r="G12" s="30"/>
    </row>
    <row r="13" spans="3:12" x14ac:dyDescent="0.3">
      <c r="C13" s="4"/>
      <c r="D13" s="5"/>
      <c r="E13" s="28"/>
      <c r="F13" s="29"/>
      <c r="G13" s="30"/>
    </row>
    <row r="14" spans="3:12" x14ac:dyDescent="0.3">
      <c r="C14" s="4"/>
      <c r="D14" s="5"/>
      <c r="E14" s="31"/>
      <c r="F14" s="29"/>
      <c r="G14" s="30"/>
    </row>
    <row r="15" spans="3:12" x14ac:dyDescent="0.3">
      <c r="C15" s="4"/>
      <c r="D15" s="5"/>
      <c r="E15" s="31"/>
      <c r="F15" s="29"/>
      <c r="G15" s="30"/>
    </row>
    <row r="16" spans="3:12" x14ac:dyDescent="0.3">
      <c r="C16" s="4"/>
      <c r="D16" s="5"/>
      <c r="E16" s="28"/>
      <c r="F16" s="29"/>
      <c r="G16" s="30"/>
    </row>
    <row r="17" spans="3:7" x14ac:dyDescent="0.3">
      <c r="C17" s="6"/>
      <c r="D17" s="5"/>
      <c r="E17" s="32"/>
      <c r="F17" s="33"/>
      <c r="G17" s="34"/>
    </row>
  </sheetData>
  <sheetProtection sheet="1" objects="1" scenarios="1" selectLockedCells="1"/>
  <mergeCells count="2">
    <mergeCell ref="C4:L4"/>
    <mergeCell ref="E6:G6"/>
  </mergeCells>
  <conditionalFormatting sqref="E14">
    <cfRule type="expression" dxfId="8" priority="1">
      <formula>$D$14=SIM</formula>
    </cfRule>
  </conditionalFormatting>
  <dataValidations count="1">
    <dataValidation type="date" allowBlank="1" showInputMessage="1" showErrorMessage="1" sqref="E8:E17" xr:uid="{C3D6AC7D-E04D-48F4-AC83-ABA6CE08ABE2}">
      <formula1>1</formula1>
      <formula2>45657</formula2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63E125-DBDE-43C1-A9FB-6902E6E47437}">
          <x14:formula1>
            <xm:f>Planilha6!$A$260:$A$262</xm:f>
          </x14:formula1>
          <xm:sqref>F8:F17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3BF5C-AA11-4083-B72A-A51A72CDFD17}">
  <dimension ref="A1:D262"/>
  <sheetViews>
    <sheetView topLeftCell="A244" workbookViewId="0">
      <selection activeCell="A263" sqref="A263"/>
    </sheetView>
  </sheetViews>
  <sheetFormatPr defaultRowHeight="14.4" x14ac:dyDescent="0.3"/>
  <cols>
    <col min="1" max="1" width="96.33203125" bestFit="1" customWidth="1"/>
    <col min="2" max="2" width="6.33203125" bestFit="1" customWidth="1"/>
    <col min="3" max="3" width="11.88671875" bestFit="1" customWidth="1"/>
  </cols>
  <sheetData>
    <row r="1" spans="1:4" x14ac:dyDescent="0.3">
      <c r="A1" s="18" t="s">
        <v>24</v>
      </c>
      <c r="B1" s="17">
        <v>332</v>
      </c>
      <c r="C1" s="17">
        <v>13140088</v>
      </c>
      <c r="D1" t="str">
        <f>B1&amp;"-"&amp;A1</f>
        <v>332-Acesso Soluções De Pagamento S.A.</v>
      </c>
    </row>
    <row r="2" spans="1:4" x14ac:dyDescent="0.3">
      <c r="A2" s="18" t="s">
        <v>25</v>
      </c>
      <c r="B2" s="17">
        <v>117</v>
      </c>
      <c r="C2" s="17">
        <v>92856905</v>
      </c>
      <c r="D2" t="str">
        <f t="shared" ref="D2:D65" si="0">B2&amp;"-"&amp;A2</f>
        <v>117-Advanced Corretora De Câmbio Ltda</v>
      </c>
    </row>
    <row r="3" spans="1:4" x14ac:dyDescent="0.3">
      <c r="A3" s="18" t="s">
        <v>26</v>
      </c>
      <c r="B3" s="17">
        <v>280</v>
      </c>
      <c r="C3" s="17">
        <v>23862762</v>
      </c>
      <c r="D3" t="str">
        <f t="shared" si="0"/>
        <v>280-Avista S.A. Crédito</v>
      </c>
    </row>
    <row r="4" spans="1:4" x14ac:dyDescent="0.3">
      <c r="A4" s="18" t="s">
        <v>27</v>
      </c>
      <c r="B4" s="17">
        <v>272</v>
      </c>
      <c r="C4" s="17">
        <v>250699</v>
      </c>
      <c r="D4" t="str">
        <f t="shared" si="0"/>
        <v>272-Agk Corretora De Cambio S.A.</v>
      </c>
    </row>
    <row r="5" spans="1:4" x14ac:dyDescent="0.3">
      <c r="A5" s="18" t="s">
        <v>28</v>
      </c>
      <c r="B5" s="17">
        <v>349</v>
      </c>
      <c r="C5" s="17">
        <v>27214112</v>
      </c>
      <c r="D5" t="str">
        <f t="shared" si="0"/>
        <v>349-Al5 S.A. Crédito</v>
      </c>
    </row>
    <row r="6" spans="1:4" x14ac:dyDescent="0.3">
      <c r="A6" s="18" t="s">
        <v>29</v>
      </c>
      <c r="B6" s="17">
        <v>313</v>
      </c>
      <c r="C6" s="17">
        <v>16927221</v>
      </c>
      <c r="D6" t="str">
        <f t="shared" si="0"/>
        <v>313-Amazónia Corretora De Câmbio Ltda.</v>
      </c>
    </row>
    <row r="7" spans="1:4" x14ac:dyDescent="0.3">
      <c r="A7" s="18" t="s">
        <v>30</v>
      </c>
      <c r="B7" s="17">
        <v>188</v>
      </c>
      <c r="C7" s="17">
        <v>33775974</v>
      </c>
      <c r="D7" t="str">
        <f t="shared" si="0"/>
        <v>188-Ativa Investimentos S.A. Corretora De Títulos, Câmbio E Valores</v>
      </c>
    </row>
    <row r="8" spans="1:4" x14ac:dyDescent="0.3">
      <c r="A8" s="18" t="s">
        <v>26</v>
      </c>
      <c r="B8" s="17">
        <v>280</v>
      </c>
      <c r="C8" s="17">
        <v>23862762</v>
      </c>
      <c r="D8" t="str">
        <f t="shared" si="0"/>
        <v>280-Avista S.A. Crédito</v>
      </c>
    </row>
    <row r="9" spans="1:4" x14ac:dyDescent="0.3">
      <c r="A9" s="18" t="s">
        <v>31</v>
      </c>
      <c r="B9" s="17">
        <v>80</v>
      </c>
      <c r="C9" s="17">
        <v>73622748</v>
      </c>
      <c r="D9" t="str">
        <f t="shared" si="0"/>
        <v>80-B&amp;T Corretora De Cambio Ltda.</v>
      </c>
    </row>
    <row r="10" spans="1:4" x14ac:dyDescent="0.3">
      <c r="A10" s="18" t="s">
        <v>32</v>
      </c>
      <c r="B10" s="17">
        <v>246</v>
      </c>
      <c r="C10" s="17">
        <v>28195667</v>
      </c>
      <c r="D10" t="str">
        <f t="shared" si="0"/>
        <v>246-Banco Abc Brasil S.A.</v>
      </c>
    </row>
    <row r="11" spans="1:4" x14ac:dyDescent="0.3">
      <c r="A11" s="18" t="s">
        <v>33</v>
      </c>
      <c r="B11" s="17">
        <v>75</v>
      </c>
      <c r="C11" s="17">
        <v>3532415</v>
      </c>
      <c r="D11" t="str">
        <f t="shared" si="0"/>
        <v>75-Banco Abn Amro S.A.</v>
      </c>
    </row>
    <row r="12" spans="1:4" x14ac:dyDescent="0.3">
      <c r="A12" s="19" t="s">
        <v>34</v>
      </c>
      <c r="B12" s="17">
        <v>121</v>
      </c>
      <c r="C12" s="17">
        <v>10664513</v>
      </c>
      <c r="D12" t="str">
        <f t="shared" si="0"/>
        <v>121-Banco Agibank S.A.</v>
      </c>
    </row>
    <row r="13" spans="1:4" x14ac:dyDescent="0.3">
      <c r="A13" s="19" t="s">
        <v>35</v>
      </c>
      <c r="B13" s="17">
        <v>25</v>
      </c>
      <c r="C13" s="17">
        <v>3323840</v>
      </c>
      <c r="D13" t="str">
        <f t="shared" si="0"/>
        <v>25-Banco Alfa S.A.</v>
      </c>
    </row>
    <row r="14" spans="1:4" x14ac:dyDescent="0.3">
      <c r="A14" s="18" t="s">
        <v>36</v>
      </c>
      <c r="B14" s="17">
        <v>65</v>
      </c>
      <c r="C14" s="17">
        <v>48795256</v>
      </c>
      <c r="D14" t="str">
        <f t="shared" si="0"/>
        <v>65-Banco Andbank (Brasil) S.A.</v>
      </c>
    </row>
    <row r="15" spans="1:4" x14ac:dyDescent="0.3">
      <c r="A15" s="18" t="s">
        <v>37</v>
      </c>
      <c r="B15" s="17">
        <v>213</v>
      </c>
      <c r="C15" s="17">
        <v>54403563</v>
      </c>
      <c r="D15" t="str">
        <f t="shared" si="0"/>
        <v>213-Banco Arbi S.A.</v>
      </c>
    </row>
    <row r="16" spans="1:4" x14ac:dyDescent="0.3">
      <c r="A16" s="18" t="s">
        <v>38</v>
      </c>
      <c r="B16" s="17">
        <v>96</v>
      </c>
      <c r="C16" s="17">
        <v>997185</v>
      </c>
      <c r="D16" t="str">
        <f t="shared" si="0"/>
        <v>96-Banco B3 S.A.</v>
      </c>
    </row>
    <row r="17" spans="1:4" x14ac:dyDescent="0.3">
      <c r="A17" s="18" t="s">
        <v>39</v>
      </c>
      <c r="B17" s="17">
        <v>24</v>
      </c>
      <c r="C17" s="17">
        <v>10866788</v>
      </c>
      <c r="D17" t="str">
        <f t="shared" si="0"/>
        <v>24-Banco Bandepe S.A.</v>
      </c>
    </row>
    <row r="18" spans="1:4" x14ac:dyDescent="0.3">
      <c r="A18" s="18" t="s">
        <v>40</v>
      </c>
      <c r="B18" s="17">
        <v>330</v>
      </c>
      <c r="C18" s="17">
        <v>556603</v>
      </c>
      <c r="D18" t="str">
        <f t="shared" si="0"/>
        <v>330-Banco Bari De Investimentos E Financiamentos S.A.</v>
      </c>
    </row>
    <row r="19" spans="1:4" x14ac:dyDescent="0.3">
      <c r="A19" s="19" t="s">
        <v>41</v>
      </c>
      <c r="B19" s="17">
        <v>318</v>
      </c>
      <c r="C19" s="17">
        <v>61186680</v>
      </c>
      <c r="D19" t="str">
        <f t="shared" si="0"/>
        <v>318-Banco BMG S.A.</v>
      </c>
    </row>
    <row r="20" spans="1:4" x14ac:dyDescent="0.3">
      <c r="A20" s="18" t="s">
        <v>42</v>
      </c>
      <c r="B20" s="17">
        <v>752</v>
      </c>
      <c r="C20" s="17">
        <v>1522368</v>
      </c>
      <c r="D20" t="str">
        <f t="shared" si="0"/>
        <v>752-Banco Bnp Paribas Brasil S.A.</v>
      </c>
    </row>
    <row r="21" spans="1:4" x14ac:dyDescent="0.3">
      <c r="A21" s="18" t="s">
        <v>43</v>
      </c>
      <c r="B21" s="17">
        <v>107</v>
      </c>
      <c r="C21" s="17">
        <v>15114366</v>
      </c>
      <c r="D21" t="str">
        <f t="shared" si="0"/>
        <v>107-Banco Bocom Bbm S.A.</v>
      </c>
    </row>
    <row r="22" spans="1:4" x14ac:dyDescent="0.3">
      <c r="A22" s="18" t="s">
        <v>44</v>
      </c>
      <c r="B22" s="17">
        <v>63</v>
      </c>
      <c r="C22" s="17">
        <v>4184779</v>
      </c>
      <c r="D22" t="str">
        <f t="shared" si="0"/>
        <v>63-Banco Bradescard S.A.</v>
      </c>
    </row>
    <row r="23" spans="1:4" x14ac:dyDescent="0.3">
      <c r="A23" s="18" t="s">
        <v>45</v>
      </c>
      <c r="B23" s="17">
        <v>36</v>
      </c>
      <c r="C23" s="17">
        <v>6271464</v>
      </c>
      <c r="D23" t="str">
        <f t="shared" si="0"/>
        <v>36-[Banco Bradesco BBI S.A.}(https://wise.com/br/codigo-do-banco/bradesco-bbi)</v>
      </c>
    </row>
    <row r="24" spans="1:4" x14ac:dyDescent="0.3">
      <c r="A24" s="19" t="s">
        <v>46</v>
      </c>
      <c r="B24" s="17">
        <v>122</v>
      </c>
      <c r="C24" s="17">
        <v>33147315</v>
      </c>
      <c r="D24" t="str">
        <f t="shared" si="0"/>
        <v>122-Banco Bradesco Berj S.A.</v>
      </c>
    </row>
    <row r="25" spans="1:4" x14ac:dyDescent="0.3">
      <c r="A25" s="19" t="s">
        <v>47</v>
      </c>
      <c r="B25" s="17">
        <v>394</v>
      </c>
      <c r="C25" s="17">
        <v>7207996</v>
      </c>
      <c r="D25" t="str">
        <f t="shared" si="0"/>
        <v>394-Banco Bradesco Financiamentos S.A.</v>
      </c>
    </row>
    <row r="26" spans="1:4" x14ac:dyDescent="0.3">
      <c r="A26" s="19" t="s">
        <v>48</v>
      </c>
      <c r="B26" s="17">
        <v>237</v>
      </c>
      <c r="C26" s="17">
        <v>60746948</v>
      </c>
      <c r="D26" t="str">
        <f t="shared" si="0"/>
        <v>237-Banco Bradesco S.A.</v>
      </c>
    </row>
    <row r="27" spans="1:4" x14ac:dyDescent="0.3">
      <c r="A27" s="18" t="s">
        <v>49</v>
      </c>
      <c r="B27" s="17">
        <v>218</v>
      </c>
      <c r="C27" s="17">
        <v>71027866</v>
      </c>
      <c r="D27" t="str">
        <f t="shared" si="0"/>
        <v>218-Banco Bs2 S.A.</v>
      </c>
    </row>
    <row r="28" spans="1:4" x14ac:dyDescent="0.3">
      <c r="A28" s="19" t="s">
        <v>50</v>
      </c>
      <c r="B28" s="17">
        <v>208</v>
      </c>
      <c r="C28" s="17">
        <v>30306294</v>
      </c>
      <c r="D28" t="str">
        <f t="shared" si="0"/>
        <v>208-Banco BTG Pactual S.A.</v>
      </c>
    </row>
    <row r="29" spans="1:4" x14ac:dyDescent="0.3">
      <c r="A29" s="18" t="s">
        <v>51</v>
      </c>
      <c r="B29" s="17">
        <v>626</v>
      </c>
      <c r="C29" s="17">
        <v>61348538</v>
      </c>
      <c r="D29" t="str">
        <f t="shared" si="0"/>
        <v>626-Banco C6 Consignado S.A.</v>
      </c>
    </row>
    <row r="30" spans="1:4" x14ac:dyDescent="0.3">
      <c r="A30" s="19" t="s">
        <v>52</v>
      </c>
      <c r="B30" s="17">
        <v>336</v>
      </c>
      <c r="C30" s="17">
        <v>31872495</v>
      </c>
      <c r="D30" t="str">
        <f t="shared" si="0"/>
        <v>336-Banco C6 S.A.</v>
      </c>
    </row>
    <row r="31" spans="1:4" x14ac:dyDescent="0.3">
      <c r="A31" s="19" t="s">
        <v>53</v>
      </c>
      <c r="B31" s="17">
        <v>473</v>
      </c>
      <c r="C31" s="17">
        <v>33466988</v>
      </c>
      <c r="D31" t="str">
        <f t="shared" si="0"/>
        <v>473-Banco Caixa Geral - Brasil S.A.</v>
      </c>
    </row>
    <row r="32" spans="1:4" x14ac:dyDescent="0.3">
      <c r="A32" s="18" t="s">
        <v>54</v>
      </c>
      <c r="B32" s="17">
        <v>412</v>
      </c>
      <c r="C32" s="17">
        <v>15173776</v>
      </c>
      <c r="D32" t="str">
        <f t="shared" si="0"/>
        <v>412-Banco Capital S.A.</v>
      </c>
    </row>
    <row r="33" spans="1:4" x14ac:dyDescent="0.3">
      <c r="A33" s="18" t="s">
        <v>55</v>
      </c>
      <c r="B33" s="17">
        <v>40</v>
      </c>
      <c r="C33" s="17">
        <v>3609817</v>
      </c>
      <c r="D33" t="str">
        <f t="shared" si="0"/>
        <v>40-Banco Cargill S.A.</v>
      </c>
    </row>
    <row r="34" spans="1:4" x14ac:dyDescent="0.3">
      <c r="A34" s="18" t="s">
        <v>56</v>
      </c>
      <c r="B34" s="17">
        <v>266</v>
      </c>
      <c r="C34" s="17">
        <v>33132044</v>
      </c>
      <c r="D34" t="str">
        <f t="shared" si="0"/>
        <v>266-Banco Cedula S.A.</v>
      </c>
    </row>
    <row r="35" spans="1:4" x14ac:dyDescent="0.3">
      <c r="A35" s="19" t="s">
        <v>57</v>
      </c>
      <c r="B35" s="17">
        <v>739</v>
      </c>
      <c r="C35" s="17">
        <v>558456</v>
      </c>
      <c r="D35" t="str">
        <f t="shared" si="0"/>
        <v>739-Banco Cetelem S.A.</v>
      </c>
    </row>
    <row r="36" spans="1:4" x14ac:dyDescent="0.3">
      <c r="A36" s="18" t="s">
        <v>57</v>
      </c>
      <c r="B36" s="17">
        <v>233</v>
      </c>
      <c r="C36" s="17">
        <v>62421979</v>
      </c>
      <c r="D36" t="str">
        <f t="shared" si="0"/>
        <v>233-Banco Cetelem S.A.</v>
      </c>
    </row>
    <row r="37" spans="1:4" x14ac:dyDescent="0.3">
      <c r="A37" s="18" t="s">
        <v>58</v>
      </c>
      <c r="B37" s="17">
        <v>745</v>
      </c>
      <c r="C37" s="17">
        <v>33479023</v>
      </c>
      <c r="D37" t="str">
        <f t="shared" si="0"/>
        <v>745-Banco Citibank S.A.</v>
      </c>
    </row>
    <row r="38" spans="1:4" x14ac:dyDescent="0.3">
      <c r="A38" s="18" t="s">
        <v>59</v>
      </c>
      <c r="B38" s="17">
        <v>241</v>
      </c>
      <c r="C38" s="17">
        <v>31597552</v>
      </c>
      <c r="D38" t="str">
        <f t="shared" si="0"/>
        <v>241-Banco Classico S.A.</v>
      </c>
    </row>
    <row r="39" spans="1:4" x14ac:dyDescent="0.3">
      <c r="A39" s="19" t="s">
        <v>60</v>
      </c>
      <c r="B39" s="17">
        <v>756</v>
      </c>
      <c r="C39" s="17">
        <v>2038232</v>
      </c>
      <c r="D39" t="str">
        <f t="shared" si="0"/>
        <v>756-Banco Cooperativo Do Brasil S.A. - Bancoob - Sicoob</v>
      </c>
    </row>
    <row r="40" spans="1:4" x14ac:dyDescent="0.3">
      <c r="A40" s="19" t="s">
        <v>61</v>
      </c>
      <c r="B40" s="17">
        <v>748</v>
      </c>
      <c r="C40" s="17">
        <v>1181521</v>
      </c>
      <c r="D40" t="str">
        <f t="shared" si="0"/>
        <v>748-Banco Cooperativo Sicredi S.A.</v>
      </c>
    </row>
    <row r="41" spans="1:4" x14ac:dyDescent="0.3">
      <c r="A41" s="18" t="s">
        <v>62</v>
      </c>
      <c r="B41" s="17">
        <v>222</v>
      </c>
      <c r="C41" s="17">
        <v>75647891</v>
      </c>
      <c r="D41" t="str">
        <f t="shared" si="0"/>
        <v>222-Banco Crédit Agricole Brasil S.A.</v>
      </c>
    </row>
    <row r="42" spans="1:4" x14ac:dyDescent="0.3">
      <c r="A42" s="18" t="s">
        <v>63</v>
      </c>
      <c r="B42" s="17">
        <v>505</v>
      </c>
      <c r="C42" s="17">
        <v>32062580</v>
      </c>
      <c r="D42" t="str">
        <f t="shared" si="0"/>
        <v>505-Banco Credit Suisse (Brasil) S.A.</v>
      </c>
    </row>
    <row r="43" spans="1:4" x14ac:dyDescent="0.3">
      <c r="A43" s="19" t="s">
        <v>64</v>
      </c>
      <c r="B43" s="17">
        <v>69</v>
      </c>
      <c r="C43" s="17">
        <v>61033106</v>
      </c>
      <c r="D43" t="str">
        <f t="shared" si="0"/>
        <v>69-Banco Crefisa S.A.</v>
      </c>
    </row>
    <row r="44" spans="1:4" x14ac:dyDescent="0.3">
      <c r="A44" s="18" t="s">
        <v>65</v>
      </c>
      <c r="B44" s="17">
        <v>368</v>
      </c>
      <c r="C44" s="17">
        <v>8357240</v>
      </c>
      <c r="D44" t="str">
        <f t="shared" si="0"/>
        <v>368-Banco CSF S.A.</v>
      </c>
    </row>
    <row r="45" spans="1:4" x14ac:dyDescent="0.3">
      <c r="A45" s="19" t="s">
        <v>66</v>
      </c>
      <c r="B45" s="17">
        <v>3</v>
      </c>
      <c r="C45" s="17">
        <v>4902979</v>
      </c>
      <c r="D45" t="str">
        <f t="shared" si="0"/>
        <v>3-Banco da Amazonia S.A.</v>
      </c>
    </row>
    <row r="46" spans="1:4" x14ac:dyDescent="0.3">
      <c r="A46" s="19" t="s">
        <v>67</v>
      </c>
      <c r="B46" s="17">
        <v>83</v>
      </c>
      <c r="C46" s="17">
        <v>10690848</v>
      </c>
      <c r="D46" t="str">
        <f t="shared" si="0"/>
        <v>83-Banco da China Brasil S.A.</v>
      </c>
    </row>
    <row r="47" spans="1:4" x14ac:dyDescent="0.3">
      <c r="A47" s="18" t="s">
        <v>68</v>
      </c>
      <c r="B47" s="17">
        <v>707</v>
      </c>
      <c r="C47" s="17">
        <v>62232889</v>
      </c>
      <c r="D47" t="str">
        <f t="shared" si="0"/>
        <v>707-Banco Daycoval S.A.</v>
      </c>
    </row>
    <row r="48" spans="1:4" x14ac:dyDescent="0.3">
      <c r="A48" s="18" t="s">
        <v>69</v>
      </c>
      <c r="B48" s="17">
        <v>300</v>
      </c>
      <c r="C48" s="17">
        <v>33042151</v>
      </c>
      <c r="D48" t="str">
        <f t="shared" si="0"/>
        <v>300-Banco De La Nacion Argentina</v>
      </c>
    </row>
    <row r="49" spans="1:4" x14ac:dyDescent="0.3">
      <c r="A49" s="18" t="s">
        <v>70</v>
      </c>
      <c r="B49" s="17">
        <v>495</v>
      </c>
      <c r="C49" s="17">
        <v>44189447</v>
      </c>
      <c r="D49" t="str">
        <f t="shared" si="0"/>
        <v>495-Banco De La Provincia De Buenos Aires</v>
      </c>
    </row>
    <row r="50" spans="1:4" x14ac:dyDescent="0.3">
      <c r="A50" s="18" t="s">
        <v>71</v>
      </c>
      <c r="B50" s="17">
        <v>654</v>
      </c>
      <c r="C50" s="17">
        <v>92874270</v>
      </c>
      <c r="D50" t="str">
        <f t="shared" si="0"/>
        <v>654-Banco Digimais S.A.</v>
      </c>
    </row>
    <row r="51" spans="1:4" x14ac:dyDescent="0.3">
      <c r="A51" s="18" t="s">
        <v>72</v>
      </c>
      <c r="B51" s="17">
        <v>335</v>
      </c>
      <c r="C51" s="17">
        <v>27098060</v>
      </c>
      <c r="D51" t="str">
        <f t="shared" si="0"/>
        <v>335-Banco Digio S.A.</v>
      </c>
    </row>
    <row r="52" spans="1:4" x14ac:dyDescent="0.3">
      <c r="A52" s="19" t="s">
        <v>73</v>
      </c>
      <c r="B52" s="17">
        <v>1</v>
      </c>
      <c r="C52" s="17">
        <v>0</v>
      </c>
      <c r="D52" t="str">
        <f t="shared" si="0"/>
        <v>1-Banco do Brasil S.A.</v>
      </c>
    </row>
    <row r="53" spans="1:4" x14ac:dyDescent="0.3">
      <c r="A53" s="18" t="s">
        <v>74</v>
      </c>
      <c r="B53" s="17">
        <v>47</v>
      </c>
      <c r="C53" s="17">
        <v>13009717</v>
      </c>
      <c r="D53" t="str">
        <f t="shared" si="0"/>
        <v>47-Banco Do Estado De Sergipe S.A.</v>
      </c>
    </row>
    <row r="54" spans="1:4" x14ac:dyDescent="0.3">
      <c r="A54" s="18" t="s">
        <v>75</v>
      </c>
      <c r="B54" s="17">
        <v>37</v>
      </c>
      <c r="C54" s="17">
        <v>4913711</v>
      </c>
      <c r="D54" t="str">
        <f t="shared" si="0"/>
        <v>37-Banco Do Estado Do Pará S.A.</v>
      </c>
    </row>
    <row r="55" spans="1:4" x14ac:dyDescent="0.3">
      <c r="A55" s="18" t="s">
        <v>76</v>
      </c>
      <c r="B55" s="17">
        <v>41</v>
      </c>
      <c r="C55" s="17">
        <v>92702067</v>
      </c>
      <c r="D55" t="str">
        <f t="shared" si="0"/>
        <v>41-Banco Do Estado Do Rio Grande Do Sul S.A.</v>
      </c>
    </row>
    <row r="56" spans="1:4" x14ac:dyDescent="0.3">
      <c r="A56" s="19" t="s">
        <v>77</v>
      </c>
      <c r="B56" s="17">
        <v>4</v>
      </c>
      <c r="C56" s="17">
        <v>7237373</v>
      </c>
      <c r="D56" t="str">
        <f t="shared" si="0"/>
        <v>4-Banco Do Nordeste Do Brasil S.A.</v>
      </c>
    </row>
    <row r="57" spans="1:4" x14ac:dyDescent="0.3">
      <c r="A57" s="18" t="s">
        <v>78</v>
      </c>
      <c r="B57" s="17">
        <v>265</v>
      </c>
      <c r="C57" s="17">
        <v>33644196</v>
      </c>
      <c r="D57" t="str">
        <f t="shared" si="0"/>
        <v>265-Banco Fator S.A.</v>
      </c>
    </row>
    <row r="58" spans="1:4" x14ac:dyDescent="0.3">
      <c r="A58" s="18" t="s">
        <v>79</v>
      </c>
      <c r="B58" s="17">
        <v>224</v>
      </c>
      <c r="C58" s="17">
        <v>58616418</v>
      </c>
      <c r="D58" t="str">
        <f t="shared" si="0"/>
        <v>224-Banco Fibra S.A.</v>
      </c>
    </row>
    <row r="59" spans="1:4" x14ac:dyDescent="0.3">
      <c r="A59" s="18" t="s">
        <v>80</v>
      </c>
      <c r="B59" s="17">
        <v>94</v>
      </c>
      <c r="C59" s="17">
        <v>11758741</v>
      </c>
      <c r="D59" t="str">
        <f t="shared" si="0"/>
        <v>94-Banco Finaxis S.A.</v>
      </c>
    </row>
    <row r="60" spans="1:4" x14ac:dyDescent="0.3">
      <c r="A60" s="18" t="s">
        <v>81</v>
      </c>
      <c r="B60" s="17">
        <v>390</v>
      </c>
      <c r="C60" s="17">
        <v>59274605</v>
      </c>
      <c r="D60" t="str">
        <f t="shared" si="0"/>
        <v>390-Banco Gm S.A.</v>
      </c>
    </row>
    <row r="61" spans="1:4" x14ac:dyDescent="0.3">
      <c r="A61" s="18" t="s">
        <v>82</v>
      </c>
      <c r="B61" s="17">
        <v>612</v>
      </c>
      <c r="C61" s="17">
        <v>31880826</v>
      </c>
      <c r="D61" t="str">
        <f t="shared" si="0"/>
        <v>612-Banco Guanabara S.A.</v>
      </c>
    </row>
    <row r="62" spans="1:4" x14ac:dyDescent="0.3">
      <c r="A62" s="19" t="s">
        <v>83</v>
      </c>
      <c r="B62" s="17">
        <v>269</v>
      </c>
      <c r="C62" s="17">
        <v>53518684</v>
      </c>
      <c r="D62" t="str">
        <f t="shared" si="0"/>
        <v>269-Banco HSBC S.A.</v>
      </c>
    </row>
    <row r="63" spans="1:4" x14ac:dyDescent="0.3">
      <c r="A63" s="18" t="s">
        <v>84</v>
      </c>
      <c r="B63" s="17">
        <v>12</v>
      </c>
      <c r="C63" s="17">
        <v>4866275</v>
      </c>
      <c r="D63" t="str">
        <f t="shared" si="0"/>
        <v>12-Banco Inbursa S.A.</v>
      </c>
    </row>
    <row r="64" spans="1:4" x14ac:dyDescent="0.3">
      <c r="A64" s="18" t="s">
        <v>85</v>
      </c>
      <c r="B64" s="17">
        <v>604</v>
      </c>
      <c r="C64" s="17">
        <v>31895683</v>
      </c>
      <c r="D64" t="str">
        <f t="shared" si="0"/>
        <v>604-Banco Industrial Do Brasil S.A.</v>
      </c>
    </row>
    <row r="65" spans="1:4" x14ac:dyDescent="0.3">
      <c r="A65" s="18" t="s">
        <v>86</v>
      </c>
      <c r="B65" s="17">
        <v>653</v>
      </c>
      <c r="C65" s="17">
        <v>61024352</v>
      </c>
      <c r="D65" t="str">
        <f t="shared" si="0"/>
        <v>653-Banco Indusval S.A.</v>
      </c>
    </row>
    <row r="66" spans="1:4" x14ac:dyDescent="0.3">
      <c r="A66" s="19" t="s">
        <v>87</v>
      </c>
      <c r="B66" s="17">
        <v>77</v>
      </c>
      <c r="C66" s="17">
        <v>416968</v>
      </c>
      <c r="D66" t="str">
        <f t="shared" ref="D66:D129" si="1">B66&amp;"-"&amp;A66</f>
        <v>77-Banco Inter S.A.</v>
      </c>
    </row>
    <row r="67" spans="1:4" x14ac:dyDescent="0.3">
      <c r="A67" s="18" t="s">
        <v>88</v>
      </c>
      <c r="B67" s="17">
        <v>249</v>
      </c>
      <c r="C67" s="17">
        <v>61182408</v>
      </c>
      <c r="D67" t="str">
        <f t="shared" si="1"/>
        <v>249-Banco Investcred Unibanco S.A.</v>
      </c>
    </row>
    <row r="68" spans="1:4" x14ac:dyDescent="0.3">
      <c r="A68" s="19" t="s">
        <v>89</v>
      </c>
      <c r="B68" s="17">
        <v>184</v>
      </c>
      <c r="C68" s="17">
        <v>17298092</v>
      </c>
      <c r="D68" t="str">
        <f t="shared" si="1"/>
        <v>184-Banco Itaú BBA S.A.</v>
      </c>
    </row>
    <row r="69" spans="1:4" x14ac:dyDescent="0.3">
      <c r="A69" s="19" t="s">
        <v>90</v>
      </c>
      <c r="B69" s="17">
        <v>29</v>
      </c>
      <c r="C69" s="17">
        <v>33885724</v>
      </c>
      <c r="D69" t="str">
        <f t="shared" si="1"/>
        <v>29-Banco Itaú Consignado S.A.</v>
      </c>
    </row>
    <row r="70" spans="1:4" x14ac:dyDescent="0.3">
      <c r="A70" s="19" t="s">
        <v>91</v>
      </c>
      <c r="B70" s="17">
        <v>479</v>
      </c>
      <c r="C70" s="17">
        <v>60394079</v>
      </c>
      <c r="D70" t="str">
        <f t="shared" si="1"/>
        <v>479-Banco Itaubank S.A.</v>
      </c>
    </row>
    <row r="71" spans="1:4" x14ac:dyDescent="0.3">
      <c r="A71" s="18" t="s">
        <v>92</v>
      </c>
      <c r="B71" s="17">
        <v>74</v>
      </c>
      <c r="C71" s="17">
        <v>3017677</v>
      </c>
      <c r="D71" t="str">
        <f t="shared" si="1"/>
        <v>74-Banco J. Safra S.A.</v>
      </c>
    </row>
    <row r="72" spans="1:4" x14ac:dyDescent="0.3">
      <c r="A72" s="18" t="s">
        <v>93</v>
      </c>
      <c r="B72" s="17">
        <v>376</v>
      </c>
      <c r="C72" s="17">
        <v>33172537</v>
      </c>
      <c r="D72" t="str">
        <f t="shared" si="1"/>
        <v>376-Banco J.P. Morgan S.A.</v>
      </c>
    </row>
    <row r="73" spans="1:4" x14ac:dyDescent="0.3">
      <c r="A73" s="18" t="s">
        <v>94</v>
      </c>
      <c r="B73" s="17">
        <v>217</v>
      </c>
      <c r="C73" s="17">
        <v>91884981</v>
      </c>
      <c r="D73" t="str">
        <f t="shared" si="1"/>
        <v>217-Banco John Deere S.A.</v>
      </c>
    </row>
    <row r="74" spans="1:4" x14ac:dyDescent="0.3">
      <c r="A74" s="18" t="s">
        <v>95</v>
      </c>
      <c r="B74" s="17">
        <v>76</v>
      </c>
      <c r="C74" s="17">
        <v>7656500</v>
      </c>
      <c r="D74" t="str">
        <f t="shared" si="1"/>
        <v>76-Banco Kdb Do Brasil S.A.</v>
      </c>
    </row>
    <row r="75" spans="1:4" x14ac:dyDescent="0.3">
      <c r="A75" s="18" t="s">
        <v>96</v>
      </c>
      <c r="B75" s="17">
        <v>757</v>
      </c>
      <c r="C75" s="17">
        <v>2318507</v>
      </c>
      <c r="D75" t="str">
        <f t="shared" si="1"/>
        <v>757-Banco Keb Hana Do Brasil S.A.</v>
      </c>
    </row>
    <row r="76" spans="1:4" x14ac:dyDescent="0.3">
      <c r="A76" s="18" t="s">
        <v>97</v>
      </c>
      <c r="B76" s="17">
        <v>600</v>
      </c>
      <c r="C76" s="17">
        <v>59118133</v>
      </c>
      <c r="D76" t="str">
        <f t="shared" si="1"/>
        <v>600-Banco Luso Brasileiro S.A.</v>
      </c>
    </row>
    <row r="77" spans="1:4" x14ac:dyDescent="0.3">
      <c r="A77" s="18" t="s">
        <v>98</v>
      </c>
      <c r="B77" s="17">
        <v>243</v>
      </c>
      <c r="C77" s="17">
        <v>33923798</v>
      </c>
      <c r="D77" t="str">
        <f t="shared" si="1"/>
        <v>243-Banco Máxima S.A.</v>
      </c>
    </row>
    <row r="78" spans="1:4" x14ac:dyDescent="0.3">
      <c r="A78" s="19" t="s">
        <v>99</v>
      </c>
      <c r="B78" s="17">
        <v>389</v>
      </c>
      <c r="C78" s="17">
        <v>17184037</v>
      </c>
      <c r="D78" t="str">
        <f t="shared" si="1"/>
        <v>389-Banco Mercantil do Brasil S.A.</v>
      </c>
    </row>
    <row r="79" spans="1:4" x14ac:dyDescent="0.3">
      <c r="A79" s="18" t="s">
        <v>100</v>
      </c>
      <c r="B79" s="17">
        <v>381</v>
      </c>
      <c r="C79" s="17">
        <v>60814191</v>
      </c>
      <c r="D79" t="str">
        <f t="shared" si="1"/>
        <v>381-Banco Mercedes-Benz Do Brasil S.A.</v>
      </c>
    </row>
    <row r="80" spans="1:4" x14ac:dyDescent="0.3">
      <c r="A80" s="18" t="s">
        <v>101</v>
      </c>
      <c r="B80" s="17">
        <v>370</v>
      </c>
      <c r="C80" s="17">
        <v>61088183</v>
      </c>
      <c r="D80" t="str">
        <f t="shared" si="1"/>
        <v>370-Banco Mizuho Do Brasil S.A.</v>
      </c>
    </row>
    <row r="81" spans="1:4" x14ac:dyDescent="0.3">
      <c r="A81" s="19" t="s">
        <v>102</v>
      </c>
      <c r="B81" s="17">
        <v>746</v>
      </c>
      <c r="C81" s="17">
        <v>30723886</v>
      </c>
      <c r="D81" t="str">
        <f t="shared" si="1"/>
        <v>746-Banco Modal S.A.</v>
      </c>
    </row>
    <row r="82" spans="1:4" x14ac:dyDescent="0.3">
      <c r="A82" s="18" t="s">
        <v>103</v>
      </c>
      <c r="B82" s="17">
        <v>66</v>
      </c>
      <c r="C82" s="17">
        <v>2801938</v>
      </c>
      <c r="D82" t="str">
        <f t="shared" si="1"/>
        <v>66-Banco Morgan Stanley S.A.</v>
      </c>
    </row>
    <row r="83" spans="1:4" x14ac:dyDescent="0.3">
      <c r="A83" s="18" t="s">
        <v>104</v>
      </c>
      <c r="B83" s="17">
        <v>456</v>
      </c>
      <c r="C83" s="17">
        <v>60498557</v>
      </c>
      <c r="D83" t="str">
        <f t="shared" si="1"/>
        <v>456-Banco Mufg Brasil S.A.</v>
      </c>
    </row>
    <row r="84" spans="1:4" x14ac:dyDescent="0.3">
      <c r="A84" s="18" t="s">
        <v>105</v>
      </c>
      <c r="B84" s="17">
        <v>7</v>
      </c>
      <c r="C84" s="17">
        <v>33657248</v>
      </c>
      <c r="D84" t="str">
        <f t="shared" si="1"/>
        <v>7-Banco Nacional De Desenvolvimento Economico E Social</v>
      </c>
    </row>
    <row r="85" spans="1:4" x14ac:dyDescent="0.3">
      <c r="A85" s="19" t="s">
        <v>106</v>
      </c>
      <c r="B85" s="17">
        <v>169</v>
      </c>
      <c r="C85" s="17">
        <v>71371686</v>
      </c>
      <c r="D85" t="str">
        <f t="shared" si="1"/>
        <v>169-Banco Olé Consignado S.A.</v>
      </c>
    </row>
    <row r="86" spans="1:4" x14ac:dyDescent="0.3">
      <c r="A86" s="18" t="s">
        <v>107</v>
      </c>
      <c r="B86" s="17">
        <v>79</v>
      </c>
      <c r="C86" s="17">
        <v>9516419</v>
      </c>
      <c r="D86" t="str">
        <f t="shared" si="1"/>
        <v>79-Banco Original Do Agronegócio S.A.</v>
      </c>
    </row>
    <row r="87" spans="1:4" x14ac:dyDescent="0.3">
      <c r="A87" s="19" t="s">
        <v>108</v>
      </c>
      <c r="B87" s="17">
        <v>212</v>
      </c>
      <c r="C87" s="17">
        <v>92894922</v>
      </c>
      <c r="D87" t="str">
        <f t="shared" si="1"/>
        <v>212-Banco Original S.A.</v>
      </c>
    </row>
    <row r="88" spans="1:4" x14ac:dyDescent="0.3">
      <c r="A88" s="18" t="s">
        <v>109</v>
      </c>
      <c r="B88" s="17">
        <v>712</v>
      </c>
      <c r="C88" s="17">
        <v>78632767</v>
      </c>
      <c r="D88" t="str">
        <f t="shared" si="1"/>
        <v>712-Banco Ourinvest S.A.</v>
      </c>
    </row>
    <row r="89" spans="1:4" x14ac:dyDescent="0.3">
      <c r="A89" s="19" t="s">
        <v>110</v>
      </c>
      <c r="B89" s="17">
        <v>623</v>
      </c>
      <c r="C89" s="17">
        <v>59285411</v>
      </c>
      <c r="D89" t="str">
        <f t="shared" si="1"/>
        <v>623-Banco Pan S.A.</v>
      </c>
    </row>
    <row r="90" spans="1:4" x14ac:dyDescent="0.3">
      <c r="A90" s="18" t="s">
        <v>111</v>
      </c>
      <c r="B90" s="17">
        <v>611</v>
      </c>
      <c r="C90" s="17">
        <v>61820817</v>
      </c>
      <c r="D90" t="str">
        <f t="shared" si="1"/>
        <v>611-Banco Paulista S.A.</v>
      </c>
    </row>
    <row r="91" spans="1:4" x14ac:dyDescent="0.3">
      <c r="A91" s="18" t="s">
        <v>112</v>
      </c>
      <c r="B91" s="17">
        <v>643</v>
      </c>
      <c r="C91" s="17">
        <v>62144175</v>
      </c>
      <c r="D91" t="str">
        <f t="shared" si="1"/>
        <v>643-Banco Pine S.A.</v>
      </c>
    </row>
    <row r="92" spans="1:4" x14ac:dyDescent="0.3">
      <c r="A92" s="18" t="s">
        <v>113</v>
      </c>
      <c r="B92" s="17">
        <v>747</v>
      </c>
      <c r="C92" s="17">
        <v>1023570</v>
      </c>
      <c r="D92" t="str">
        <f t="shared" si="1"/>
        <v>747-Banco Rabobank International Brasil S.A.</v>
      </c>
    </row>
    <row r="93" spans="1:4" x14ac:dyDescent="0.3">
      <c r="A93" s="18" t="s">
        <v>114</v>
      </c>
      <c r="B93" s="17">
        <v>88</v>
      </c>
      <c r="C93" s="17">
        <v>11476673</v>
      </c>
      <c r="D93" t="str">
        <f t="shared" si="1"/>
        <v>88-Banco Randon S.A.</v>
      </c>
    </row>
    <row r="94" spans="1:4" x14ac:dyDescent="0.3">
      <c r="A94" s="19" t="s">
        <v>115</v>
      </c>
      <c r="B94" s="17">
        <v>633</v>
      </c>
      <c r="C94" s="17">
        <v>68900810</v>
      </c>
      <c r="D94" t="str">
        <f t="shared" si="1"/>
        <v>633-Banco Rendimento S.A.</v>
      </c>
    </row>
    <row r="95" spans="1:4" x14ac:dyDescent="0.3">
      <c r="A95" s="18" t="s">
        <v>116</v>
      </c>
      <c r="B95" s="17">
        <v>741</v>
      </c>
      <c r="C95" s="17">
        <v>517645</v>
      </c>
      <c r="D95" t="str">
        <f t="shared" si="1"/>
        <v>741-Banco Ribeirao Preto S.A.</v>
      </c>
    </row>
    <row r="96" spans="1:4" x14ac:dyDescent="0.3">
      <c r="A96" s="18" t="s">
        <v>117</v>
      </c>
      <c r="B96" s="17">
        <v>120</v>
      </c>
      <c r="C96" s="17">
        <v>33603457</v>
      </c>
      <c r="D96" t="str">
        <f t="shared" si="1"/>
        <v>120-Banco Rodobens S.A.</v>
      </c>
    </row>
    <row r="97" spans="1:4" x14ac:dyDescent="0.3">
      <c r="A97" s="19" t="s">
        <v>118</v>
      </c>
      <c r="B97" s="17">
        <v>422</v>
      </c>
      <c r="C97" s="17">
        <v>58160789</v>
      </c>
      <c r="D97" t="str">
        <f t="shared" si="1"/>
        <v>422-Banco Safra S.A.</v>
      </c>
    </row>
    <row r="98" spans="1:4" x14ac:dyDescent="0.3">
      <c r="A98" s="19" t="s">
        <v>119</v>
      </c>
      <c r="B98" s="17">
        <v>33</v>
      </c>
      <c r="C98" s="17">
        <v>90400888</v>
      </c>
      <c r="D98" t="str">
        <f t="shared" si="1"/>
        <v>33-Banco Santander (Brasil) S.A.</v>
      </c>
    </row>
    <row r="99" spans="1:4" x14ac:dyDescent="0.3">
      <c r="A99" s="18" t="s">
        <v>120</v>
      </c>
      <c r="B99" s="17">
        <v>743</v>
      </c>
      <c r="C99" s="17">
        <v>795423</v>
      </c>
      <c r="D99" t="str">
        <f t="shared" si="1"/>
        <v>743-Banco Semear S.A.</v>
      </c>
    </row>
    <row r="100" spans="1:4" x14ac:dyDescent="0.3">
      <c r="A100" s="18" t="s">
        <v>121</v>
      </c>
      <c r="B100" s="17">
        <v>754</v>
      </c>
      <c r="C100" s="17">
        <v>76543115</v>
      </c>
      <c r="D100" t="str">
        <f t="shared" si="1"/>
        <v>754-Banco Sistema S.A.</v>
      </c>
    </row>
    <row r="101" spans="1:4" x14ac:dyDescent="0.3">
      <c r="A101" s="18" t="s">
        <v>122</v>
      </c>
      <c r="B101" s="17">
        <v>630</v>
      </c>
      <c r="C101" s="17">
        <v>58497702</v>
      </c>
      <c r="D101" t="str">
        <f t="shared" si="1"/>
        <v>630-Banco Smartbank S.A.</v>
      </c>
    </row>
    <row r="102" spans="1:4" x14ac:dyDescent="0.3">
      <c r="A102" s="18" t="s">
        <v>123</v>
      </c>
      <c r="B102" s="17">
        <v>366</v>
      </c>
      <c r="C102" s="17">
        <v>61533584</v>
      </c>
      <c r="D102" t="str">
        <f t="shared" si="1"/>
        <v>366-Banco Societe Generale Brasil S.A.</v>
      </c>
    </row>
    <row r="103" spans="1:4" x14ac:dyDescent="0.3">
      <c r="A103" s="19" t="s">
        <v>124</v>
      </c>
      <c r="B103" s="17">
        <v>637</v>
      </c>
      <c r="C103" s="17">
        <v>60889128</v>
      </c>
      <c r="D103" t="str">
        <f t="shared" si="1"/>
        <v>637-Banco Sofisa S.A.</v>
      </c>
    </row>
    <row r="104" spans="1:4" x14ac:dyDescent="0.3">
      <c r="A104" s="18" t="s">
        <v>125</v>
      </c>
      <c r="B104" s="17">
        <v>464</v>
      </c>
      <c r="C104" s="17">
        <v>60518222</v>
      </c>
      <c r="D104" t="str">
        <f t="shared" si="1"/>
        <v>464-Banco Sumitomo Mitsui Brasileiro S.A.</v>
      </c>
    </row>
    <row r="105" spans="1:4" x14ac:dyDescent="0.3">
      <c r="A105" s="18" t="s">
        <v>126</v>
      </c>
      <c r="B105" s="17">
        <v>82</v>
      </c>
      <c r="C105" s="17">
        <v>7679404</v>
      </c>
      <c r="D105" t="str">
        <f t="shared" si="1"/>
        <v>82-Banco Topázio S.A.</v>
      </c>
    </row>
    <row r="106" spans="1:4" x14ac:dyDescent="0.3">
      <c r="A106" s="18" t="s">
        <v>127</v>
      </c>
      <c r="B106" s="17">
        <v>387</v>
      </c>
      <c r="C106" s="17">
        <v>3215790</v>
      </c>
      <c r="D106" t="str">
        <f t="shared" si="1"/>
        <v>387-Banco Toyota Do Brasil S.A.</v>
      </c>
    </row>
    <row r="107" spans="1:4" x14ac:dyDescent="0.3">
      <c r="A107" s="18" t="s">
        <v>128</v>
      </c>
      <c r="B107" s="17">
        <v>634</v>
      </c>
      <c r="C107" s="17">
        <v>17351180</v>
      </c>
      <c r="D107" t="str">
        <f t="shared" si="1"/>
        <v>634-Banco Triangulo S.A.</v>
      </c>
    </row>
    <row r="108" spans="1:4" x14ac:dyDescent="0.3">
      <c r="A108" s="18" t="s">
        <v>129</v>
      </c>
      <c r="B108" s="17">
        <v>18</v>
      </c>
      <c r="C108" s="17">
        <v>57839805</v>
      </c>
      <c r="D108" t="str">
        <f t="shared" si="1"/>
        <v>18-Banco Tricury S.A.</v>
      </c>
    </row>
    <row r="109" spans="1:4" x14ac:dyDescent="0.3">
      <c r="A109" s="18" t="s">
        <v>130</v>
      </c>
      <c r="B109" s="17">
        <v>393</v>
      </c>
      <c r="C109" s="17">
        <v>59109165</v>
      </c>
      <c r="D109" t="str">
        <f t="shared" si="1"/>
        <v>393-Banco Volkswagen S.A.</v>
      </c>
    </row>
    <row r="110" spans="1:4" x14ac:dyDescent="0.3">
      <c r="A110" s="19" t="s">
        <v>131</v>
      </c>
      <c r="B110" s="17">
        <v>655</v>
      </c>
      <c r="C110" s="17">
        <v>59588111</v>
      </c>
      <c r="D110" t="str">
        <f t="shared" si="1"/>
        <v>655-Banco Votorantim S.A.</v>
      </c>
    </row>
    <row r="111" spans="1:4" x14ac:dyDescent="0.3">
      <c r="A111" s="18" t="s">
        <v>132</v>
      </c>
      <c r="B111" s="17">
        <v>610</v>
      </c>
      <c r="C111" s="17">
        <v>78626983</v>
      </c>
      <c r="D111" t="str">
        <f t="shared" si="1"/>
        <v>610-Banco Vr S.A.</v>
      </c>
    </row>
    <row r="112" spans="1:4" x14ac:dyDescent="0.3">
      <c r="A112" s="18" t="s">
        <v>133</v>
      </c>
      <c r="B112" s="17">
        <v>119</v>
      </c>
      <c r="C112" s="17">
        <v>13720915</v>
      </c>
      <c r="D112" t="str">
        <f t="shared" si="1"/>
        <v>119-Banco Western Union Do Brasil S.A.</v>
      </c>
    </row>
    <row r="113" spans="1:4" x14ac:dyDescent="0.3">
      <c r="A113" s="18" t="s">
        <v>134</v>
      </c>
      <c r="B113" s="17">
        <v>124</v>
      </c>
      <c r="C113" s="17">
        <v>15357060</v>
      </c>
      <c r="D113" t="str">
        <f t="shared" si="1"/>
        <v>124-Banco Woori Bank Do Brasil S.A.</v>
      </c>
    </row>
    <row r="114" spans="1:4" x14ac:dyDescent="0.3">
      <c r="A114" s="19" t="s">
        <v>135</v>
      </c>
      <c r="B114" s="17">
        <v>348</v>
      </c>
      <c r="C114" s="17">
        <v>33264668</v>
      </c>
      <c r="D114" t="str">
        <f t="shared" si="1"/>
        <v>348-Banco Xp S.A.</v>
      </c>
    </row>
    <row r="115" spans="1:4" x14ac:dyDescent="0.3">
      <c r="A115" s="18" t="s">
        <v>136</v>
      </c>
      <c r="B115" s="17">
        <v>81</v>
      </c>
      <c r="C115" s="17">
        <v>10264663</v>
      </c>
      <c r="D115" t="str">
        <f t="shared" si="1"/>
        <v>81-Bancoseguro S.A.</v>
      </c>
    </row>
    <row r="116" spans="1:4" x14ac:dyDescent="0.3">
      <c r="A116" s="19" t="s">
        <v>137</v>
      </c>
      <c r="B116" s="17">
        <v>21</v>
      </c>
      <c r="C116" s="17">
        <v>28127603</v>
      </c>
      <c r="D116" t="str">
        <f t="shared" si="1"/>
        <v>21-Banestes S.A. Banco Do Estado do Espirito Santo</v>
      </c>
    </row>
    <row r="117" spans="1:4" x14ac:dyDescent="0.3">
      <c r="A117" s="18" t="s">
        <v>138</v>
      </c>
      <c r="B117" s="17">
        <v>755</v>
      </c>
      <c r="C117" s="17">
        <v>62073200</v>
      </c>
      <c r="D117" t="str">
        <f t="shared" si="1"/>
        <v>755-Bank of America Merrill Lynch Banco Múltiplo S.A.</v>
      </c>
    </row>
    <row r="118" spans="1:4" x14ac:dyDescent="0.3">
      <c r="A118" s="18" t="s">
        <v>139</v>
      </c>
      <c r="B118" s="17">
        <v>268</v>
      </c>
      <c r="C118" s="17">
        <v>14511781</v>
      </c>
      <c r="D118" t="str">
        <f t="shared" si="1"/>
        <v>268-Bari Companhia Hipotecária</v>
      </c>
    </row>
    <row r="119" spans="1:4" x14ac:dyDescent="0.3">
      <c r="A119" s="18" t="s">
        <v>140</v>
      </c>
      <c r="B119" s="17">
        <v>378</v>
      </c>
      <c r="C119" s="17">
        <v>1852137</v>
      </c>
      <c r="D119" t="str">
        <f t="shared" si="1"/>
        <v>378-Bbc Leasing S.A. - Arrendamento Mercantil</v>
      </c>
    </row>
    <row r="120" spans="1:4" x14ac:dyDescent="0.3">
      <c r="A120" s="18" t="s">
        <v>141</v>
      </c>
      <c r="B120" s="17">
        <v>250</v>
      </c>
      <c r="C120" s="17">
        <v>50585090</v>
      </c>
      <c r="D120" t="str">
        <f t="shared" si="1"/>
        <v>250-Bcv - Banco De Crédito E Varejo S.A.</v>
      </c>
    </row>
    <row r="121" spans="1:4" x14ac:dyDescent="0.3">
      <c r="A121" s="18" t="s">
        <v>142</v>
      </c>
      <c r="B121" s="17">
        <v>144</v>
      </c>
      <c r="C121" s="17">
        <v>13059145</v>
      </c>
      <c r="D121" t="str">
        <f t="shared" si="1"/>
        <v>144-Bexs Banco De Câmbio S/A</v>
      </c>
    </row>
    <row r="122" spans="1:4" x14ac:dyDescent="0.3">
      <c r="A122" s="18" t="s">
        <v>143</v>
      </c>
      <c r="B122" s="17">
        <v>253</v>
      </c>
      <c r="C122" s="17">
        <v>52937216</v>
      </c>
      <c r="D122" t="str">
        <f t="shared" si="1"/>
        <v>253-Bexs Corretora De Câmbio S/A</v>
      </c>
    </row>
    <row r="123" spans="1:4" x14ac:dyDescent="0.3">
      <c r="A123" s="18" t="s">
        <v>144</v>
      </c>
      <c r="B123" s="17">
        <v>134</v>
      </c>
      <c r="C123" s="17">
        <v>33862244</v>
      </c>
      <c r="D123" t="str">
        <f t="shared" si="1"/>
        <v>134-Bgc Liquidez Distribuidora De Títulos E Valores Mobiliários Ltda</v>
      </c>
    </row>
    <row r="124" spans="1:4" x14ac:dyDescent="0.3">
      <c r="A124" s="18" t="s">
        <v>145</v>
      </c>
      <c r="B124" s="17">
        <v>17</v>
      </c>
      <c r="C124" s="17">
        <v>42272526</v>
      </c>
      <c r="D124" t="str">
        <f t="shared" si="1"/>
        <v>17-Bny Mellon Banco S.A.</v>
      </c>
    </row>
    <row r="125" spans="1:4" x14ac:dyDescent="0.3">
      <c r="A125" s="18" t="s">
        <v>146</v>
      </c>
      <c r="B125" s="17">
        <v>408</v>
      </c>
      <c r="C125" s="17">
        <v>36586946</v>
      </c>
      <c r="D125" t="str">
        <f t="shared" si="1"/>
        <v>408-Bónuscred Sociedade De Crédito Direto S.A.</v>
      </c>
    </row>
    <row r="126" spans="1:4" x14ac:dyDescent="0.3">
      <c r="A126" s="18" t="s">
        <v>147</v>
      </c>
      <c r="B126" s="17">
        <v>301</v>
      </c>
      <c r="C126" s="17">
        <v>13370835</v>
      </c>
      <c r="D126" t="str">
        <f t="shared" si="1"/>
        <v>301-Bpp Instituição De Pagamento S.A.</v>
      </c>
    </row>
    <row r="127" spans="1:4" x14ac:dyDescent="0.3">
      <c r="A127" s="18" t="s">
        <v>148</v>
      </c>
      <c r="B127" s="17">
        <v>126</v>
      </c>
      <c r="C127" s="17">
        <v>13220493</v>
      </c>
      <c r="D127" t="str">
        <f t="shared" si="1"/>
        <v>126-Br Partners Banco De Investimento S.A.</v>
      </c>
    </row>
    <row r="128" spans="1:4" x14ac:dyDescent="0.3">
      <c r="A128" s="19" t="s">
        <v>149</v>
      </c>
      <c r="B128" s="17">
        <v>70</v>
      </c>
      <c r="C128" s="17">
        <v>208</v>
      </c>
      <c r="D128" t="str">
        <f t="shared" si="1"/>
        <v>70-BrB - Banco De Brasilia S.A.</v>
      </c>
    </row>
    <row r="129" spans="1:4" x14ac:dyDescent="0.3">
      <c r="A129" s="18" t="s">
        <v>150</v>
      </c>
      <c r="B129" s="17">
        <v>92</v>
      </c>
      <c r="C129" s="17">
        <v>12865507</v>
      </c>
      <c r="D129" t="str">
        <f t="shared" si="1"/>
        <v>92-Brk S.A. Crédito</v>
      </c>
    </row>
    <row r="130" spans="1:4" x14ac:dyDescent="0.3">
      <c r="A130" s="18" t="s">
        <v>151</v>
      </c>
      <c r="B130" s="17">
        <v>173</v>
      </c>
      <c r="C130" s="17">
        <v>13486793</v>
      </c>
      <c r="D130" t="str">
        <f t="shared" ref="D130:D193" si="2">B130&amp;"-"&amp;A130</f>
        <v>173-Brl Trust Distribuidora De Títulos E Valores Mobiliários S.A.</v>
      </c>
    </row>
    <row r="131" spans="1:4" x14ac:dyDescent="0.3">
      <c r="A131" s="18" t="s">
        <v>152</v>
      </c>
      <c r="B131" s="17">
        <v>142</v>
      </c>
      <c r="C131" s="17">
        <v>16944141</v>
      </c>
      <c r="D131" t="str">
        <f t="shared" si="2"/>
        <v>142-Broker Brasil Corretora De Câmbio Ltda.</v>
      </c>
    </row>
    <row r="132" spans="1:4" x14ac:dyDescent="0.3">
      <c r="A132" s="18" t="s">
        <v>153</v>
      </c>
      <c r="B132" s="17">
        <v>292</v>
      </c>
      <c r="C132" s="17">
        <v>28650236</v>
      </c>
      <c r="D132" t="str">
        <f t="shared" si="2"/>
        <v>292-Bs2 Distribuidora De Títulos E Valores Mobiliários S.A.</v>
      </c>
    </row>
    <row r="133" spans="1:4" x14ac:dyDescent="0.3">
      <c r="A133" s="19" t="s">
        <v>154</v>
      </c>
      <c r="B133" s="17">
        <v>104</v>
      </c>
      <c r="C133" s="17">
        <v>360305</v>
      </c>
      <c r="D133" t="str">
        <f t="shared" si="2"/>
        <v>104-Caixa Economica Federal</v>
      </c>
    </row>
    <row r="134" spans="1:4" x14ac:dyDescent="0.3">
      <c r="A134" s="18" t="s">
        <v>155</v>
      </c>
      <c r="B134" s="17">
        <v>309</v>
      </c>
      <c r="C134" s="17">
        <v>14190547</v>
      </c>
      <c r="D134" t="str">
        <f t="shared" si="2"/>
        <v>309-Cambionet Corretora De Câmbio Ltda.</v>
      </c>
    </row>
    <row r="135" spans="1:4" x14ac:dyDescent="0.3">
      <c r="A135" s="18" t="s">
        <v>156</v>
      </c>
      <c r="B135" s="17">
        <v>288</v>
      </c>
      <c r="C135" s="17">
        <v>62237649</v>
      </c>
      <c r="D135" t="str">
        <f t="shared" si="2"/>
        <v>288-Carol Distribuidora De Titulos E Valores Mobiliarios Ltda.</v>
      </c>
    </row>
    <row r="136" spans="1:4" x14ac:dyDescent="0.3">
      <c r="A136" s="18" t="s">
        <v>157</v>
      </c>
      <c r="B136" s="17">
        <v>324</v>
      </c>
      <c r="C136" s="17">
        <v>21332862</v>
      </c>
      <c r="D136" t="str">
        <f t="shared" si="2"/>
        <v>324-Cartos Sociedade De Crédito Direto S.A.</v>
      </c>
    </row>
    <row r="137" spans="1:4" x14ac:dyDescent="0.3">
      <c r="A137" s="18" t="s">
        <v>158</v>
      </c>
      <c r="B137" s="17">
        <v>130</v>
      </c>
      <c r="C137" s="17">
        <v>9313766</v>
      </c>
      <c r="D137" t="str">
        <f t="shared" si="2"/>
        <v>130-Caruana S.A. - Sociedade De Crédito</v>
      </c>
    </row>
    <row r="138" spans="1:4" x14ac:dyDescent="0.3">
      <c r="A138" s="18" t="s">
        <v>159</v>
      </c>
      <c r="B138" s="17">
        <v>159</v>
      </c>
      <c r="C138" s="17">
        <v>5442029</v>
      </c>
      <c r="D138" t="str">
        <f t="shared" si="2"/>
        <v>159-Casa Do Crédito S.A. Sociedade De Crédito Ao Microempreendedor</v>
      </c>
    </row>
    <row r="139" spans="1:4" x14ac:dyDescent="0.3">
      <c r="A139" s="18" t="s">
        <v>160</v>
      </c>
      <c r="B139" s="17">
        <v>114</v>
      </c>
      <c r="C139" s="17">
        <v>5790149</v>
      </c>
      <c r="D139" t="str">
        <f t="shared" si="2"/>
        <v>114-Central Cooperativa De Crédito No Estado Do Espírito Santo - Cecoop</v>
      </c>
    </row>
    <row r="140" spans="1:4" x14ac:dyDescent="0.3">
      <c r="A140" s="18" t="s">
        <v>161</v>
      </c>
      <c r="B140" s="17">
        <v>91</v>
      </c>
      <c r="C140" s="17">
        <v>1634601</v>
      </c>
      <c r="D140" t="str">
        <f t="shared" si="2"/>
        <v>91-Central De Cooperativas De Economia E Crédito Mútuo Do Estado Do Rio Grande Do S</v>
      </c>
    </row>
    <row r="141" spans="1:4" x14ac:dyDescent="0.3">
      <c r="A141" s="19" t="s">
        <v>162</v>
      </c>
      <c r="B141" s="17">
        <v>320</v>
      </c>
      <c r="C141" s="17">
        <v>7450604</v>
      </c>
      <c r="D141" t="str">
        <f t="shared" si="2"/>
        <v>320-China Construction Bank (Brasil) Banco Múltiplo S.A.</v>
      </c>
    </row>
    <row r="142" spans="1:4" x14ac:dyDescent="0.3">
      <c r="A142" s="18" t="s">
        <v>163</v>
      </c>
      <c r="B142" s="17">
        <v>362</v>
      </c>
      <c r="C142" s="17">
        <v>1027058</v>
      </c>
      <c r="D142" t="str">
        <f t="shared" si="2"/>
        <v>362-Cielo S.A.</v>
      </c>
    </row>
    <row r="143" spans="1:4" x14ac:dyDescent="0.3">
      <c r="A143" s="18" t="s">
        <v>164</v>
      </c>
      <c r="B143" s="17">
        <v>477</v>
      </c>
      <c r="C143" s="17">
        <v>33042953</v>
      </c>
      <c r="D143" t="str">
        <f t="shared" si="2"/>
        <v>477-Citibank N.A.</v>
      </c>
    </row>
    <row r="144" spans="1:4" x14ac:dyDescent="0.3">
      <c r="A144" s="18" t="s">
        <v>165</v>
      </c>
      <c r="B144" s="17">
        <v>180</v>
      </c>
      <c r="C144" s="17">
        <v>2685483</v>
      </c>
      <c r="D144" t="str">
        <f t="shared" si="2"/>
        <v>180-Cm Capital Markets Corretora De Câmbio, Títulos E Valores Mobiliários Ltda</v>
      </c>
    </row>
    <row r="145" spans="1:4" x14ac:dyDescent="0.3">
      <c r="A145" s="18" t="s">
        <v>166</v>
      </c>
      <c r="B145" s="17">
        <v>127</v>
      </c>
      <c r="C145" s="17">
        <v>9512542</v>
      </c>
      <c r="D145" t="str">
        <f t="shared" si="2"/>
        <v>127-Codepe Corretora De Valores E Câmbio S.A.</v>
      </c>
    </row>
    <row r="146" spans="1:4" x14ac:dyDescent="0.3">
      <c r="A146" s="18" t="s">
        <v>167</v>
      </c>
      <c r="B146" s="17">
        <v>163</v>
      </c>
      <c r="C146" s="17">
        <v>23522214</v>
      </c>
      <c r="D146" t="str">
        <f t="shared" si="2"/>
        <v>163-Commerzbank Brasil S.A. - Banco Múltiplo</v>
      </c>
    </row>
    <row r="147" spans="1:4" x14ac:dyDescent="0.3">
      <c r="A147" s="19" t="s">
        <v>168</v>
      </c>
      <c r="B147" s="17">
        <v>133</v>
      </c>
      <c r="C147" s="17">
        <v>10398952</v>
      </c>
      <c r="D147" t="str">
        <f t="shared" si="2"/>
        <v>133-Banco Cresol - Confederação Nacional Das Cooperativas Centrais De Crédito e Economia Familiar e Solidária</v>
      </c>
    </row>
    <row r="148" spans="1:4" x14ac:dyDescent="0.3">
      <c r="A148" s="19" t="s">
        <v>169</v>
      </c>
      <c r="B148" s="17">
        <v>136</v>
      </c>
      <c r="C148" s="17">
        <v>315557</v>
      </c>
      <c r="D148" t="str">
        <f t="shared" si="2"/>
        <v>136-Unicred Do Brasil - Confederação Nacional Das Cooperativas Centrais Unicred Ltda.</v>
      </c>
    </row>
    <row r="149" spans="1:4" x14ac:dyDescent="0.3">
      <c r="A149" s="18" t="s">
        <v>170</v>
      </c>
      <c r="B149" s="17">
        <v>60</v>
      </c>
      <c r="C149" s="17">
        <v>4913129</v>
      </c>
      <c r="D149" t="str">
        <f t="shared" si="2"/>
        <v>60-Confidence Corretora De Câmbio S.A.</v>
      </c>
    </row>
    <row r="150" spans="1:4" x14ac:dyDescent="0.3">
      <c r="A150" s="19" t="s">
        <v>171</v>
      </c>
      <c r="B150" s="17">
        <v>85</v>
      </c>
      <c r="C150" s="17">
        <v>5463212</v>
      </c>
      <c r="D150" t="str">
        <f t="shared" si="2"/>
        <v>85-Cooperativa Central De Crédito - Ailos</v>
      </c>
    </row>
    <row r="151" spans="1:4" x14ac:dyDescent="0.3">
      <c r="A151" s="18" t="s">
        <v>172</v>
      </c>
      <c r="B151" s="17">
        <v>16</v>
      </c>
      <c r="C151" s="17">
        <v>4715685</v>
      </c>
      <c r="D151" t="str">
        <f t="shared" si="2"/>
        <v>16-Cooperativa de Crédito Mutuo dos Despachantes de Trânsito de Santa Catarina e Rio Grande do Sul</v>
      </c>
    </row>
    <row r="152" spans="1:4" x14ac:dyDescent="0.3">
      <c r="A152" s="18" t="s">
        <v>173</v>
      </c>
      <c r="B152" s="17">
        <v>281</v>
      </c>
      <c r="C152" s="17">
        <v>76461557</v>
      </c>
      <c r="D152" t="str">
        <f t="shared" si="2"/>
        <v>281-Cooperativa De Crédito Rural Coopavel</v>
      </c>
    </row>
    <row r="153" spans="1:4" x14ac:dyDescent="0.3">
      <c r="A153" s="18" t="s">
        <v>174</v>
      </c>
      <c r="B153" s="17">
        <v>322</v>
      </c>
      <c r="C153" s="17">
        <v>1073966</v>
      </c>
      <c r="D153" t="str">
        <f t="shared" si="2"/>
        <v>322-Cooperativa De Crédito Rural De Abelardo Luz - Sulcredi/Crediluz</v>
      </c>
    </row>
    <row r="154" spans="1:4" x14ac:dyDescent="0.3">
      <c r="A154" s="18" t="s">
        <v>175</v>
      </c>
      <c r="B154" s="17">
        <v>391</v>
      </c>
      <c r="C154" s="17">
        <v>8240446</v>
      </c>
      <c r="D154" t="str">
        <f t="shared" si="2"/>
        <v>391-Cooperativa De Credito Rural De Ibiam - Sulcredi/Ibiam</v>
      </c>
    </row>
    <row r="155" spans="1:4" x14ac:dyDescent="0.3">
      <c r="A155" s="18" t="s">
        <v>176</v>
      </c>
      <c r="B155" s="17">
        <v>286</v>
      </c>
      <c r="C155" s="17">
        <v>7853842</v>
      </c>
      <c r="D155" t="str">
        <f t="shared" si="2"/>
        <v>286-Cooperativa De Crédito Rural De Ouro Sulcredi/Ouro</v>
      </c>
    </row>
    <row r="156" spans="1:4" x14ac:dyDescent="0.3">
      <c r="A156" s="18" t="s">
        <v>177</v>
      </c>
      <c r="B156" s="17">
        <v>279</v>
      </c>
      <c r="C156" s="17">
        <v>26563270</v>
      </c>
      <c r="D156" t="str">
        <f t="shared" si="2"/>
        <v>279-Cooperativa De Credito Rural De Primavera Do Leste</v>
      </c>
    </row>
    <row r="157" spans="1:4" x14ac:dyDescent="0.3">
      <c r="A157" s="18" t="s">
        <v>178</v>
      </c>
      <c r="B157" s="17">
        <v>273</v>
      </c>
      <c r="C157" s="17">
        <v>8253539</v>
      </c>
      <c r="D157" t="str">
        <f t="shared" si="2"/>
        <v>273-Cooperativa De Crédito Rural De São Miguel Do Oeste - Sulcredi/São Miguel</v>
      </c>
    </row>
    <row r="158" spans="1:4" x14ac:dyDescent="0.3">
      <c r="A158" s="18" t="s">
        <v>179</v>
      </c>
      <c r="B158" s="17">
        <v>403</v>
      </c>
      <c r="C158" s="17">
        <v>37880206</v>
      </c>
      <c r="D158" t="str">
        <f t="shared" si="2"/>
        <v>403-Cora Sociedade De Crédito Direto S.A.</v>
      </c>
    </row>
    <row r="159" spans="1:4" x14ac:dyDescent="0.3">
      <c r="A159" s="18" t="s">
        <v>180</v>
      </c>
      <c r="B159" s="17">
        <v>98</v>
      </c>
      <c r="C159" s="17">
        <v>78157146</v>
      </c>
      <c r="D159" t="str">
        <f t="shared" si="2"/>
        <v>98-Credialiança Cooperativa De Crédito Rural</v>
      </c>
    </row>
    <row r="160" spans="1:4" x14ac:dyDescent="0.3">
      <c r="A160" s="18" t="s">
        <v>181</v>
      </c>
      <c r="B160" s="17">
        <v>10</v>
      </c>
      <c r="C160" s="17">
        <v>81723108</v>
      </c>
      <c r="D160" t="str">
        <f t="shared" si="2"/>
        <v>10-Credicoamo Credito Rural Cooperativa</v>
      </c>
    </row>
    <row r="161" spans="1:4" x14ac:dyDescent="0.3">
      <c r="A161" s="19" t="s">
        <v>182</v>
      </c>
      <c r="B161" s="17">
        <v>89</v>
      </c>
      <c r="C161" s="17">
        <v>62109566</v>
      </c>
      <c r="D161" t="str">
        <f t="shared" si="2"/>
        <v>89-Credisan Cooperativa De Crédito</v>
      </c>
    </row>
    <row r="162" spans="1:4" x14ac:dyDescent="0.3">
      <c r="A162" s="19" t="s">
        <v>183</v>
      </c>
      <c r="B162" s="17">
        <v>97</v>
      </c>
      <c r="C162" s="17">
        <v>4632856</v>
      </c>
      <c r="D162" t="str">
        <f t="shared" si="2"/>
        <v>97-Credisis - Central De Cooperativas De Crédito Ltda.</v>
      </c>
    </row>
    <row r="163" spans="1:4" x14ac:dyDescent="0.3">
      <c r="A163" s="18" t="s">
        <v>184</v>
      </c>
      <c r="B163" s="17">
        <v>11</v>
      </c>
      <c r="C163" s="17">
        <v>61809182</v>
      </c>
      <c r="D163" t="str">
        <f t="shared" si="2"/>
        <v>11-Credit Suisse Hedging-Griffo Corretora De Valores S.A</v>
      </c>
    </row>
    <row r="164" spans="1:4" x14ac:dyDescent="0.3">
      <c r="A164" s="18" t="s">
        <v>185</v>
      </c>
      <c r="B164" s="17">
        <v>342</v>
      </c>
      <c r="C164" s="17">
        <v>32997490</v>
      </c>
      <c r="D164" t="str">
        <f t="shared" si="2"/>
        <v>342-Creditas Sociedade De Crédito Direto S.A.</v>
      </c>
    </row>
    <row r="165" spans="1:4" x14ac:dyDescent="0.3">
      <c r="A165" s="18" t="s">
        <v>186</v>
      </c>
      <c r="B165" s="17">
        <v>321</v>
      </c>
      <c r="C165" s="17">
        <v>18188384</v>
      </c>
      <c r="D165" t="str">
        <f t="shared" si="2"/>
        <v>321-Crefaz Sociedade De Crédito Ao Microempreendedor E A Empresa De Pequeno Porte Lt</v>
      </c>
    </row>
    <row r="166" spans="1:4" x14ac:dyDescent="0.3">
      <c r="A166" s="18" t="s">
        <v>187</v>
      </c>
      <c r="B166" s="17">
        <v>289</v>
      </c>
      <c r="C166" s="17">
        <v>94968518</v>
      </c>
      <c r="D166" t="str">
        <f t="shared" si="2"/>
        <v>289-Decyseo Corretora De Cambio Ltda.</v>
      </c>
    </row>
    <row r="167" spans="1:4" x14ac:dyDescent="0.3">
      <c r="A167" s="18" t="s">
        <v>188</v>
      </c>
      <c r="B167" s="17">
        <v>487</v>
      </c>
      <c r="C167" s="17">
        <v>62331228</v>
      </c>
      <c r="D167" t="str">
        <f t="shared" si="2"/>
        <v>487-Deutsche Bank S.A. - Banco Alemao</v>
      </c>
    </row>
    <row r="168" spans="1:4" x14ac:dyDescent="0.3">
      <c r="A168" s="18" t="s">
        <v>189</v>
      </c>
      <c r="B168" s="17">
        <v>140</v>
      </c>
      <c r="C168" s="17">
        <v>62169875</v>
      </c>
      <c r="D168" t="str">
        <f t="shared" si="2"/>
        <v>140-Easynvest - Título Corretora De Valores Sa</v>
      </c>
    </row>
    <row r="169" spans="1:4" x14ac:dyDescent="0.3">
      <c r="A169" s="19" t="s">
        <v>190</v>
      </c>
      <c r="B169" s="17">
        <v>149</v>
      </c>
      <c r="C169" s="17">
        <v>15581638</v>
      </c>
      <c r="D169" t="str">
        <f t="shared" si="2"/>
        <v>149-Facta Financeira S.A. - Crédito Financiamento e Investimento</v>
      </c>
    </row>
    <row r="170" spans="1:4" x14ac:dyDescent="0.3">
      <c r="A170" s="18" t="s">
        <v>191</v>
      </c>
      <c r="B170" s="17">
        <v>196</v>
      </c>
      <c r="C170" s="17">
        <v>32648370</v>
      </c>
      <c r="D170" t="str">
        <f t="shared" si="2"/>
        <v>196-Fair Corretora De Cambio S.A.</v>
      </c>
    </row>
    <row r="171" spans="1:4" x14ac:dyDescent="0.3">
      <c r="A171" s="18" t="s">
        <v>192</v>
      </c>
      <c r="B171" s="17">
        <v>343</v>
      </c>
      <c r="C171" s="17">
        <v>24537861</v>
      </c>
      <c r="D171" t="str">
        <f t="shared" si="2"/>
        <v>343-Ffa Sociedade De Crédito Ao Microempreendedor E À Empresa De Pequeno Porte Ltda.</v>
      </c>
    </row>
    <row r="172" spans="1:4" x14ac:dyDescent="0.3">
      <c r="A172" s="18" t="s">
        <v>193</v>
      </c>
      <c r="B172" s="17">
        <v>331</v>
      </c>
      <c r="C172" s="17">
        <v>13673855</v>
      </c>
      <c r="D172" t="str">
        <f t="shared" si="2"/>
        <v>331-Fram Capital Distribuidora De Títulos E Valores Mobiliários S.A.</v>
      </c>
    </row>
    <row r="173" spans="1:4" x14ac:dyDescent="0.3">
      <c r="A173" s="18" t="s">
        <v>194</v>
      </c>
      <c r="B173" s="17">
        <v>285</v>
      </c>
      <c r="C173" s="17">
        <v>71677850</v>
      </c>
      <c r="D173" t="str">
        <f t="shared" si="2"/>
        <v>285-Frente Corretora De Câmbio Ltda.</v>
      </c>
    </row>
    <row r="174" spans="1:4" x14ac:dyDescent="0.3">
      <c r="A174" s="18" t="s">
        <v>195</v>
      </c>
      <c r="B174" s="17">
        <v>278</v>
      </c>
      <c r="C174" s="17">
        <v>27652684</v>
      </c>
      <c r="D174" t="str">
        <f t="shared" si="2"/>
        <v>278-Genial Investimentos Corretora De Valores Mobiliários S.A.</v>
      </c>
    </row>
    <row r="175" spans="1:4" x14ac:dyDescent="0.3">
      <c r="A175" s="18" t="s">
        <v>196</v>
      </c>
      <c r="B175" s="17">
        <v>364</v>
      </c>
      <c r="C175" s="17">
        <v>9089356</v>
      </c>
      <c r="D175" t="str">
        <f t="shared" si="2"/>
        <v>364-Gerencianet S.A.</v>
      </c>
    </row>
    <row r="176" spans="1:4" x14ac:dyDescent="0.3">
      <c r="A176" s="18" t="s">
        <v>197</v>
      </c>
      <c r="B176" s="17">
        <v>138</v>
      </c>
      <c r="C176" s="17">
        <v>10853017</v>
      </c>
      <c r="D176" t="str">
        <f t="shared" si="2"/>
        <v>138-Get Money Corretora De Câmbio S.A.</v>
      </c>
    </row>
    <row r="177" spans="1:4" x14ac:dyDescent="0.3">
      <c r="A177" s="18" t="s">
        <v>198</v>
      </c>
      <c r="B177" s="17">
        <v>384</v>
      </c>
      <c r="C177" s="17">
        <v>11165756</v>
      </c>
      <c r="D177" t="str">
        <f t="shared" si="2"/>
        <v>384-Global Financas - Sociedade De Credito Ao Microempreendedor E A Empresa De Pequeno Porte Ltda</v>
      </c>
    </row>
    <row r="178" spans="1:4" x14ac:dyDescent="0.3">
      <c r="A178" s="18" t="s">
        <v>199</v>
      </c>
      <c r="B178" s="17">
        <v>64</v>
      </c>
      <c r="C178" s="17">
        <v>4332281</v>
      </c>
      <c r="D178" t="str">
        <f t="shared" si="2"/>
        <v>64-Goldman Sachs Do Brasil Banco Multiplo S.A.</v>
      </c>
    </row>
    <row r="179" spans="1:4" x14ac:dyDescent="0.3">
      <c r="A179" s="18" t="s">
        <v>200</v>
      </c>
      <c r="B179" s="17">
        <v>177</v>
      </c>
      <c r="C179" s="17">
        <v>65913436</v>
      </c>
      <c r="D179" t="str">
        <f t="shared" si="2"/>
        <v>177-Guide Investimentos S.A. Corretora De Valores</v>
      </c>
    </row>
    <row r="180" spans="1:4" x14ac:dyDescent="0.3">
      <c r="A180" s="18" t="s">
        <v>201</v>
      </c>
      <c r="B180" s="17">
        <v>146</v>
      </c>
      <c r="C180" s="17">
        <v>24074692</v>
      </c>
      <c r="D180" t="str">
        <f t="shared" si="2"/>
        <v>146-Guitta Corretora De Cambio Ltda.</v>
      </c>
    </row>
    <row r="181" spans="1:4" x14ac:dyDescent="0.3">
      <c r="A181" s="18" t="s">
        <v>202</v>
      </c>
      <c r="B181" s="17">
        <v>78</v>
      </c>
      <c r="C181" s="17">
        <v>34111187</v>
      </c>
      <c r="D181" t="str">
        <f t="shared" si="2"/>
        <v>78-Haitong Banco De Investimento Do Brasil S.A.</v>
      </c>
    </row>
    <row r="182" spans="1:4" x14ac:dyDescent="0.3">
      <c r="A182" s="18" t="s">
        <v>203</v>
      </c>
      <c r="B182" s="17">
        <v>62</v>
      </c>
      <c r="C182" s="17">
        <v>3012230</v>
      </c>
      <c r="D182" t="str">
        <f t="shared" si="2"/>
        <v>62-Hipercard Banco Múltiplo S.A.</v>
      </c>
    </row>
    <row r="183" spans="1:4" x14ac:dyDescent="0.3">
      <c r="A183" s="19" t="s">
        <v>204</v>
      </c>
      <c r="B183" s="17">
        <v>189</v>
      </c>
      <c r="C183" s="17">
        <v>7512441</v>
      </c>
      <c r="D183" t="str">
        <f t="shared" si="2"/>
        <v>189-HS Financeira S/A Credito</v>
      </c>
    </row>
    <row r="184" spans="1:4" x14ac:dyDescent="0.3">
      <c r="A184" s="18" t="s">
        <v>205</v>
      </c>
      <c r="B184" s="17">
        <v>396</v>
      </c>
      <c r="C184" s="17">
        <v>13884775</v>
      </c>
      <c r="D184" t="str">
        <f t="shared" si="2"/>
        <v>396-Hub Pagamentos S.A</v>
      </c>
    </row>
    <row r="185" spans="1:4" x14ac:dyDescent="0.3">
      <c r="A185" s="18" t="s">
        <v>206</v>
      </c>
      <c r="B185" s="17">
        <v>271</v>
      </c>
      <c r="C185" s="17">
        <v>27842177</v>
      </c>
      <c r="D185" t="str">
        <f t="shared" si="2"/>
        <v>271-Ib Corretora De Câmbio, Títulos E Valores Mobiliários S.A.</v>
      </c>
    </row>
    <row r="186" spans="1:4" x14ac:dyDescent="0.3">
      <c r="A186" s="18" t="s">
        <v>207</v>
      </c>
      <c r="B186" s="17">
        <v>157</v>
      </c>
      <c r="C186" s="17">
        <v>9105360</v>
      </c>
      <c r="D186" t="str">
        <f t="shared" si="2"/>
        <v>157-Icap Do Brasil Corretora De Títulos E Valores Mobiliários Ltda.</v>
      </c>
    </row>
    <row r="187" spans="1:4" x14ac:dyDescent="0.3">
      <c r="A187" s="18" t="s">
        <v>208</v>
      </c>
      <c r="B187" s="17">
        <v>132</v>
      </c>
      <c r="C187" s="17">
        <v>17453575</v>
      </c>
      <c r="D187" t="str">
        <f t="shared" si="2"/>
        <v>132-Icbc Do Brasil Banco Múltiplo S.A.</v>
      </c>
    </row>
    <row r="188" spans="1:4" x14ac:dyDescent="0.3">
      <c r="A188" s="18" t="s">
        <v>209</v>
      </c>
      <c r="B188" s="17">
        <v>492</v>
      </c>
      <c r="C188" s="17">
        <v>49336860</v>
      </c>
      <c r="D188" t="str">
        <f t="shared" si="2"/>
        <v>492-Ing Bank N.V.</v>
      </c>
    </row>
    <row r="189" spans="1:4" x14ac:dyDescent="0.3">
      <c r="A189" s="18" t="s">
        <v>210</v>
      </c>
      <c r="B189" s="17">
        <v>139</v>
      </c>
      <c r="C189" s="17">
        <v>55230916</v>
      </c>
      <c r="D189" t="str">
        <f t="shared" si="2"/>
        <v>139-Intesa Sanpaolo Brasil S.A. - Banco Múltiplo</v>
      </c>
    </row>
    <row r="190" spans="1:4" x14ac:dyDescent="0.3">
      <c r="A190" s="19" t="s">
        <v>211</v>
      </c>
      <c r="B190" s="17">
        <v>652</v>
      </c>
      <c r="C190" s="17">
        <v>60872504</v>
      </c>
      <c r="D190" t="str">
        <f t="shared" si="2"/>
        <v>652-Itaú Unibanco Holding S.A.</v>
      </c>
    </row>
    <row r="191" spans="1:4" x14ac:dyDescent="0.3">
      <c r="A191" s="19" t="s">
        <v>212</v>
      </c>
      <c r="B191" s="17">
        <v>341</v>
      </c>
      <c r="C191" s="17">
        <v>60701190</v>
      </c>
      <c r="D191" t="str">
        <f t="shared" si="2"/>
        <v>341-Itaú Unibanco S.A.</v>
      </c>
    </row>
    <row r="192" spans="1:4" x14ac:dyDescent="0.3">
      <c r="A192" s="18" t="s">
        <v>213</v>
      </c>
      <c r="B192" s="17">
        <v>488</v>
      </c>
      <c r="C192" s="17">
        <v>46518205</v>
      </c>
      <c r="D192" t="str">
        <f t="shared" si="2"/>
        <v>488-Jpmorgan Chase Bank</v>
      </c>
    </row>
    <row r="193" spans="1:4" x14ac:dyDescent="0.3">
      <c r="A193" s="18" t="s">
        <v>214</v>
      </c>
      <c r="B193" s="17">
        <v>399</v>
      </c>
      <c r="C193" s="17">
        <v>1701201</v>
      </c>
      <c r="D193" t="str">
        <f t="shared" si="2"/>
        <v>399-Kirton Bank S.A. - Banco Múltiplo</v>
      </c>
    </row>
    <row r="194" spans="1:4" x14ac:dyDescent="0.3">
      <c r="A194" s="18" t="s">
        <v>215</v>
      </c>
      <c r="B194" s="17">
        <v>293</v>
      </c>
      <c r="C194" s="17">
        <v>71590442</v>
      </c>
      <c r="D194" t="str">
        <f t="shared" ref="D194:D256" si="3">B194&amp;"-"&amp;A194</f>
        <v>293-Lastro Rdv Distribuidora De Títulos E Valores Mobiliários Ltda.</v>
      </c>
    </row>
    <row r="195" spans="1:4" x14ac:dyDescent="0.3">
      <c r="A195" s="18" t="s">
        <v>216</v>
      </c>
      <c r="B195" s="17">
        <v>105</v>
      </c>
      <c r="C195" s="17">
        <v>7652226</v>
      </c>
      <c r="D195" t="str">
        <f t="shared" si="3"/>
        <v>105-Lecca Crédito</v>
      </c>
    </row>
    <row r="196" spans="1:4" x14ac:dyDescent="0.3">
      <c r="A196" s="18" t="s">
        <v>217</v>
      </c>
      <c r="B196" s="17">
        <v>145</v>
      </c>
      <c r="C196" s="17">
        <v>50579044</v>
      </c>
      <c r="D196" t="str">
        <f t="shared" si="3"/>
        <v>145-Levycam - Corretora De Cambio E Valores Ltda.</v>
      </c>
    </row>
    <row r="197" spans="1:4" x14ac:dyDescent="0.3">
      <c r="A197" s="18" t="s">
        <v>218</v>
      </c>
      <c r="B197" s="17">
        <v>397</v>
      </c>
      <c r="C197" s="17">
        <v>34088029</v>
      </c>
      <c r="D197" t="str">
        <f t="shared" si="3"/>
        <v>397-Listo Sociedade De Credito Direto S.A.</v>
      </c>
    </row>
    <row r="198" spans="1:4" x14ac:dyDescent="0.3">
      <c r="A198" s="18" t="s">
        <v>219</v>
      </c>
      <c r="B198" s="17">
        <v>113</v>
      </c>
      <c r="C198" s="17">
        <v>61723847</v>
      </c>
      <c r="D198" t="str">
        <f t="shared" si="3"/>
        <v>113-Magliano S.A. Corretora De Cambio E Valores Mobiliarios</v>
      </c>
    </row>
    <row r="199" spans="1:4" x14ac:dyDescent="0.3">
      <c r="A199" s="18" t="s">
        <v>220</v>
      </c>
      <c r="B199" s="17">
        <v>323</v>
      </c>
      <c r="C199" s="17">
        <v>10573521</v>
      </c>
      <c r="D199" t="str">
        <f t="shared" si="3"/>
        <v>323-Mercadopago.Com Representacoes Ltda.</v>
      </c>
    </row>
    <row r="200" spans="1:4" x14ac:dyDescent="0.3">
      <c r="A200" s="18" t="s">
        <v>221</v>
      </c>
      <c r="B200" s="17">
        <v>274</v>
      </c>
      <c r="C200" s="17">
        <v>11581339</v>
      </c>
      <c r="D200" t="str">
        <f t="shared" si="3"/>
        <v>274-Money Plus Sociedade De Crédito ao Microempreendedor e a Empresa De Pequeno Port</v>
      </c>
    </row>
    <row r="201" spans="1:4" x14ac:dyDescent="0.3">
      <c r="A201" s="18" t="s">
        <v>222</v>
      </c>
      <c r="B201" s="17">
        <v>259</v>
      </c>
      <c r="C201" s="17">
        <v>8609934</v>
      </c>
      <c r="D201" t="str">
        <f t="shared" si="3"/>
        <v>259-Moneycorp Banco De Câmbio S.A.</v>
      </c>
    </row>
    <row r="202" spans="1:4" x14ac:dyDescent="0.3">
      <c r="A202" s="18" t="s">
        <v>223</v>
      </c>
      <c r="B202" s="17">
        <v>128</v>
      </c>
      <c r="C202" s="17">
        <v>19307785</v>
      </c>
      <c r="D202" t="str">
        <f t="shared" si="3"/>
        <v>128-Ms Bank S.A. Banco De Câmbio</v>
      </c>
    </row>
    <row r="203" spans="1:4" x14ac:dyDescent="0.3">
      <c r="A203" s="18" t="s">
        <v>224</v>
      </c>
      <c r="B203" s="17">
        <v>354</v>
      </c>
      <c r="C203" s="17">
        <v>52904364</v>
      </c>
      <c r="D203" t="str">
        <f t="shared" si="3"/>
        <v>354-Necton Investimentos S.A. Corretora de Valores Mobiliários e Commodities</v>
      </c>
    </row>
    <row r="204" spans="1:4" x14ac:dyDescent="0.3">
      <c r="A204" s="18" t="s">
        <v>225</v>
      </c>
      <c r="B204" s="17">
        <v>191</v>
      </c>
      <c r="C204" s="17">
        <v>4257795</v>
      </c>
      <c r="D204" t="str">
        <f t="shared" si="3"/>
        <v>191-Nova Futura Corretora de Títulos e Valores Mobiliários Ltda.</v>
      </c>
    </row>
    <row r="205" spans="1:4" x14ac:dyDescent="0.3">
      <c r="A205" s="18" t="s">
        <v>226</v>
      </c>
      <c r="B205" s="17">
        <v>753</v>
      </c>
      <c r="C205" s="17">
        <v>74828799</v>
      </c>
      <c r="D205" t="str">
        <f t="shared" si="3"/>
        <v>753-Novo Banco Continental S.A. - Banco Múltiplo</v>
      </c>
    </row>
    <row r="206" spans="1:4" x14ac:dyDescent="0.3">
      <c r="A206" s="19" t="s">
        <v>227</v>
      </c>
      <c r="B206" s="17">
        <v>260</v>
      </c>
      <c r="C206" s="17">
        <v>18236120</v>
      </c>
      <c r="D206" t="str">
        <f t="shared" si="3"/>
        <v>260-Nu Pagamentos S.A.</v>
      </c>
    </row>
    <row r="207" spans="1:4" x14ac:dyDescent="0.3">
      <c r="A207" s="18" t="s">
        <v>228</v>
      </c>
      <c r="B207" s="17">
        <v>111</v>
      </c>
      <c r="C207" s="17">
        <v>36113876</v>
      </c>
      <c r="D207" t="str">
        <f t="shared" si="3"/>
        <v>111-Oliveira Trust Distribuidora de Títulos e Valores Mobiliarios S.A.</v>
      </c>
    </row>
    <row r="208" spans="1:4" x14ac:dyDescent="0.3">
      <c r="A208" s="18" t="s">
        <v>229</v>
      </c>
      <c r="B208" s="17">
        <v>319</v>
      </c>
      <c r="C208" s="17">
        <v>11495073</v>
      </c>
      <c r="D208" t="str">
        <f t="shared" si="3"/>
        <v>319-Om Distribuidora de Títulos e Valores Mobiliários Ltda</v>
      </c>
    </row>
    <row r="209" spans="1:4" x14ac:dyDescent="0.3">
      <c r="A209" s="18" t="s">
        <v>230</v>
      </c>
      <c r="B209" s="17">
        <v>613</v>
      </c>
      <c r="C209" s="17">
        <v>60850229</v>
      </c>
      <c r="D209" t="str">
        <f t="shared" si="3"/>
        <v>613-Omni Banco S.A.</v>
      </c>
    </row>
    <row r="210" spans="1:4" x14ac:dyDescent="0.3">
      <c r="A210" s="18" t="s">
        <v>231</v>
      </c>
      <c r="B210" s="17">
        <v>325</v>
      </c>
      <c r="C210" s="17">
        <v>13293225</v>
      </c>
      <c r="D210" t="str">
        <f t="shared" si="3"/>
        <v>325-Órama Distribuidora de Títulos e Valores Mobiliários S.A.</v>
      </c>
    </row>
    <row r="211" spans="1:4" x14ac:dyDescent="0.3">
      <c r="A211" s="18" t="s">
        <v>232</v>
      </c>
      <c r="B211" s="17">
        <v>355</v>
      </c>
      <c r="C211" s="17">
        <v>34335592</v>
      </c>
      <c r="D211" t="str">
        <f t="shared" si="3"/>
        <v>355-Ótimo Sociedade de Crédito Direto S.A.</v>
      </c>
    </row>
    <row r="212" spans="1:4" x14ac:dyDescent="0.3">
      <c r="A212" s="19" t="s">
        <v>233</v>
      </c>
      <c r="B212" s="17">
        <v>290</v>
      </c>
      <c r="C212" s="17">
        <v>8561701</v>
      </c>
      <c r="D212" t="str">
        <f t="shared" si="3"/>
        <v>290-Pagseguro Internet S.A.</v>
      </c>
    </row>
    <row r="213" spans="1:4" x14ac:dyDescent="0.3">
      <c r="A213" s="19" t="s">
        <v>234</v>
      </c>
      <c r="B213" s="17">
        <v>254</v>
      </c>
      <c r="C213" s="17">
        <v>14388334</v>
      </c>
      <c r="D213" t="str">
        <f t="shared" si="3"/>
        <v>254-Paraná Banco S.A.</v>
      </c>
    </row>
    <row r="214" spans="1:4" x14ac:dyDescent="0.3">
      <c r="A214" s="18" t="s">
        <v>235</v>
      </c>
      <c r="B214" s="17">
        <v>326</v>
      </c>
      <c r="C214" s="17">
        <v>3311443</v>
      </c>
      <c r="D214" t="str">
        <f t="shared" si="3"/>
        <v>326-Parati - Credito</v>
      </c>
    </row>
    <row r="215" spans="1:4" x14ac:dyDescent="0.3">
      <c r="A215" s="18" t="s">
        <v>236</v>
      </c>
      <c r="B215" s="17">
        <v>194</v>
      </c>
      <c r="C215" s="17">
        <v>20155248</v>
      </c>
      <c r="D215" t="str">
        <f t="shared" si="3"/>
        <v>194-Parmetal Distribuidora de Títulos e Valores Mobiliários Ltda</v>
      </c>
    </row>
    <row r="216" spans="1:4" x14ac:dyDescent="0.3">
      <c r="A216" s="18" t="s">
        <v>237</v>
      </c>
      <c r="B216" s="17">
        <v>174</v>
      </c>
      <c r="C216" s="17">
        <v>43180355</v>
      </c>
      <c r="D216" t="str">
        <f t="shared" si="3"/>
        <v>174-Pefisa S.A. - Crédito</v>
      </c>
    </row>
    <row r="217" spans="1:4" x14ac:dyDescent="0.3">
      <c r="A217" s="18" t="s">
        <v>238</v>
      </c>
      <c r="B217" s="17">
        <v>315</v>
      </c>
      <c r="C217" s="17">
        <v>3502968</v>
      </c>
      <c r="D217" t="str">
        <f t="shared" si="3"/>
        <v>315-Pi Distribuidora de Títulos e Valores Mobiliários S.A.</v>
      </c>
    </row>
    <row r="218" spans="1:4" x14ac:dyDescent="0.3">
      <c r="A218" s="18" t="s">
        <v>239</v>
      </c>
      <c r="B218" s="17">
        <v>380</v>
      </c>
      <c r="C218" s="17">
        <v>22896431</v>
      </c>
      <c r="D218" t="str">
        <f t="shared" si="3"/>
        <v>380-Picpay Servicos S.A.</v>
      </c>
    </row>
    <row r="219" spans="1:4" x14ac:dyDescent="0.3">
      <c r="A219" s="18" t="s">
        <v>240</v>
      </c>
      <c r="B219" s="17">
        <v>100</v>
      </c>
      <c r="C219" s="17">
        <v>806535</v>
      </c>
      <c r="D219" t="str">
        <f t="shared" si="3"/>
        <v>100-Planner Corretora de Valores S.A.</v>
      </c>
    </row>
    <row r="220" spans="1:4" x14ac:dyDescent="0.3">
      <c r="A220" s="18" t="s">
        <v>241</v>
      </c>
      <c r="B220" s="17">
        <v>125</v>
      </c>
      <c r="C220" s="17">
        <v>45246410</v>
      </c>
      <c r="D220" t="str">
        <f t="shared" si="3"/>
        <v>125-Plural S.A. Banco Múltiplo</v>
      </c>
    </row>
    <row r="221" spans="1:4" x14ac:dyDescent="0.3">
      <c r="A221" s="18" t="s">
        <v>242</v>
      </c>
      <c r="B221" s="17">
        <v>108</v>
      </c>
      <c r="C221" s="17">
        <v>1800019</v>
      </c>
      <c r="D221" t="str">
        <f t="shared" si="3"/>
        <v>108-Portocred S.A. - Credito</v>
      </c>
    </row>
    <row r="222" spans="1:4" x14ac:dyDescent="0.3">
      <c r="A222" s="18" t="s">
        <v>243</v>
      </c>
      <c r="B222" s="17">
        <v>306</v>
      </c>
      <c r="C222" s="17">
        <v>40303299</v>
      </c>
      <c r="D222" t="str">
        <f t="shared" si="3"/>
        <v>306-Portopar Distribuidora de Titulos e Valores Mobiliarios Ltda.</v>
      </c>
    </row>
    <row r="223" spans="1:4" x14ac:dyDescent="0.3">
      <c r="A223" s="18" t="s">
        <v>244</v>
      </c>
      <c r="B223" s="17">
        <v>306</v>
      </c>
      <c r="C223" s="17">
        <v>40303299</v>
      </c>
      <c r="D223" t="str">
        <f t="shared" si="3"/>
        <v>306-Qi Sociedade de Crédito Direto S.A.</v>
      </c>
    </row>
    <row r="224" spans="1:4" x14ac:dyDescent="0.3">
      <c r="A224" s="18" t="s">
        <v>244</v>
      </c>
      <c r="B224" s="17">
        <v>329</v>
      </c>
      <c r="C224" s="17">
        <v>32402502</v>
      </c>
      <c r="D224" t="str">
        <f t="shared" si="3"/>
        <v>329-Qi Sociedade de Crédito Direto S.A.</v>
      </c>
    </row>
    <row r="225" spans="1:4" x14ac:dyDescent="0.3">
      <c r="A225" s="18" t="s">
        <v>245</v>
      </c>
      <c r="B225" s="17">
        <v>283</v>
      </c>
      <c r="C225" s="17">
        <v>89960090</v>
      </c>
      <c r="D225" t="str">
        <f t="shared" si="3"/>
        <v>283-Rb Capital Investimentos Distribuidora de Títulos e Valores Mobiliários Limitada</v>
      </c>
    </row>
    <row r="226" spans="1:4" x14ac:dyDescent="0.3">
      <c r="A226" s="18" t="s">
        <v>246</v>
      </c>
      <c r="B226" s="17">
        <v>374</v>
      </c>
      <c r="C226" s="17">
        <v>27351731</v>
      </c>
      <c r="D226" t="str">
        <f t="shared" si="3"/>
        <v>374-Realize Crédito</v>
      </c>
    </row>
    <row r="227" spans="1:4" x14ac:dyDescent="0.3">
      <c r="A227" s="18" t="s">
        <v>247</v>
      </c>
      <c r="B227" s="17">
        <v>101</v>
      </c>
      <c r="C227" s="17">
        <v>62287735</v>
      </c>
      <c r="D227" t="str">
        <f t="shared" si="3"/>
        <v>101-Renascenca Distribuidora de Títulos e Valores Mobiliários Ltda</v>
      </c>
    </row>
    <row r="228" spans="1:4" x14ac:dyDescent="0.3">
      <c r="A228" s="18" t="s">
        <v>248</v>
      </c>
      <c r="B228" s="17">
        <v>270</v>
      </c>
      <c r="C228" s="17">
        <v>61444949</v>
      </c>
      <c r="D228" t="str">
        <f t="shared" si="3"/>
        <v>270-Sagitur Corretora De Câmbio Ltda.</v>
      </c>
    </row>
    <row r="229" spans="1:4" x14ac:dyDescent="0.3">
      <c r="A229" s="18" t="s">
        <v>249</v>
      </c>
      <c r="B229" s="17">
        <v>751</v>
      </c>
      <c r="C229" s="17">
        <v>29030467</v>
      </c>
      <c r="D229" t="str">
        <f t="shared" si="3"/>
        <v>751-Scotiabank Brasil S.A. Banco Múltiplo</v>
      </c>
    </row>
    <row r="230" spans="1:4" x14ac:dyDescent="0.3">
      <c r="A230" s="18" t="s">
        <v>250</v>
      </c>
      <c r="B230" s="17">
        <v>276</v>
      </c>
      <c r="C230" s="17">
        <v>11970623</v>
      </c>
      <c r="D230" t="str">
        <f t="shared" si="3"/>
        <v>276-Senff S.A. - Crédito</v>
      </c>
    </row>
    <row r="231" spans="1:4" x14ac:dyDescent="0.3">
      <c r="A231" s="18" t="s">
        <v>251</v>
      </c>
      <c r="B231" s="17">
        <v>545</v>
      </c>
      <c r="C231" s="17">
        <v>17352220</v>
      </c>
      <c r="D231" t="str">
        <f t="shared" si="3"/>
        <v>545-Senso Corretora De Cambio E Valores Mobiliarios S.A</v>
      </c>
    </row>
    <row r="232" spans="1:4" x14ac:dyDescent="0.3">
      <c r="A232" s="18" t="s">
        <v>252</v>
      </c>
      <c r="B232" s="17">
        <v>190</v>
      </c>
      <c r="C232" s="17">
        <v>3973814</v>
      </c>
      <c r="D232" t="str">
        <f t="shared" si="3"/>
        <v>190-Servicoop - Cooperativa De Crédito Dos Servidores Públicos Estaduais Do Rio Gran</v>
      </c>
    </row>
    <row r="233" spans="1:4" x14ac:dyDescent="0.3">
      <c r="A233" s="18" t="s">
        <v>253</v>
      </c>
      <c r="B233" s="17">
        <v>363</v>
      </c>
      <c r="C233" s="17">
        <v>62285390</v>
      </c>
      <c r="D233" t="str">
        <f t="shared" si="3"/>
        <v>363-Socopa Sociedade Corretora Paulista S.A.</v>
      </c>
    </row>
    <row r="234" spans="1:4" x14ac:dyDescent="0.3">
      <c r="A234" s="18" t="s">
        <v>254</v>
      </c>
      <c r="B234" s="17">
        <v>183</v>
      </c>
      <c r="C234" s="17">
        <v>9210106</v>
      </c>
      <c r="D234" t="str">
        <f t="shared" si="3"/>
        <v>183-Socred S.A. - Sociedade De Crédito Ao Microempreendedor e a Empresa De Pequeno P</v>
      </c>
    </row>
    <row r="235" spans="1:4" x14ac:dyDescent="0.3">
      <c r="A235" s="18" t="s">
        <v>255</v>
      </c>
      <c r="B235" s="17">
        <v>365</v>
      </c>
      <c r="C235" s="17">
        <v>68757681</v>
      </c>
      <c r="D235" t="str">
        <f t="shared" si="3"/>
        <v>365-Solidus S.A. Corretora de Cambio e Valores Mobiliarios</v>
      </c>
    </row>
    <row r="236" spans="1:4" x14ac:dyDescent="0.3">
      <c r="A236" s="18" t="s">
        <v>256</v>
      </c>
      <c r="B236" s="17">
        <v>299</v>
      </c>
      <c r="C236" s="17">
        <v>4814563</v>
      </c>
      <c r="D236" t="str">
        <f t="shared" si="3"/>
        <v>299-Sorocred Crédito</v>
      </c>
    </row>
    <row r="237" spans="1:4" x14ac:dyDescent="0.3">
      <c r="A237" s="18" t="s">
        <v>257</v>
      </c>
      <c r="B237" s="17">
        <v>14</v>
      </c>
      <c r="C237" s="17">
        <v>9274232</v>
      </c>
      <c r="D237" t="str">
        <f t="shared" si="3"/>
        <v>14-State Street Brasil S.A. - Banco Comercial</v>
      </c>
    </row>
    <row r="238" spans="1:4" x14ac:dyDescent="0.3">
      <c r="A238" s="18" t="s">
        <v>258</v>
      </c>
      <c r="B238" s="17">
        <v>197</v>
      </c>
      <c r="C238" s="17">
        <v>16501555</v>
      </c>
      <c r="D238" t="str">
        <f t="shared" si="3"/>
        <v>197-Stone Pagamentos S.A.</v>
      </c>
    </row>
    <row r="239" spans="1:4" x14ac:dyDescent="0.3">
      <c r="A239" s="18" t="s">
        <v>259</v>
      </c>
      <c r="B239" s="17">
        <v>404</v>
      </c>
      <c r="C239" s="17">
        <v>37241230</v>
      </c>
      <c r="D239" t="str">
        <f t="shared" si="3"/>
        <v>404-Sumup Sociedade De Crédito Direto S.A.</v>
      </c>
    </row>
    <row r="240" spans="1:4" x14ac:dyDescent="0.3">
      <c r="A240" s="18" t="s">
        <v>260</v>
      </c>
      <c r="B240" s="17">
        <v>340</v>
      </c>
      <c r="C240" s="17">
        <v>9554480</v>
      </c>
      <c r="D240" t="str">
        <f t="shared" si="3"/>
        <v>340-Super Pagamentos e Administração de Meios Eletrônicos S.A.</v>
      </c>
    </row>
    <row r="241" spans="1:4" x14ac:dyDescent="0.3">
      <c r="A241" s="18" t="s">
        <v>261</v>
      </c>
      <c r="B241" s="17">
        <v>370</v>
      </c>
      <c r="C241" s="17">
        <v>3751794</v>
      </c>
      <c r="D241" t="str">
        <f t="shared" si="3"/>
        <v>370-Terra Investimentos Distribuidora de Títulos e Valores Mobiliários Ltda.</v>
      </c>
    </row>
    <row r="242" spans="1:4" x14ac:dyDescent="0.3">
      <c r="A242" s="18" t="s">
        <v>262</v>
      </c>
      <c r="B242" s="17">
        <v>352</v>
      </c>
      <c r="C242" s="17">
        <v>29162769</v>
      </c>
      <c r="D242" t="str">
        <f t="shared" si="3"/>
        <v>352-Toro Corretora De Títulos E Valores Mobiliários Ltda</v>
      </c>
    </row>
    <row r="243" spans="1:4" x14ac:dyDescent="0.3">
      <c r="A243" s="18" t="s">
        <v>263</v>
      </c>
      <c r="B243" s="17">
        <v>95</v>
      </c>
      <c r="C243" s="17">
        <v>11703662</v>
      </c>
      <c r="D243" t="str">
        <f t="shared" si="3"/>
        <v>95-Travelex Banco De Câmbio S.A.</v>
      </c>
    </row>
    <row r="244" spans="1:4" x14ac:dyDescent="0.3">
      <c r="A244" s="18" t="s">
        <v>264</v>
      </c>
      <c r="B244" s="17">
        <v>143</v>
      </c>
      <c r="C244" s="17">
        <v>2992317</v>
      </c>
      <c r="D244" t="str">
        <f t="shared" si="3"/>
        <v>143-Treviso Corretora De Câmbio S.A.</v>
      </c>
    </row>
    <row r="245" spans="1:4" x14ac:dyDescent="0.3">
      <c r="A245" s="18" t="s">
        <v>265</v>
      </c>
      <c r="B245" s="17">
        <v>131</v>
      </c>
      <c r="C245" s="17">
        <v>61747085</v>
      </c>
      <c r="D245" t="str">
        <f t="shared" si="3"/>
        <v>131-Tullett Prebon Brasil Corretora de Valores e Câmbio Ltda</v>
      </c>
    </row>
    <row r="246" spans="1:4" x14ac:dyDescent="0.3">
      <c r="A246" s="18" t="s">
        <v>266</v>
      </c>
      <c r="B246" s="17">
        <v>129</v>
      </c>
      <c r="C246" s="17">
        <v>18520834</v>
      </c>
      <c r="D246" t="str">
        <f t="shared" si="3"/>
        <v>129-Ubs Brasil Banco de Investimento S.A.</v>
      </c>
    </row>
    <row r="247" spans="1:4" x14ac:dyDescent="0.3">
      <c r="A247" s="18" t="s">
        <v>267</v>
      </c>
      <c r="B247" s="17">
        <v>15</v>
      </c>
      <c r="C247" s="17">
        <v>2819125</v>
      </c>
      <c r="D247" t="str">
        <f t="shared" si="3"/>
        <v>15-Ubs Brasil Corretora de Câmbio, Títulos e Valores Mobiliários S.A.</v>
      </c>
    </row>
    <row r="248" spans="1:4" x14ac:dyDescent="0.3">
      <c r="A248" s="19" t="s">
        <v>268</v>
      </c>
      <c r="B248" s="17">
        <v>99</v>
      </c>
      <c r="C248" s="17">
        <v>3046391</v>
      </c>
      <c r="D248" t="str">
        <f t="shared" si="3"/>
        <v>99-Uniprime Central - Central Interestadual De Cooperativas de Credito Ltda.</v>
      </c>
    </row>
    <row r="249" spans="1:4" x14ac:dyDescent="0.3">
      <c r="A249" s="19" t="s">
        <v>269</v>
      </c>
      <c r="B249" s="17">
        <v>84</v>
      </c>
      <c r="C249" s="17">
        <v>2398976</v>
      </c>
      <c r="D249" t="str">
        <f t="shared" si="3"/>
        <v>84-Uniprime Norte Do Paraná - Coop de Economia e Crédito Mútuo Dos Médicos</v>
      </c>
    </row>
    <row r="250" spans="1:4" x14ac:dyDescent="0.3">
      <c r="A250" s="18" t="s">
        <v>270</v>
      </c>
      <c r="B250" s="17">
        <v>373</v>
      </c>
      <c r="C250" s="17">
        <v>35977097</v>
      </c>
      <c r="D250" t="str">
        <f t="shared" si="3"/>
        <v>373-UP.P Sociedade de Empréstimo Entre Pessoas S.A.</v>
      </c>
    </row>
    <row r="251" spans="1:4" x14ac:dyDescent="0.3">
      <c r="A251" s="18" t="s">
        <v>271</v>
      </c>
      <c r="B251" s="17">
        <v>298</v>
      </c>
      <c r="C251" s="17">
        <v>17772370</v>
      </c>
      <c r="D251" t="str">
        <f t="shared" si="3"/>
        <v>298-Vip's Corretora de Câmbio Ltda.</v>
      </c>
    </row>
    <row r="252" spans="1:4" x14ac:dyDescent="0.3">
      <c r="A252" s="18" t="s">
        <v>272</v>
      </c>
      <c r="B252" s="17">
        <v>296</v>
      </c>
      <c r="C252" s="17">
        <v>4062902</v>
      </c>
      <c r="D252" t="str">
        <f t="shared" si="3"/>
        <v>296-Vision S.A. Corretora De Cambio</v>
      </c>
    </row>
    <row r="253" spans="1:4" x14ac:dyDescent="0.3">
      <c r="A253" s="18" t="s">
        <v>273</v>
      </c>
      <c r="B253" s="17">
        <v>367</v>
      </c>
      <c r="C253" s="17">
        <v>34711571</v>
      </c>
      <c r="D253" t="str">
        <f t="shared" si="3"/>
        <v>367-Vitreo Distribuidora de Títulos e Valores Mobiliários S.A.</v>
      </c>
    </row>
    <row r="254" spans="1:4" x14ac:dyDescent="0.3">
      <c r="A254" s="18" t="s">
        <v>274</v>
      </c>
      <c r="B254" s="17">
        <v>310</v>
      </c>
      <c r="C254" s="17">
        <v>22610500</v>
      </c>
      <c r="D254" t="str">
        <f t="shared" si="3"/>
        <v>310-Vortx Distribuidora de Titulos e Valores Mobiliarios Ltda.</v>
      </c>
    </row>
    <row r="255" spans="1:4" x14ac:dyDescent="0.3">
      <c r="A255" s="19" t="s">
        <v>275</v>
      </c>
      <c r="B255" s="17">
        <v>102</v>
      </c>
      <c r="C255" s="17">
        <v>2332886</v>
      </c>
      <c r="D255" t="str">
        <f t="shared" si="3"/>
        <v>102-Xp Investimentos Corretora de Câmbio,Títulos d Valores Mobiliários S/A</v>
      </c>
    </row>
    <row r="256" spans="1:4" x14ac:dyDescent="0.3">
      <c r="A256" s="18" t="s">
        <v>276</v>
      </c>
      <c r="B256" s="17">
        <v>359</v>
      </c>
      <c r="C256" s="17">
        <v>5351887</v>
      </c>
      <c r="D256" t="str">
        <f t="shared" si="3"/>
        <v>359-Zema Crédito</v>
      </c>
    </row>
    <row r="260" spans="1:1" x14ac:dyDescent="0.3">
      <c r="A260" t="s">
        <v>284</v>
      </c>
    </row>
    <row r="261" spans="1:1" x14ac:dyDescent="0.3">
      <c r="A261" t="s">
        <v>285</v>
      </c>
    </row>
    <row r="262" spans="1:1" x14ac:dyDescent="0.3">
      <c r="A262" t="s">
        <v>286</v>
      </c>
    </row>
  </sheetData>
  <hyperlinks>
    <hyperlink ref="A12" r:id="rId1" display="https://wise.com/br/codigo-do-banco/agibank" xr:uid="{CB2DEB85-39C9-44D8-AB7D-BF9666D5EC62}"/>
    <hyperlink ref="A13" r:id="rId2" display="https://wise.com/br/codigo-do-banco/alfa" xr:uid="{F6CAAA43-3EB0-46F9-933F-7DA1C7728488}"/>
    <hyperlink ref="A19" r:id="rId3" display="https://wise.com/br/codigo-do-banco/bmg" xr:uid="{DA2396D9-5638-493B-930F-6592CF556921}"/>
    <hyperlink ref="A24" r:id="rId4" display="https://wise.com/br/codigo-do-banco/bradesco-berj" xr:uid="{E108A766-DD93-4D7C-B249-C1C75BFC9EEB}"/>
    <hyperlink ref="A25" r:id="rId5" display="https://wise.com/br/codigo-do-banco/bradesco-financ" xr:uid="{53532E1D-76C7-4553-9BD3-DEBA63C1F6EB}"/>
    <hyperlink ref="A26" r:id="rId6" display="https://wise.com/br/codigo-do-banco/bradesco" xr:uid="{A83B5D67-1A07-4B7A-A912-7406FA50786E}"/>
    <hyperlink ref="A28" r:id="rId7" display="https://wise.com/br/codigo-do-banco/btg-pactual" xr:uid="{3A4B320C-72F5-4889-8A11-85DD3038498F}"/>
    <hyperlink ref="A30" r:id="rId8" display="https://wise.com/br/codigo-do-banco/c6" xr:uid="{F84CD7C8-B34F-4BBE-8489-A9FF04B725DC}"/>
    <hyperlink ref="A31" r:id="rId9" display="https://wise.com/br/codigo-do-banco/caixa-geral-brasil" xr:uid="{29C7D5B6-B430-4758-8D90-E08996CE8102}"/>
    <hyperlink ref="A35" r:id="rId10" display="https://wise.com/br/codigo-do-banco/cetelem" xr:uid="{20001DB8-603C-4490-8214-06426430894A}"/>
    <hyperlink ref="A39" r:id="rId11" display="https://wise.com/br/codigo-do-banco/sicoob" xr:uid="{F398F362-3FEB-46BC-BDC3-5C5A48598537}"/>
    <hyperlink ref="A40" r:id="rId12" display="https://wise.com/br/codigo-do-banco/cooperativo-sicredi" xr:uid="{8006AEA3-4E70-461C-A12E-9005B9B330A2}"/>
    <hyperlink ref="A43" r:id="rId13" display="https://wise.com/br/codigo-do-banco/crefisa" xr:uid="{DA2DB77D-F668-4750-B8A3-7F403DEEC328}"/>
    <hyperlink ref="A45" r:id="rId14" display="https://wise.com/br/codigo-do-banco/amazonia" xr:uid="{9355C9EE-9769-474B-87D8-EF0BC3FBDF38}"/>
    <hyperlink ref="A46" r:id="rId15" display="https://wise.com/br/codigo-do-banco/banco-da-china-brasil" xr:uid="{51E31F9D-1EF4-4496-862C-591B7EA6F6F5}"/>
    <hyperlink ref="A52" r:id="rId16" display="https://wise.com/br/codigo-do-banco/banco-do-brasil" xr:uid="{FD5E11A5-74C2-44E5-940E-3207BE60B60D}"/>
    <hyperlink ref="A56" r:id="rId17" display="https://wise.com/br/codigo-do-banco/banco-do-nordeste-do-brasil" xr:uid="{721EDAB8-A13C-45FE-B529-9DFF814DD5D3}"/>
    <hyperlink ref="A62" r:id="rId18" display="https://wise.com/br/codigo-do-banco/hsbc" xr:uid="{1377DC7B-6ED1-4410-A216-E2F2406ADA6E}"/>
    <hyperlink ref="A66" r:id="rId19" display="https://wise.com/br/codigo-do-banco/inter" xr:uid="{9F2AC6C0-ED72-4373-BA02-20892EF52C27}"/>
    <hyperlink ref="A68" r:id="rId20" display="https://wise.com/br/codigo-do-banco/itau-bba" xr:uid="{F63A18CC-BA86-45AB-8673-3F1A7739269E}"/>
    <hyperlink ref="A69" r:id="rId21" display="https://wise.com/br/codigo-do-banco/itau-consignado" xr:uid="{1381BED4-8BE8-45EA-B7B5-DA30AD86A15B}"/>
    <hyperlink ref="A70" r:id="rId22" display="https://wise.com/br/codigo-do-banco/itaubank" xr:uid="{3046832B-2625-4A07-8FAA-4C8EA01EC5D1}"/>
    <hyperlink ref="A78" r:id="rId23" display="https://wise.com/br/codigo-do-banco/mercantil-do-brasil" xr:uid="{F8E6D487-3965-4DA5-9A0D-6BFB84462E2F}"/>
    <hyperlink ref="A81" r:id="rId24" display="https://wise.com/br/codigo-do-banco/modal" xr:uid="{EFF315FB-73E3-4588-8964-D9BF96D4607A}"/>
    <hyperlink ref="A85" r:id="rId25" display="https://wise.com/br/codigo-do-banco/ole" xr:uid="{AAF7BB66-B323-49FF-9D83-D80941333A06}"/>
    <hyperlink ref="A87" r:id="rId26" display="https://wise.com/br/codigo-do-banco/original" xr:uid="{7832609D-9D17-4978-9860-4BC3260BD369}"/>
    <hyperlink ref="A89" r:id="rId27" display="https://wise.com/br/codigo-do-banco/pan" xr:uid="{202CA145-7652-4DE1-B6C8-F2FEED39124C}"/>
    <hyperlink ref="A94" r:id="rId28" display="https://wise.com/br/codigo-do-banco/rendimento" xr:uid="{479BB31B-8083-47D9-8F05-160BAB122FD4}"/>
    <hyperlink ref="A97" r:id="rId29" display="https://wise.com/br/codigo-do-banco/safra" xr:uid="{7C6C9FDC-9243-4239-8484-9E217BB74294}"/>
    <hyperlink ref="A98" r:id="rId30" display="https://wise.com/br/codigo-do-banco/santander" xr:uid="{9D3BBE60-614B-46B2-9152-8C5B212C048C}"/>
    <hyperlink ref="A103" r:id="rId31" display="https://wise.com/br/codigo-do-banco/sofisa" xr:uid="{4C723ACA-24B3-48DE-B8AB-BFC503BE6902}"/>
    <hyperlink ref="A110" r:id="rId32" display="https://wise.com/br/codigo-do-banco/votorantim" xr:uid="{D835B01F-C274-4B51-848D-0F390EB2253B}"/>
    <hyperlink ref="A114" r:id="rId33" display="https://wise.com/br/codigo-do-banco/xp" xr:uid="{D1C110FA-7A9D-49EA-A52A-C8670B90E67E}"/>
    <hyperlink ref="A116" r:id="rId34" display="https://wise.com/br/codigo-do-banco/banestes" xr:uid="{2BDF3D9A-2DB4-4374-81A7-C787B949EF74}"/>
    <hyperlink ref="A128" r:id="rId35" display="https://wise.com/br/codigo-do-banco/banco-de-brasilia" xr:uid="{F1DCEA5B-B979-4D04-B071-93959469371C}"/>
    <hyperlink ref="A133" r:id="rId36" display="https://wise.com/br/codigo-do-banco/caixa-economica-federal" xr:uid="{4B936553-AC59-4E87-B965-6C521431EFBB}"/>
    <hyperlink ref="A141" r:id="rId37" display="https://wise.com/br/codigo-do-banco/ccb-brasil" xr:uid="{33F8CE92-D780-4D89-B39B-D23435FFE2BD}"/>
    <hyperlink ref="A147" r:id="rId38" display="https://wise.com/br/codigo-do-banco/cresol" xr:uid="{3CBB4671-56BA-4E3E-887C-F26914EE9049}"/>
    <hyperlink ref="A148" r:id="rId39" display="https://wise.com/br/codigo-do-banco/coop-centrais-unicred" xr:uid="{81B5D869-F44E-42F7-BD56-3DB1A9AEEA37}"/>
    <hyperlink ref="A150" r:id="rId40" display="https://wise.com/br/codigo-do-banco/coop-central-ailos" xr:uid="{4DF99E3C-6E30-4E6E-A79E-A8212348E474}"/>
    <hyperlink ref="A161" r:id="rId41" display="https://wise.com/br/codigo-do-banco/credisan" xr:uid="{91B3F5ED-EE1E-4870-A403-5450031C05DD}"/>
    <hyperlink ref="A162" r:id="rId42" display="https://wise.com/br/codigo-do-banco/credisis" xr:uid="{4E62C5D4-7B9A-45D7-864B-823D3387B998}"/>
    <hyperlink ref="A169" r:id="rId43" display="https://wise.com/br/codigo-do-banco/facta" xr:uid="{8041D8B6-5C17-4599-AE0B-650BEBBC6816}"/>
    <hyperlink ref="A183" r:id="rId44" display="https://wise.com/br/codigo-do-banco/hs-financeira" xr:uid="{CABAE3BA-231D-4D19-B696-60610BB68E97}"/>
    <hyperlink ref="A190" r:id="rId45" display="https://wise.com/br/codigo-do-banco/itau-unibanco-holding" xr:uid="{9B33739A-E0E2-46ED-AA2E-5343EE82FB2E}"/>
    <hyperlink ref="A191" r:id="rId46" display="https://wise.com/br/codigo-do-banco/itau-unibanco" xr:uid="{CB24CABE-1042-4C53-85CF-CA5E6531911A}"/>
    <hyperlink ref="A206" r:id="rId47" display="https://wise.com/br/codigo-do-banco/nu-pagamentos" xr:uid="{791F01BC-4AE8-4FBF-B97E-7CC2B3F3EF24}"/>
    <hyperlink ref="A212" r:id="rId48" display="https://wise.com/br/codigo-do-banco/pagseguro" xr:uid="{6BD3CBEC-08DD-42DF-B1B4-09899641F398}"/>
    <hyperlink ref="A213" r:id="rId49" display="https://wise.com/br/codigo-do-banco/parana-banco" xr:uid="{B938FC50-8F77-403B-B066-914BE87A866F}"/>
    <hyperlink ref="A248" r:id="rId50" display="https://wise.com/br/codigo-do-banco/uniprime-central" xr:uid="{25515427-B853-4D27-A179-D85C920C0BB7}"/>
    <hyperlink ref="A249" r:id="rId51" display="https://wise.com/br/codigo-do-banco/uniprime-norte-do-parana" xr:uid="{CB1C0B2E-944E-4223-ADAB-1C34A264497E}"/>
    <hyperlink ref="A255" r:id="rId52" display="https://wise.com/br/codigo-do-banco/xp-investimentos" xr:uid="{D20ACD97-79BC-4D4F-B361-87F5181B1CD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Ferreira</dc:creator>
  <cp:lastModifiedBy>Juliana Ferreira</cp:lastModifiedBy>
  <dcterms:created xsi:type="dcterms:W3CDTF">2025-05-28T17:33:38Z</dcterms:created>
  <dcterms:modified xsi:type="dcterms:W3CDTF">2025-05-28T19:09:05Z</dcterms:modified>
</cp:coreProperties>
</file>