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investments_lowcarbon+GS" sheetId="1" state="visible" r:id="rId1"/>
  </sheets>
  <calcPr/>
  <extLst>
    <ext xmlns:x15="http://schemas.microsoft.com/office/spreadsheetml/2010/11/main" uri="{D0CA8CA8-9F24-4464-BF8E-62219DCF47F9}"/>
  </extLst>
</workbook>
</file>

<file path=xl/sharedStrings.xml><?xml version="1.0" encoding="utf-8"?>
<sst xmlns="http://schemas.openxmlformats.org/spreadsheetml/2006/main" count="73" uniqueCount="73">
  <si>
    <t>company</t>
  </si>
  <si>
    <t>year</t>
  </si>
  <si>
    <t>capex_lowcarbon</t>
  </si>
  <si>
    <t>units_capex_lowcarbon</t>
  </si>
  <si>
    <t>source_capex_lowcarbon_EW</t>
  </si>
  <si>
    <t>Notes</t>
  </si>
  <si>
    <t>capex_total</t>
  </si>
  <si>
    <t>units_capex_total</t>
  </si>
  <si>
    <t>source_capex_total_EW</t>
  </si>
  <si>
    <t>capex_low-carbon_as_pct_direct</t>
  </si>
  <si>
    <t>units_capex_low-carbon_as_pct_direct</t>
  </si>
  <si>
    <t>source_capex_low-carbon_as_pct_EW_direct</t>
  </si>
  <si>
    <t>capex_low-carbon_as_pct_calc</t>
  </si>
  <si>
    <t>units_capex_low-carbon_as_pct_calc</t>
  </si>
  <si>
    <t>source_capex_low-carbon_as_pct_EW_calc</t>
  </si>
  <si>
    <t>exxon</t>
  </si>
  <si>
    <t xml:space="preserve">$ billion</t>
  </si>
  <si>
    <t xml:space="preserve">Exxon 2020</t>
  </si>
  <si>
    <t xml:space="preserve">$ billion, capex</t>
  </si>
  <si>
    <t>10-K</t>
  </si>
  <si>
    <t xml:space="preserve">investment as % of capex</t>
  </si>
  <si>
    <t xml:space="preserve">CDP 2018</t>
  </si>
  <si>
    <t>calculated</t>
  </si>
  <si>
    <t>estimated</t>
  </si>
  <si>
    <t xml:space="preserve">Cannot find 2021 figure, so use the same figure as in 2020 (EM did not announce future(2022-27)  low carbon capex spending plans until 2021)</t>
  </si>
  <si>
    <t xml:space="preserve">Exxxon 2024a (p.12)</t>
  </si>
  <si>
    <t xml:space="preserve">Reuters 2023 (Fig. 1)</t>
  </si>
  <si>
    <t xml:space="preserve">Exxon 2023b</t>
  </si>
  <si>
    <t xml:space="preserve">Exxon 2023a (p.31) </t>
  </si>
  <si>
    <t>shell</t>
  </si>
  <si>
    <t>20-F</t>
  </si>
  <si>
    <t xml:space="preserve">Cannot find 2019 figure, so use the same figure as in 2020 (Shell did not announce future low carbon capex spending plans until 2020)</t>
  </si>
  <si>
    <t xml:space="preserve">Shell 2020 (p.88)</t>
  </si>
  <si>
    <t xml:space="preserve">GS added figure based on Shell 2020 (p. 88) statement that "We will invest $2-3 billion on average each year in our Renewables
and Energy Solutions business."</t>
  </si>
  <si>
    <t xml:space="preserve">ACCR 2022 (p.5)</t>
  </si>
  <si>
    <t xml:space="preserve">investment as % of free cash flow</t>
  </si>
  <si>
    <t xml:space="preserve">ACCR 2022</t>
  </si>
  <si>
    <t xml:space="preserve">Shell 2022 (p.25)</t>
  </si>
  <si>
    <t xml:space="preserve">Shell 2022:25</t>
  </si>
  <si>
    <t xml:space="preserve">Greenpeace 2023 (p.12)</t>
  </si>
  <si>
    <t xml:space="preserve">Shell 2023 (p. 25)</t>
  </si>
  <si>
    <t xml:space="preserve">GS updated figure from $5b to $5.6b using Shell 2023 (p. 25) as a reference instead of Energy Intelligence 2023</t>
  </si>
  <si>
    <t xml:space="preserve">Shell 2025</t>
  </si>
  <si>
    <t xml:space="preserve">GS updated figure from $23.5b to $24.4b using Shell 2025 as a reference instead of Energy Intelligence 2023</t>
  </si>
  <si>
    <t xml:space="preserve">Global Witness 2025</t>
  </si>
  <si>
    <t xml:space="preserve">"The analysis shows its total spending on oil and gas in 2024 eclipsed its spending on renewables by more than seven times, with capital expenditure on its oil and gas businesses topping £14 billion. Shell said it spent just over £2 billion on "renewables and energy solutions" over the same period." We therefore estimate capex as $2.1 billion (i.e. just over $2 billion). NB This is significantly less than Shell's March 2024 commitment to "invest $10-15 billion between 2023 and the end of 2025 in low-carbon energy solutions" [https://www.shell.com/news-and-insights/newsroom/news-and-media-releases/2024/shell-publishes-energy-transition-strategy-2024.html]</t>
  </si>
  <si>
    <t>bp</t>
  </si>
  <si>
    <t xml:space="preserve">BP 2019 (p.7)</t>
  </si>
  <si>
    <t xml:space="preserve">"&gt;$500m invested in low carbon activities in 2019"</t>
  </si>
  <si>
    <t xml:space="preserve">BP 2021 (p.9)</t>
  </si>
  <si>
    <t xml:space="preserve">"[2021] low carbon investments ~$2.2bn Up from around $750m in 2020"</t>
  </si>
  <si>
    <t xml:space="preserve">Roughly consistent with Energy Reports (2025) report (without reference) that "Contrary to claims that BP is heavily investing in the energy transition at the expense of profitability, its low-carbon capital expenditures from 2020 to 2023 accounted for only 6% of total capital expenditure."</t>
  </si>
  <si>
    <t xml:space="preserve">Chrysikopoulos et al 2024 (p.9)</t>
  </si>
  <si>
    <t xml:space="preserve">GS updated figure from $7.5b to $1.26b using Chrysikopoulos et al 2024 (p.9) as a reference instead of Energy Intelligence 2023</t>
  </si>
  <si>
    <t xml:space="preserve">Energy Intelligence 2023</t>
  </si>
  <si>
    <t xml:space="preserve">Statista 2025</t>
  </si>
  <si>
    <t xml:space="preserve">"BP spent around 1.6 billion U.S. dollars on capital investments in low-carbon sources in 2024. "</t>
  </si>
  <si>
    <t xml:space="preserve">BP 2025</t>
  </si>
  <si>
    <t>total</t>
  </si>
  <si>
    <t xml:space="preserve">TotalEnergies 2023 (p.3)</t>
  </si>
  <si>
    <t>equinor</t>
  </si>
  <si>
    <t>chevron</t>
  </si>
  <si>
    <t xml:space="preserve">Chevron 2023 </t>
  </si>
  <si>
    <t>api</t>
  </si>
  <si>
    <t xml:space="preserve">investment as % of capex, "US majors" (undefined)</t>
  </si>
  <si>
    <t xml:space="preserve">No industry-wide figures available, therefore simply use IEA 2020's 1% value for 2010-19</t>
  </si>
  <si>
    <t xml:space="preserve">IEA 2020</t>
  </si>
  <si>
    <t xml:space="preserve">"Investments in low-carbon businesses represent less than 1% of oil and gas companies capital expenditure". We take this figure for the global oil and gas industry to be a lower bound for the US oil and gas industry</t>
  </si>
  <si>
    <t>interpolated</t>
  </si>
  <si>
    <t xml:space="preserve">BCG 2025</t>
  </si>
  <si>
    <t xml:space="preserve">This value is for "US majors", which is probably an overestimate compared to API's portfolio. However we use it as a generous estimate of API's overall investments</t>
  </si>
  <si>
    <t xml:space="preserve">IEA 2023</t>
  </si>
  <si>
    <t xml:space="preserve">"The oil and gas industry invested around USD 20 billion in clean energy in 2022, or roughly 2.5% of its total capital spending."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</si>
</sst>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8">
    <font>
      <sz val="12.000000"/>
      <color theme="1"/>
      <name val="Aptos Narrow"/>
      <scheme val="minor"/>
    </font>
    <font>
      <sz val="12.000000"/>
      <color theme="0"/>
      <name val="Aptos Narrow"/>
      <scheme val="minor"/>
    </font>
    <font>
      <sz val="12.000000"/>
      <color rgb="FF9C0006"/>
      <name val="Aptos Narrow"/>
      <scheme val="minor"/>
    </font>
    <font>
      <b/>
      <sz val="12.000000"/>
      <color rgb="FFFA7D00"/>
      <name val="Aptos Narrow"/>
      <scheme val="minor"/>
    </font>
    <font>
      <b/>
      <sz val="12.000000"/>
      <color theme="0"/>
      <name val="Aptos Narrow"/>
      <scheme val="minor"/>
    </font>
    <font>
      <i/>
      <sz val="12.000000"/>
      <color rgb="FF7F7F7F"/>
      <name val="Aptos Narrow"/>
      <scheme val="minor"/>
    </font>
    <font>
      <sz val="12.000000"/>
      <color rgb="FF006100"/>
      <name val="Aptos Narrow"/>
      <scheme val="minor"/>
    </font>
    <font>
      <b/>
      <sz val="15.000000"/>
      <color theme="3"/>
      <name val="Aptos Narrow"/>
      <scheme val="minor"/>
    </font>
    <font>
      <b/>
      <sz val="13.000000"/>
      <color theme="3"/>
      <name val="Aptos Narrow"/>
      <scheme val="minor"/>
    </font>
    <font>
      <b/>
      <sz val="11.000000"/>
      <color theme="3"/>
      <name val="Aptos Narrow"/>
      <scheme val="minor"/>
    </font>
    <font>
      <u/>
      <sz val="12.000000"/>
      <color theme="10"/>
      <name val="Aptos Narrow"/>
      <scheme val="minor"/>
    </font>
    <font>
      <sz val="12.000000"/>
      <color rgb="FF3F3F76"/>
      <name val="Aptos Narrow"/>
      <scheme val="minor"/>
    </font>
    <font>
      <sz val="12.000000"/>
      <color rgb="FFFA7D00"/>
      <name val="Aptos Narrow"/>
      <scheme val="minor"/>
    </font>
    <font>
      <sz val="12.000000"/>
      <color rgb="FF9C5700"/>
      <name val="Aptos Narrow"/>
      <scheme val="minor"/>
    </font>
    <font>
      <b/>
      <sz val="12.000000"/>
      <color rgb="FF3F3F3F"/>
      <name val="Aptos Narrow"/>
      <scheme val="minor"/>
    </font>
    <font>
      <sz val="18.000000"/>
      <color theme="3"/>
      <name val="Aptos Display"/>
      <scheme val="major"/>
    </font>
    <font>
      <b/>
      <sz val="12.000000"/>
      <color theme="1"/>
      <name val="Aptos Narrow"/>
      <scheme val="minor"/>
    </font>
    <font>
      <sz val="12.000000"/>
      <color indexed="2"/>
      <name val="Aptos Narrow"/>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indexed="47"/>
      </patternFill>
    </fill>
    <fill>
      <patternFill patternType="solid">
        <fgColor rgb="FFFFEB9C"/>
      </patternFill>
    </fill>
    <fill>
      <patternFill patternType="solid">
        <fgColor indexed="26"/>
      </patternFill>
    </fill>
    <fill>
      <patternFill patternType="solid">
        <fgColor theme="9" tint="0.79998168889431442"/>
      </patternFill>
    </fill>
    <fill>
      <patternFill patternType="solid">
        <fgColor theme="6" tint="0.79998168889431442"/>
      </patternFill>
    </fill>
  </fills>
  <borders count="10">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thick">
        <color theme="4"/>
      </bottom>
      <diagonal style="none"/>
    </border>
    <border>
      <left style="none"/>
      <right style="none"/>
      <top style="none"/>
      <bottom style="thick">
        <color theme="4" tint="0.499984740745262"/>
      </bottom>
      <diagonal style="none"/>
    </border>
    <border>
      <left style="none"/>
      <right style="none"/>
      <top style="none"/>
      <bottom style="medium">
        <color theme="4" tint="0.39997558519241921"/>
      </bottom>
      <diagonal style="none"/>
    </border>
    <border>
      <left style="none"/>
      <right style="none"/>
      <top style="none"/>
      <bottom style="double">
        <color rgb="FFFF8001"/>
      </bottom>
      <diagonal style="none"/>
    </border>
    <border>
      <left style="thin">
        <color rgb="FFB2B2B2"/>
      </left>
      <right style="thin">
        <color rgb="FFB2B2B2"/>
      </right>
      <top style="thin">
        <color rgb="FFB2B2B2"/>
      </top>
      <bottom style="thin">
        <color rgb="FFB2B2B2"/>
      </bottom>
      <diagonal style="none"/>
    </border>
    <border>
      <left style="thin">
        <color rgb="FF3F3F3F"/>
      </left>
      <right style="thin">
        <color rgb="FF3F3F3F"/>
      </right>
      <top style="thin">
        <color rgb="FF3F3F3F"/>
      </top>
      <bottom style="thin">
        <color rgb="FF3F3F3F"/>
      </bottom>
      <diagonal style="none"/>
    </border>
    <border>
      <left style="none"/>
      <right style="none"/>
      <top style="thin">
        <color theme="4"/>
      </top>
      <bottom style="double">
        <color theme="4"/>
      </bottom>
      <diagonal style="none"/>
    </border>
  </borders>
  <cellStyleXfs count="43">
    <xf fontId="0" fillId="0" borderId="0" numFmtId="0" applyNumberFormat="1" applyFont="1" applyFill="1" applyBorder="1"/>
    <xf fontId="0" fillId="2" borderId="0" numFmtId="0" applyNumberFormat="0" applyFont="1" applyFill="1" applyBorder="0" applyProtection="0"/>
    <xf fontId="0" fillId="3" borderId="0" numFmtId="0" applyNumberFormat="0" applyFont="1" applyFill="1" applyBorder="0" applyProtection="0"/>
    <xf fontId="0" fillId="4" borderId="0" numFmtId="0" applyNumberFormat="0" applyFont="1" applyFill="1" applyBorder="0" applyProtection="0"/>
    <xf fontId="0" fillId="5" borderId="0" numFmtId="0" applyNumberFormat="0" applyFont="1" applyFill="1" applyBorder="0" applyProtection="0"/>
    <xf fontId="0" fillId="6" borderId="0" numFmtId="0" applyNumberFormat="0" applyFont="1" applyFill="1" applyBorder="0" applyProtection="0"/>
    <xf fontId="0" fillId="7" borderId="0" numFmtId="0" applyNumberFormat="0" applyFont="1" applyFill="1" applyBorder="0" applyProtection="0"/>
    <xf fontId="0" fillId="8" borderId="0" numFmtId="0" applyNumberFormat="0" applyFont="1" applyFill="1" applyBorder="0" applyProtection="0"/>
    <xf fontId="0" fillId="9" borderId="0" numFmtId="0" applyNumberFormat="0" applyFont="1" applyFill="1" applyBorder="0" applyProtection="0"/>
    <xf fontId="0" fillId="10" borderId="0" numFmtId="0" applyNumberFormat="0" applyFont="1" applyFill="1" applyBorder="0" applyProtection="0"/>
    <xf fontId="0" fillId="11" borderId="0" numFmtId="0" applyNumberFormat="0" applyFont="1" applyFill="1" applyBorder="0" applyProtection="0"/>
    <xf fontId="0" fillId="12" borderId="0" numFmtId="0" applyNumberFormat="0" applyFont="1" applyFill="1" applyBorder="0" applyProtection="0"/>
    <xf fontId="0" fillId="13" borderId="0" numFmtId="0" applyNumberFormat="0" applyFont="1" applyFill="1" applyBorder="0" applyProtection="0"/>
    <xf fontId="0" fillId="14" borderId="0" numFmtId="0" applyNumberFormat="0" applyFont="1" applyFill="1" applyBorder="0" applyProtection="0"/>
    <xf fontId="0" fillId="15" borderId="0" numFmtId="0" applyNumberFormat="0" applyFont="1" applyFill="1" applyBorder="0" applyProtection="0"/>
    <xf fontId="0" fillId="16" borderId="0" numFmtId="0" applyNumberFormat="0" applyFont="1" applyFill="1" applyBorder="0" applyProtection="0"/>
    <xf fontId="0" fillId="17" borderId="0" numFmtId="0" applyNumberFormat="0" applyFont="1" applyFill="1" applyBorder="0" applyProtection="0"/>
    <xf fontId="0" fillId="18" borderId="0" numFmtId="0" applyNumberFormat="0" applyFont="1" applyFill="1" applyBorder="0" applyProtection="0"/>
    <xf fontId="0" fillId="19" borderId="0" numFmtId="0" applyNumberFormat="0" applyFont="1" applyFill="1" applyBorder="0" applyProtection="0"/>
    <xf fontId="1" fillId="20" borderId="0" numFmtId="0" applyNumberFormat="0" applyFont="1" applyFill="1" applyBorder="0" applyProtection="0"/>
    <xf fontId="1" fillId="21" borderId="0" numFmtId="0" applyNumberFormat="0" applyFont="1" applyFill="1" applyBorder="0" applyProtection="0"/>
    <xf fontId="1" fillId="22" borderId="0" numFmtId="0" applyNumberFormat="0" applyFont="1" applyFill="1" applyBorder="0" applyProtection="0"/>
    <xf fontId="1" fillId="23" borderId="0" numFmtId="0" applyNumberFormat="0" applyFont="1" applyFill="1" applyBorder="0" applyProtection="0"/>
    <xf fontId="1" fillId="24" borderId="0" numFmtId="0" applyNumberFormat="0" applyFont="1" applyFill="1" applyBorder="0" applyProtection="0"/>
    <xf fontId="1" fillId="25" borderId="0" numFmtId="0" applyNumberFormat="0" applyFont="1" applyFill="1" applyBorder="0" applyProtection="0"/>
    <xf fontId="2" fillId="26" borderId="0" numFmtId="0" applyNumberFormat="0" applyFont="1" applyFill="1" applyBorder="0" applyProtection="0"/>
    <xf fontId="3" fillId="27" borderId="1" numFmtId="0" applyNumberFormat="0" applyFont="1" applyFill="1" applyBorder="1" applyProtection="0"/>
    <xf fontId="4" fillId="28" borderId="2" numFmtId="0" applyNumberFormat="0" applyFont="1" applyFill="1" applyBorder="1" applyProtection="0"/>
    <xf fontId="5" fillId="0" borderId="0" numFmtId="0" applyNumberFormat="0" applyFont="1" applyFill="0" applyBorder="0" applyProtection="0"/>
    <xf fontId="6" fillId="29" borderId="0" numFmtId="0" applyNumberFormat="0" applyFont="1" applyFill="1" applyBorder="0" applyProtection="0"/>
    <xf fontId="7" fillId="0" borderId="3" numFmtId="0" applyNumberFormat="0" applyFont="1" applyFill="0" applyBorder="1" applyProtection="0"/>
    <xf fontId="8" fillId="0" borderId="4" numFmtId="0" applyNumberFormat="0" applyFont="1" applyFill="0" applyBorder="1" applyProtection="0"/>
    <xf fontId="9" fillId="0" borderId="5" numFmtId="0" applyNumberFormat="0" applyFont="1" applyFill="0" applyBorder="1" applyProtection="0"/>
    <xf fontId="9" fillId="0" borderId="0" numFmtId="0" applyNumberFormat="0" applyFont="1" applyFill="0" applyBorder="0" applyProtection="0"/>
    <xf fontId="10" fillId="0" borderId="0" numFmtId="0" applyNumberFormat="0" applyFont="1" applyFill="0" applyBorder="0" applyProtection="0"/>
    <xf fontId="11" fillId="30" borderId="1" numFmtId="0" applyNumberFormat="0" applyFont="1" applyFill="1" applyBorder="1" applyProtection="0"/>
    <xf fontId="12" fillId="0" borderId="6" numFmtId="0" applyNumberFormat="0" applyFont="1" applyFill="0" applyBorder="1" applyProtection="0"/>
    <xf fontId="13" fillId="31" borderId="0" numFmtId="0" applyNumberFormat="0" applyFont="1" applyFill="1" applyBorder="0" applyProtection="0"/>
    <xf fontId="0" fillId="32" borderId="7" numFmtId="0" applyNumberFormat="0" applyFont="0" applyFill="1" applyBorder="1" applyProtection="0"/>
    <xf fontId="14" fillId="27" borderId="8" numFmtId="0" applyNumberFormat="0" applyFont="1" applyFill="1" applyBorder="1" applyProtection="0"/>
    <xf fontId="15" fillId="0" borderId="0" numFmtId="0" applyNumberFormat="0" applyFont="1" applyFill="0" applyBorder="0" applyProtection="0"/>
    <xf fontId="16" fillId="0" borderId="9" numFmtId="0" applyNumberFormat="0" applyFont="1" applyFill="0" applyBorder="1" applyProtection="0"/>
    <xf fontId="17" fillId="0" borderId="0" numFmtId="0" applyNumberFormat="0" applyFont="1" applyFill="0" applyBorder="0" applyProtection="0"/>
  </cellStyleXfs>
  <cellXfs count="6">
    <xf fontId="0" fillId="0" borderId="0" numFmtId="0" xfId="0"/>
    <xf fontId="0" fillId="0" borderId="0" numFmtId="0" xfId="0"/>
    <xf fontId="0" fillId="33" borderId="0" numFmtId="0" xfId="0" applyFill="1"/>
    <xf fontId="0" fillId="34" borderId="0" numFmtId="0" xfId="0" applyFill="1"/>
    <xf fontId="10" fillId="0" borderId="0" numFmtId="0" xfId="34" applyFont="1"/>
    <xf fontId="0" fillId="0" borderId="0" numFmtId="0" xfId="0" applyAlignment="1">
      <alignment wrapText="1"/>
    </xf>
  </cellXfs>
  <cellStyles count="43">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rmal" xfId="0" builtinId="0"/>
    <cellStyle name="Note" xfId="38" builtinId="10"/>
    <cellStyle name="Output" xfId="39" builtinId="21"/>
    <cellStyle name="Title" xfId="40" builtinId="15"/>
    <cellStyle name="Total" xfId="41" builtinId="25"/>
    <cellStyle name="Warning Text" xfId="42"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Arial"/>
        <a:cs typeface="Arial"/>
      </a:majorFont>
      <a:minorFont>
        <a:latin typeface="Aptos Narrow"/>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bwMode="auto"/>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www.shell.com/sustainability/reporting-centre/reporting-centre-archive/_jcr_content/root/main/section_2106585602/tabs/tab_66628456/text_copy/links/item0.stream/1742906414010/dfcb8b4f924831d394e111a4b71ced1dba07abfc/shell-sustainability-report-2020.pdf" TargetMode="External"/><Relationship  Id="rId10" Type="http://schemas.openxmlformats.org/officeDocument/2006/relationships/hyperlink" Target="https://www.statista.com/statistics/1478397/bp-low-carbon-and-total-capex/" TargetMode="External"/><Relationship  Id="rId11" Type="http://schemas.openxmlformats.org/officeDocument/2006/relationships/hyperlink" Target="https://www.bp.com/content/dam/bp/business-sites/en/global/corporate/pdfs/investors/bp-fourth-quarter-2024-results.pdf" TargetMode="External"/><Relationship  Id="rId12" Type="http://schemas.openxmlformats.org/officeDocument/2006/relationships/hyperlink" Target="https://www.iea.org/reports/the-oil-and-gas-industry-in-energy-transitions" TargetMode="External"/><Relationship  Id="rId13" Type="http://schemas.openxmlformats.org/officeDocument/2006/relationships/hyperlink" Target="https://www.bcg.com/publications/2025/annual-oil-and-gas-benchmarking-study" TargetMode="External"/><Relationship  Id="rId14" Type="http://schemas.openxmlformats.org/officeDocument/2006/relationships/hyperlink" Target="https://www.iea.org/news/oil-and-gas-industry-faces-moment-of-truth-and-opportunity-to-adapt-as-clean-energy-transitions-advance" TargetMode="External"/><Relationship  Id="rId2" Type="http://schemas.openxmlformats.org/officeDocument/2006/relationships/hyperlink" Target="https://www.shell.com/sustainability/reporting-centre/reporting-centre-archive/_jcr_content/root/main/section_2106585602/tabs/tab/text_copy/links/item0.stream/1742906426699/4ef5cfa607e5e308ad8a68fc3ddffbe6342f8fa8/shell-sustainability-report-2023.pdf" TargetMode="External"/><Relationship  Id="rId3" Type="http://schemas.openxmlformats.org/officeDocument/2006/relationships/hyperlink" Target="https://www.shell.com/investors/results-and-reporting/annual-report.html" TargetMode="External"/><Relationship  Id="rId4" Type="http://schemas.openxmlformats.org/officeDocument/2006/relationships/hyperlink" Target="https://globalwitness.org/en/press-releases/shell-spent-7x-more-on-oil-gas-than-renewables-in-year-of-record-breaking-heat/" TargetMode="External"/><Relationship  Id="rId5" Type="http://schemas.openxmlformats.org/officeDocument/2006/relationships/hyperlink" Target="https://www.bp.com/content/dam/bp/business-sites/en/global/corporate/pdfs/sustainability/group-reports/bp-sustainability-report-2019.pdf" TargetMode="External"/><Relationship  Id="rId6" Type="http://schemas.openxmlformats.org/officeDocument/2006/relationships/hyperlink" Target="https://www.bp.com/content/dam/bp/business-sites/en/global/corporate/pdfs/sustainability/group-reports/bp-sustainability-report-2021.pdf" TargetMode="External"/><Relationship  Id="rId7" Type="http://schemas.openxmlformats.org/officeDocument/2006/relationships/hyperlink" Target="https://energy-profits.org/announcing-intention-to-abandon-renewables-bp-misleads-investors-by-blaming-low-carbon-strategy-for-poor-performance/" TargetMode="External"/><Relationship  Id="rId8" Type="http://schemas.openxmlformats.org/officeDocument/2006/relationships/hyperlink" Target="https://www.mdpi.com/2071-1050/16/15/6339" TargetMode="External"/><Relationship  Id="rId9" Type="http://schemas.openxmlformats.org/officeDocument/2006/relationships/hyperlink" Target="https://www.bp.com/content/dam/bp/business-sites/en/global/corporate/pdfs/investors/bp-annual-report-and-form-20f-2022.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E64" zoomScale="100" workbookViewId="0">
      <selection activeCell="Q83" activeCellId="0" sqref="Q83"/>
    </sheetView>
  </sheetViews>
  <sheetFormatPr baseColWidth="10" defaultRowHeight="15"/>
  <cols>
    <col bestFit="1" customWidth="1" min="1" max="1" style="1" width="8.5"/>
    <col bestFit="1" customWidth="1" min="2" max="2" style="1" width="5.1640625"/>
    <col bestFit="1" customWidth="1" min="3" max="3" style="1" width="15.33203125"/>
    <col bestFit="1" customWidth="1" min="4" max="4" style="1" width="20.33203125"/>
    <col customWidth="1" min="5" max="5" style="1" width="22.1640625"/>
    <col customWidth="1" min="6" max="6" style="1" width="43.5"/>
    <col customWidth="1" min="7" max="7" style="1" width="19.33203125"/>
    <col bestFit="1" customWidth="1" min="8" max="8" style="1" width="10.6640625"/>
    <col bestFit="1" customWidth="1" min="9" max="9" style="1" width="15.5"/>
    <col bestFit="1" customWidth="1" min="10" max="10" style="1" width="20.6640625"/>
    <col customWidth="1" min="11" max="11" style="1" width="28.5"/>
    <col bestFit="1" customWidth="1" min="12" max="12" style="1" width="18.83203125"/>
    <col bestFit="1" customWidth="1" min="13" max="13" style="1" width="21.5"/>
    <col bestFit="1" customWidth="1" min="14" max="14" style="1" width="21.83203125"/>
    <col customWidth="1" min="15" max="15" style="1" width="39.6640625"/>
    <col customWidth="1" min="16" max="16" style="1" width="4.1640625"/>
    <col bestFit="1" customWidth="1" min="17" max="17" style="1" width="17.5"/>
    <col customWidth="1" min="18" max="18" style="1" width="22.33203125"/>
    <col customWidth="1" min="19" max="19" style="1" width="27.5"/>
    <col customWidth="1" min="20" max="23" style="1" width="22.1640625"/>
    <col min="24" max="16384" style="1" width="10.83203125"/>
  </cols>
  <sheetData>
    <row r="1">
      <c r="A1" s="1" t="s">
        <v>0</v>
      </c>
      <c r="B1" s="1" t="s">
        <v>1</v>
      </c>
      <c r="C1" s="1" t="s">
        <v>2</v>
      </c>
      <c r="D1" s="1" t="s">
        <v>3</v>
      </c>
      <c r="E1" s="1" t="s">
        <v>4</v>
      </c>
      <c r="F1" s="1" t="s">
        <v>5</v>
      </c>
      <c r="H1" s="1" t="s">
        <v>6</v>
      </c>
      <c r="I1" s="1" t="s">
        <v>7</v>
      </c>
      <c r="J1" s="1" t="s">
        <v>8</v>
      </c>
      <c r="L1" s="1" t="s">
        <v>9</v>
      </c>
      <c r="M1" s="1" t="s">
        <v>10</v>
      </c>
      <c r="N1" s="1" t="s">
        <v>11</v>
      </c>
      <c r="O1" s="1" t="s">
        <v>5</v>
      </c>
      <c r="Q1" s="1" t="s">
        <v>12</v>
      </c>
      <c r="R1" s="1" t="s">
        <v>13</v>
      </c>
      <c r="S1" s="1" t="s">
        <v>14</v>
      </c>
      <c r="T1" s="1" t="s">
        <v>5</v>
      </c>
    </row>
    <row r="2">
      <c r="A2" s="1" t="s">
        <v>15</v>
      </c>
      <c r="B2" s="1">
        <v>2000</v>
      </c>
      <c r="C2" s="1">
        <v>0.47619047599999997</v>
      </c>
      <c r="D2" s="1" t="s">
        <v>16</v>
      </c>
      <c r="E2" s="1" t="s">
        <v>17</v>
      </c>
    </row>
    <row r="3">
      <c r="A3" s="1" t="s">
        <v>15</v>
      </c>
      <c r="B3" s="1">
        <v>2001</v>
      </c>
      <c r="C3" s="1">
        <v>0.47619047599999997</v>
      </c>
      <c r="D3" s="1" t="s">
        <v>16</v>
      </c>
      <c r="E3" s="1" t="s">
        <v>17</v>
      </c>
    </row>
    <row r="4">
      <c r="A4" s="1" t="s">
        <v>15</v>
      </c>
      <c r="B4" s="1">
        <v>2002</v>
      </c>
      <c r="C4" s="1">
        <v>0.47619047599999997</v>
      </c>
      <c r="D4" s="1" t="s">
        <v>16</v>
      </c>
      <c r="E4" s="1" t="s">
        <v>17</v>
      </c>
    </row>
    <row r="5">
      <c r="A5" s="1" t="s">
        <v>15</v>
      </c>
      <c r="B5" s="1">
        <v>2003</v>
      </c>
      <c r="C5" s="1">
        <v>0.47619047599999997</v>
      </c>
      <c r="D5" s="1" t="s">
        <v>16</v>
      </c>
      <c r="E5" s="1" t="s">
        <v>17</v>
      </c>
    </row>
    <row r="6">
      <c r="A6" s="1" t="s">
        <v>15</v>
      </c>
      <c r="B6" s="1">
        <v>2004</v>
      </c>
      <c r="C6" s="1">
        <v>0.47619047599999997</v>
      </c>
      <c r="D6" s="1" t="s">
        <v>16</v>
      </c>
      <c r="E6" s="1" t="s">
        <v>17</v>
      </c>
    </row>
    <row r="7">
      <c r="A7" s="1" t="s">
        <v>15</v>
      </c>
      <c r="B7" s="1">
        <v>2005</v>
      </c>
      <c r="C7" s="1">
        <v>0.47619047599999997</v>
      </c>
      <c r="D7" s="1" t="s">
        <v>16</v>
      </c>
      <c r="E7" s="1" t="s">
        <v>17</v>
      </c>
    </row>
    <row r="8">
      <c r="A8" s="1" t="s">
        <v>15</v>
      </c>
      <c r="B8" s="1">
        <v>2006</v>
      </c>
      <c r="C8" s="1">
        <v>0.47619047599999997</v>
      </c>
      <c r="D8" s="1" t="s">
        <v>16</v>
      </c>
      <c r="E8" s="1" t="s">
        <v>17</v>
      </c>
    </row>
    <row r="9">
      <c r="A9" s="1" t="s">
        <v>15</v>
      </c>
      <c r="B9" s="1">
        <v>2007</v>
      </c>
      <c r="C9" s="1">
        <v>0.47619047599999997</v>
      </c>
      <c r="D9" s="1" t="s">
        <v>16</v>
      </c>
      <c r="E9" s="1" t="s">
        <v>17</v>
      </c>
    </row>
    <row r="10">
      <c r="A10" s="1" t="s">
        <v>15</v>
      </c>
      <c r="B10" s="1">
        <v>2008</v>
      </c>
      <c r="C10" s="1">
        <v>0.47619047599999997</v>
      </c>
      <c r="D10" s="1" t="s">
        <v>16</v>
      </c>
      <c r="E10" s="1" t="s">
        <v>17</v>
      </c>
    </row>
    <row r="11">
      <c r="A11" s="1" t="s">
        <v>15</v>
      </c>
      <c r="B11" s="1">
        <v>2009</v>
      </c>
      <c r="C11" s="1">
        <v>0.47619047599999997</v>
      </c>
      <c r="D11" s="1" t="s">
        <v>16</v>
      </c>
      <c r="E11" s="1" t="s">
        <v>17</v>
      </c>
    </row>
    <row r="12">
      <c r="A12" s="1" t="s">
        <v>15</v>
      </c>
      <c r="B12" s="1">
        <v>2010</v>
      </c>
      <c r="C12" s="1">
        <v>0.47619047599999997</v>
      </c>
      <c r="D12" s="1" t="s">
        <v>16</v>
      </c>
      <c r="E12" s="1" t="s">
        <v>17</v>
      </c>
      <c r="H12" s="1">
        <v>32.200000000000003</v>
      </c>
      <c r="I12" s="1" t="s">
        <v>18</v>
      </c>
      <c r="J12" s="1" t="s">
        <v>19</v>
      </c>
      <c r="L12" s="2">
        <v>0.20000000000000001</v>
      </c>
      <c r="M12" s="1" t="s">
        <v>20</v>
      </c>
      <c r="N12" s="1" t="s">
        <v>21</v>
      </c>
      <c r="Q12" s="1">
        <f t="shared" ref="Q12:Q63" si="0">C12*100/H12</f>
        <v>1.4788524099378879</v>
      </c>
      <c r="R12" s="1" t="s">
        <v>20</v>
      </c>
      <c r="S12" s="1" t="s">
        <v>22</v>
      </c>
    </row>
    <row r="13">
      <c r="A13" s="1" t="s">
        <v>15</v>
      </c>
      <c r="B13" s="1">
        <v>2011</v>
      </c>
      <c r="C13" s="1">
        <v>0.47619047599999997</v>
      </c>
      <c r="D13" s="1" t="s">
        <v>16</v>
      </c>
      <c r="E13" s="1" t="s">
        <v>17</v>
      </c>
      <c r="H13" s="1">
        <v>36.799999999999997</v>
      </c>
      <c r="I13" s="1" t="s">
        <v>18</v>
      </c>
      <c r="J13" s="1" t="s">
        <v>19</v>
      </c>
      <c r="L13" s="2">
        <v>0.20000000000000001</v>
      </c>
      <c r="M13" s="1" t="s">
        <v>20</v>
      </c>
      <c r="N13" s="1" t="s">
        <v>21</v>
      </c>
      <c r="Q13" s="1">
        <f t="shared" si="0"/>
        <v>1.2939958586956521</v>
      </c>
      <c r="R13" s="1" t="s">
        <v>20</v>
      </c>
      <c r="S13" s="1" t="s">
        <v>22</v>
      </c>
    </row>
    <row r="14">
      <c r="A14" s="1" t="s">
        <v>15</v>
      </c>
      <c r="B14" s="1">
        <v>2012</v>
      </c>
      <c r="C14" s="1">
        <v>0.47619047599999997</v>
      </c>
      <c r="D14" s="1" t="s">
        <v>16</v>
      </c>
      <c r="E14" s="1" t="s">
        <v>17</v>
      </c>
      <c r="H14" s="1">
        <v>39.799999999999997</v>
      </c>
      <c r="I14" s="1" t="s">
        <v>18</v>
      </c>
      <c r="J14" s="1" t="s">
        <v>19</v>
      </c>
      <c r="L14" s="2">
        <v>0.20000000000000001</v>
      </c>
      <c r="M14" s="1" t="s">
        <v>20</v>
      </c>
      <c r="N14" s="1" t="s">
        <v>21</v>
      </c>
      <c r="Q14" s="1">
        <f t="shared" si="0"/>
        <v>1.1964584824120603</v>
      </c>
      <c r="R14" s="1" t="s">
        <v>20</v>
      </c>
      <c r="S14" s="1" t="s">
        <v>22</v>
      </c>
    </row>
    <row r="15">
      <c r="A15" s="1" t="s">
        <v>15</v>
      </c>
      <c r="B15" s="1">
        <v>2013</v>
      </c>
      <c r="C15" s="1">
        <v>0.47619047599999997</v>
      </c>
      <c r="D15" s="1" t="s">
        <v>16</v>
      </c>
      <c r="E15" s="1" t="s">
        <v>17</v>
      </c>
      <c r="H15" s="1">
        <v>42.5</v>
      </c>
      <c r="I15" s="1" t="s">
        <v>18</v>
      </c>
      <c r="J15" s="1" t="s">
        <v>19</v>
      </c>
      <c r="L15" s="2">
        <v>0.20000000000000001</v>
      </c>
      <c r="M15" s="1" t="s">
        <v>20</v>
      </c>
      <c r="N15" s="1" t="s">
        <v>21</v>
      </c>
      <c r="Q15" s="1">
        <f t="shared" si="0"/>
        <v>1.1204481788235292</v>
      </c>
      <c r="R15" s="1" t="s">
        <v>20</v>
      </c>
      <c r="S15" s="1" t="s">
        <v>22</v>
      </c>
    </row>
    <row r="16">
      <c r="A16" s="1" t="s">
        <v>15</v>
      </c>
      <c r="B16" s="1">
        <v>2014</v>
      </c>
      <c r="C16" s="1">
        <v>0.47619047599999997</v>
      </c>
      <c r="D16" s="1" t="s">
        <v>16</v>
      </c>
      <c r="E16" s="1" t="s">
        <v>17</v>
      </c>
      <c r="H16" s="1">
        <v>38.5</v>
      </c>
      <c r="I16" s="1" t="s">
        <v>18</v>
      </c>
      <c r="J16" s="1" t="s">
        <v>19</v>
      </c>
      <c r="L16" s="2">
        <v>0.20000000000000001</v>
      </c>
      <c r="M16" s="1" t="s">
        <v>20</v>
      </c>
      <c r="N16" s="1" t="s">
        <v>21</v>
      </c>
      <c r="Q16" s="1">
        <f t="shared" si="0"/>
        <v>1.236858379220779</v>
      </c>
      <c r="R16" s="1" t="s">
        <v>20</v>
      </c>
      <c r="S16" s="1" t="s">
        <v>22</v>
      </c>
    </row>
    <row r="17">
      <c r="A17" s="1" t="s">
        <v>15</v>
      </c>
      <c r="B17" s="1">
        <v>2015</v>
      </c>
      <c r="C17" s="1">
        <v>0.47619047599999997</v>
      </c>
      <c r="D17" s="1" t="s">
        <v>16</v>
      </c>
      <c r="E17" s="1" t="s">
        <v>17</v>
      </c>
      <c r="H17" s="1">
        <v>31.100000000000001</v>
      </c>
      <c r="I17" s="1" t="s">
        <v>18</v>
      </c>
      <c r="J17" s="1" t="s">
        <v>19</v>
      </c>
      <c r="L17" s="2">
        <v>0.20000000000000001</v>
      </c>
      <c r="M17" s="1" t="s">
        <v>20</v>
      </c>
      <c r="N17" s="1" t="s">
        <v>21</v>
      </c>
      <c r="Q17" s="1">
        <f t="shared" si="0"/>
        <v>1.53115908681672</v>
      </c>
      <c r="R17" s="1" t="s">
        <v>20</v>
      </c>
      <c r="S17" s="1" t="s">
        <v>22</v>
      </c>
    </row>
    <row r="18">
      <c r="A18" s="1" t="s">
        <v>15</v>
      </c>
      <c r="B18" s="1">
        <v>2016</v>
      </c>
      <c r="C18" s="1">
        <v>0.47619047599999997</v>
      </c>
      <c r="D18" s="1" t="s">
        <v>16</v>
      </c>
      <c r="E18" s="1" t="s">
        <v>17</v>
      </c>
      <c r="H18" s="1">
        <v>19.300000000000001</v>
      </c>
      <c r="I18" s="1" t="s">
        <v>18</v>
      </c>
      <c r="J18" s="1" t="s">
        <v>19</v>
      </c>
      <c r="L18" s="2">
        <v>0.20000000000000001</v>
      </c>
      <c r="M18" s="1" t="s">
        <v>20</v>
      </c>
      <c r="N18" s="1" t="s">
        <v>21</v>
      </c>
      <c r="Q18" s="1">
        <f t="shared" si="0"/>
        <v>2.4673081658031086</v>
      </c>
      <c r="R18" s="1" t="s">
        <v>20</v>
      </c>
      <c r="S18" s="1" t="s">
        <v>22</v>
      </c>
    </row>
    <row r="19">
      <c r="A19" s="1" t="s">
        <v>15</v>
      </c>
      <c r="B19" s="1">
        <v>2017</v>
      </c>
      <c r="C19" s="1">
        <v>0.47619047599999997</v>
      </c>
      <c r="D19" s="1" t="s">
        <v>16</v>
      </c>
      <c r="E19" s="1" t="s">
        <v>17</v>
      </c>
      <c r="H19" s="1">
        <v>23.100000000000001</v>
      </c>
      <c r="I19" s="1" t="s">
        <v>18</v>
      </c>
      <c r="J19" s="1" t="s">
        <v>19</v>
      </c>
      <c r="L19" s="2">
        <v>0.20000000000000001</v>
      </c>
      <c r="M19" s="1" t="s">
        <v>20</v>
      </c>
      <c r="N19" s="1" t="s">
        <v>21</v>
      </c>
      <c r="Q19" s="1">
        <f t="shared" si="0"/>
        <v>2.0614306320346318</v>
      </c>
      <c r="R19" s="1" t="s">
        <v>20</v>
      </c>
      <c r="S19" s="1" t="s">
        <v>22</v>
      </c>
    </row>
    <row r="20">
      <c r="A20" s="1" t="s">
        <v>15</v>
      </c>
      <c r="B20" s="1">
        <v>2018</v>
      </c>
      <c r="C20" s="1">
        <v>0.47619047599999997</v>
      </c>
      <c r="D20" s="1" t="s">
        <v>16</v>
      </c>
      <c r="E20" s="1" t="s">
        <v>17</v>
      </c>
      <c r="H20" s="1">
        <v>25.899999999999999</v>
      </c>
      <c r="I20" s="1" t="s">
        <v>18</v>
      </c>
      <c r="J20" s="1" t="s">
        <v>19</v>
      </c>
      <c r="L20" s="2">
        <v>0.20000000000000001</v>
      </c>
      <c r="M20" s="1" t="s">
        <v>20</v>
      </c>
      <c r="N20" s="1" t="s">
        <v>21</v>
      </c>
      <c r="Q20" s="1">
        <f t="shared" si="0"/>
        <v>1.8385732664092662</v>
      </c>
      <c r="R20" s="1" t="s">
        <v>20</v>
      </c>
      <c r="S20" s="1" t="s">
        <v>22</v>
      </c>
    </row>
    <row r="21">
      <c r="A21" s="1" t="s">
        <v>15</v>
      </c>
      <c r="B21" s="1">
        <v>2019</v>
      </c>
      <c r="C21" s="1">
        <v>0.47619047599999997</v>
      </c>
      <c r="D21" s="1" t="s">
        <v>16</v>
      </c>
      <c r="E21" s="1" t="s">
        <v>17</v>
      </c>
      <c r="H21" s="1">
        <v>31.100000000000001</v>
      </c>
      <c r="I21" s="1" t="s">
        <v>18</v>
      </c>
      <c r="J21" s="1" t="s">
        <v>19</v>
      </c>
      <c r="Q21" s="2">
        <f t="shared" si="0"/>
        <v>1.53115908681672</v>
      </c>
      <c r="R21" s="1" t="s">
        <v>20</v>
      </c>
      <c r="S21" s="1" t="s">
        <v>22</v>
      </c>
    </row>
    <row r="22">
      <c r="A22" s="1" t="s">
        <v>15</v>
      </c>
      <c r="B22" s="1">
        <v>2020</v>
      </c>
      <c r="C22" s="1">
        <v>0.47619047599999997</v>
      </c>
      <c r="D22" s="1" t="s">
        <v>16</v>
      </c>
      <c r="E22" s="1" t="s">
        <v>17</v>
      </c>
      <c r="H22" s="1">
        <v>21.399999999999999</v>
      </c>
      <c r="I22" s="1" t="s">
        <v>18</v>
      </c>
      <c r="J22" s="1" t="s">
        <v>19</v>
      </c>
      <c r="Q22" s="2">
        <f t="shared" si="0"/>
        <v>2.2251891401869157</v>
      </c>
      <c r="R22" s="1" t="s">
        <v>20</v>
      </c>
      <c r="S22" s="1" t="s">
        <v>22</v>
      </c>
    </row>
    <row r="23">
      <c r="A23" s="1" t="s">
        <v>15</v>
      </c>
      <c r="B23" s="1">
        <v>2021</v>
      </c>
      <c r="H23" s="1">
        <v>16.600000000000001</v>
      </c>
      <c r="I23" s="1" t="s">
        <v>18</v>
      </c>
      <c r="J23" s="1" t="s">
        <v>19</v>
      </c>
      <c r="Q23" s="2">
        <v>2.2251891401869157</v>
      </c>
      <c r="R23" s="1" t="s">
        <v>20</v>
      </c>
      <c r="S23" s="1" t="s">
        <v>23</v>
      </c>
      <c r="T23" s="1" t="s">
        <v>24</v>
      </c>
    </row>
    <row r="24">
      <c r="A24" s="1" t="s">
        <v>15</v>
      </c>
      <c r="B24" s="1">
        <v>2022</v>
      </c>
      <c r="C24" s="1">
        <v>3.3300000000000001</v>
      </c>
      <c r="D24" s="1" t="s">
        <v>16</v>
      </c>
      <c r="E24" s="1" t="s">
        <v>25</v>
      </c>
      <c r="H24" s="1">
        <v>22.699999999999999</v>
      </c>
      <c r="I24" s="1" t="s">
        <v>18</v>
      </c>
      <c r="J24" s="1" t="s">
        <v>19</v>
      </c>
      <c r="Q24" s="2">
        <f t="shared" si="0"/>
        <v>14.669603524229075</v>
      </c>
      <c r="R24" s="1" t="s">
        <v>20</v>
      </c>
      <c r="S24" s="1" t="s">
        <v>22</v>
      </c>
    </row>
    <row r="25">
      <c r="A25" s="1" t="s">
        <v>15</v>
      </c>
      <c r="B25" s="1">
        <v>2023</v>
      </c>
      <c r="C25" s="1">
        <v>3.3300000000000001</v>
      </c>
      <c r="D25" s="1" t="s">
        <v>16</v>
      </c>
      <c r="E25" s="1" t="s">
        <v>25</v>
      </c>
      <c r="H25" s="1">
        <v>25</v>
      </c>
      <c r="I25" s="1" t="s">
        <v>18</v>
      </c>
      <c r="J25" s="1" t="s">
        <v>26</v>
      </c>
      <c r="Q25" s="2">
        <f t="shared" si="0"/>
        <v>13.32</v>
      </c>
      <c r="R25" s="1" t="s">
        <v>20</v>
      </c>
      <c r="S25" s="1" t="s">
        <v>22</v>
      </c>
    </row>
    <row r="26">
      <c r="A26" s="1" t="s">
        <v>15</v>
      </c>
      <c r="B26" s="1">
        <v>2024</v>
      </c>
      <c r="C26" s="1">
        <v>3.3300000000000001</v>
      </c>
      <c r="D26" s="1" t="s">
        <v>16</v>
      </c>
      <c r="E26" s="1" t="s">
        <v>25</v>
      </c>
      <c r="H26" s="1">
        <v>24</v>
      </c>
      <c r="I26" s="1" t="s">
        <v>18</v>
      </c>
      <c r="J26" s="1" t="s">
        <v>27</v>
      </c>
      <c r="Q26" s="2">
        <f t="shared" si="0"/>
        <v>13.875</v>
      </c>
      <c r="R26" s="1" t="s">
        <v>20</v>
      </c>
      <c r="S26" s="1" t="s">
        <v>22</v>
      </c>
    </row>
    <row r="27">
      <c r="A27" s="1" t="s">
        <v>15</v>
      </c>
      <c r="B27" s="1">
        <v>2025</v>
      </c>
      <c r="C27" s="1">
        <v>3.3300000000000001</v>
      </c>
      <c r="D27" s="1" t="s">
        <v>16</v>
      </c>
      <c r="E27" s="1" t="s">
        <v>25</v>
      </c>
      <c r="H27" s="1">
        <v>24.5</v>
      </c>
      <c r="I27" s="1" t="s">
        <v>18</v>
      </c>
      <c r="J27" s="1" t="s">
        <v>27</v>
      </c>
      <c r="Q27" s="2">
        <f t="shared" si="0"/>
        <v>13.591836734693878</v>
      </c>
      <c r="R27" s="1" t="s">
        <v>20</v>
      </c>
      <c r="S27" s="1" t="s">
        <v>22</v>
      </c>
    </row>
    <row r="28">
      <c r="A28" s="1" t="s">
        <v>15</v>
      </c>
      <c r="B28" s="1">
        <v>2026</v>
      </c>
      <c r="C28" s="1">
        <v>3.3300000000000001</v>
      </c>
      <c r="D28" s="1" t="s">
        <v>16</v>
      </c>
      <c r="E28" s="1" t="s">
        <v>25</v>
      </c>
      <c r="H28" s="1">
        <v>24.5</v>
      </c>
      <c r="I28" s="1" t="s">
        <v>18</v>
      </c>
      <c r="J28" s="1" t="s">
        <v>27</v>
      </c>
      <c r="Q28" s="2">
        <f t="shared" si="0"/>
        <v>13.591836734693878</v>
      </c>
      <c r="R28" s="1" t="s">
        <v>20</v>
      </c>
      <c r="S28" s="1" t="s">
        <v>22</v>
      </c>
    </row>
    <row r="29">
      <c r="A29" s="1" t="s">
        <v>15</v>
      </c>
      <c r="B29" s="1">
        <v>2027</v>
      </c>
      <c r="C29" s="1">
        <v>3.3300000000000001</v>
      </c>
      <c r="D29" s="1" t="s">
        <v>16</v>
      </c>
      <c r="E29" s="1" t="s">
        <v>25</v>
      </c>
      <c r="H29" s="1">
        <v>24.5</v>
      </c>
      <c r="I29" s="1" t="s">
        <v>18</v>
      </c>
      <c r="J29" s="1" t="s">
        <v>27</v>
      </c>
      <c r="Q29" s="2">
        <f t="shared" si="0"/>
        <v>13.591836734693878</v>
      </c>
      <c r="R29" s="1" t="s">
        <v>20</v>
      </c>
      <c r="S29" s="1" t="s">
        <v>22</v>
      </c>
    </row>
    <row r="30">
      <c r="A30" s="1" t="s">
        <v>15</v>
      </c>
      <c r="B30" s="1">
        <v>2028</v>
      </c>
    </row>
    <row r="31">
      <c r="A31" s="1" t="s">
        <v>15</v>
      </c>
      <c r="B31" s="1">
        <v>2029</v>
      </c>
    </row>
    <row r="32">
      <c r="A32" s="1" t="s">
        <v>15</v>
      </c>
      <c r="B32" s="1">
        <v>2030</v>
      </c>
      <c r="L32" s="1">
        <v>40</v>
      </c>
      <c r="M32" s="1" t="s">
        <v>20</v>
      </c>
      <c r="N32" s="1" t="s">
        <v>28</v>
      </c>
    </row>
    <row r="33">
      <c r="A33" s="1" t="s">
        <v>15</v>
      </c>
      <c r="B33" s="1">
        <v>2050</v>
      </c>
      <c r="L33" s="1">
        <v>90</v>
      </c>
      <c r="M33" s="1" t="s">
        <v>20</v>
      </c>
      <c r="N33" s="1" t="s">
        <v>28</v>
      </c>
    </row>
    <row r="34">
      <c r="A34" s="1" t="s">
        <v>29</v>
      </c>
      <c r="B34" s="1">
        <v>2010</v>
      </c>
      <c r="L34" s="3">
        <v>1.3</v>
      </c>
      <c r="M34" s="1" t="s">
        <v>20</v>
      </c>
      <c r="N34" s="1" t="s">
        <v>21</v>
      </c>
    </row>
    <row r="35">
      <c r="A35" s="1" t="s">
        <v>29</v>
      </c>
      <c r="B35" s="1">
        <v>2011</v>
      </c>
      <c r="L35" s="3">
        <v>1.3</v>
      </c>
      <c r="M35" s="1" t="s">
        <v>20</v>
      </c>
      <c r="N35" s="1" t="s">
        <v>21</v>
      </c>
    </row>
    <row r="36">
      <c r="A36" s="1" t="s">
        <v>29</v>
      </c>
      <c r="B36" s="1">
        <v>2012</v>
      </c>
      <c r="L36" s="3">
        <v>1.3</v>
      </c>
      <c r="M36" s="1" t="s">
        <v>20</v>
      </c>
      <c r="N36" s="1" t="s">
        <v>21</v>
      </c>
    </row>
    <row r="37">
      <c r="A37" s="1" t="s">
        <v>29</v>
      </c>
      <c r="B37" s="1">
        <v>2013</v>
      </c>
      <c r="L37" s="3">
        <v>1.3</v>
      </c>
      <c r="M37" s="1" t="s">
        <v>20</v>
      </c>
      <c r="N37" s="1" t="s">
        <v>21</v>
      </c>
    </row>
    <row r="38">
      <c r="A38" s="1" t="s">
        <v>29</v>
      </c>
      <c r="B38" s="1">
        <v>2014</v>
      </c>
      <c r="L38" s="3">
        <v>1.3</v>
      </c>
      <c r="M38" s="1" t="s">
        <v>20</v>
      </c>
      <c r="N38" s="1" t="s">
        <v>21</v>
      </c>
    </row>
    <row r="39">
      <c r="A39" s="1" t="s">
        <v>29</v>
      </c>
      <c r="B39" s="1">
        <v>2015</v>
      </c>
      <c r="L39" s="3">
        <v>1.3</v>
      </c>
      <c r="M39" s="1" t="s">
        <v>20</v>
      </c>
      <c r="N39" s="1" t="s">
        <v>21</v>
      </c>
    </row>
    <row r="40">
      <c r="A40" s="1" t="s">
        <v>29</v>
      </c>
      <c r="B40" s="1">
        <v>2016</v>
      </c>
      <c r="L40" s="3">
        <v>1.3</v>
      </c>
      <c r="M40" s="1" t="s">
        <v>20</v>
      </c>
      <c r="N40" s="1" t="s">
        <v>21</v>
      </c>
    </row>
    <row r="41">
      <c r="A41" s="1" t="s">
        <v>29</v>
      </c>
      <c r="B41" s="1">
        <v>2017</v>
      </c>
      <c r="L41" s="3">
        <v>1.3</v>
      </c>
      <c r="M41" s="1" t="s">
        <v>20</v>
      </c>
      <c r="N41" s="1" t="s">
        <v>21</v>
      </c>
    </row>
    <row r="42">
      <c r="A42" s="1" t="s">
        <v>29</v>
      </c>
      <c r="B42" s="1">
        <v>2018</v>
      </c>
      <c r="H42" s="1">
        <v>23</v>
      </c>
      <c r="I42" s="1" t="s">
        <v>18</v>
      </c>
      <c r="J42" s="1" t="s">
        <v>30</v>
      </c>
      <c r="L42" s="3">
        <v>1.3</v>
      </c>
      <c r="M42" s="1" t="s">
        <v>20</v>
      </c>
      <c r="N42" s="1" t="s">
        <v>21</v>
      </c>
    </row>
    <row r="43">
      <c r="A43" s="1" t="s">
        <v>29</v>
      </c>
      <c r="B43" s="1">
        <v>2019</v>
      </c>
      <c r="E43" s="4"/>
      <c r="H43" s="1">
        <v>23</v>
      </c>
      <c r="I43" s="1" t="s">
        <v>18</v>
      </c>
      <c r="J43" s="1" t="s">
        <v>30</v>
      </c>
      <c r="L43" s="3">
        <v>1.3</v>
      </c>
      <c r="M43" s="1" t="s">
        <v>20</v>
      </c>
      <c r="N43" s="1" t="s">
        <v>31</v>
      </c>
      <c r="Q43" s="1"/>
    </row>
    <row r="44">
      <c r="A44" s="1" t="s">
        <v>29</v>
      </c>
      <c r="B44" s="1">
        <v>2020</v>
      </c>
      <c r="C44" s="1">
        <v>2.5</v>
      </c>
      <c r="E44" s="4" t="s">
        <v>32</v>
      </c>
      <c r="F44" s="1" t="s">
        <v>33</v>
      </c>
      <c r="H44" s="1">
        <v>16.600000000000001</v>
      </c>
      <c r="I44" s="1" t="s">
        <v>18</v>
      </c>
      <c r="J44" s="1" t="s">
        <v>30</v>
      </c>
      <c r="Q44" s="2">
        <f t="shared" si="0"/>
        <v>15.060240963855421</v>
      </c>
      <c r="R44" s="1" t="s">
        <v>20</v>
      </c>
      <c r="S44" s="1" t="s">
        <v>22</v>
      </c>
    </row>
    <row r="45">
      <c r="A45" s="1" t="s">
        <v>29</v>
      </c>
      <c r="B45" s="1">
        <v>2021</v>
      </c>
      <c r="C45" s="1">
        <v>2.3999999999999999</v>
      </c>
      <c r="D45" s="1" t="s">
        <v>16</v>
      </c>
      <c r="E45" s="1" t="s">
        <v>34</v>
      </c>
      <c r="H45" s="1">
        <v>19</v>
      </c>
      <c r="I45" s="1" t="s">
        <v>18</v>
      </c>
      <c r="J45" s="1" t="s">
        <v>30</v>
      </c>
      <c r="L45" s="1">
        <v>6</v>
      </c>
      <c r="M45" s="1" t="s">
        <v>35</v>
      </c>
      <c r="N45" s="1" t="s">
        <v>36</v>
      </c>
      <c r="Q45" s="2">
        <f t="shared" si="0"/>
        <v>12.631578947368421</v>
      </c>
      <c r="R45" s="1" t="s">
        <v>20</v>
      </c>
      <c r="S45" s="1" t="s">
        <v>22</v>
      </c>
    </row>
    <row r="46">
      <c r="A46" s="1" t="s">
        <v>29</v>
      </c>
      <c r="B46" s="1">
        <v>2022</v>
      </c>
      <c r="C46" s="1">
        <v>4.2999999999999998</v>
      </c>
      <c r="D46" s="1" t="s">
        <v>16</v>
      </c>
      <c r="E46" s="1" t="s">
        <v>37</v>
      </c>
      <c r="H46" s="1">
        <v>25</v>
      </c>
      <c r="I46" s="1" t="s">
        <v>18</v>
      </c>
      <c r="J46" s="1" t="s">
        <v>38</v>
      </c>
      <c r="L46" s="1">
        <v>11</v>
      </c>
      <c r="M46" s="1" t="s">
        <v>20</v>
      </c>
      <c r="N46" s="1" t="s">
        <v>39</v>
      </c>
      <c r="Q46" s="2">
        <f t="shared" si="0"/>
        <v>17.199999999999999</v>
      </c>
      <c r="R46" s="1" t="s">
        <v>20</v>
      </c>
      <c r="S46" s="1" t="s">
        <v>22</v>
      </c>
    </row>
    <row r="47">
      <c r="A47" s="1" t="s">
        <v>29</v>
      </c>
      <c r="B47" s="1">
        <v>2023</v>
      </c>
      <c r="C47" s="1">
        <v>5.5999999999999996</v>
      </c>
      <c r="D47" s="1" t="s">
        <v>16</v>
      </c>
      <c r="E47" s="4" t="s">
        <v>40</v>
      </c>
      <c r="F47" s="1" t="s">
        <v>41</v>
      </c>
      <c r="H47" s="1">
        <v>24.399999999999999</v>
      </c>
      <c r="I47" s="1" t="s">
        <v>18</v>
      </c>
      <c r="J47" s="4" t="s">
        <v>42</v>
      </c>
      <c r="K47" s="1" t="s">
        <v>43</v>
      </c>
      <c r="Q47" s="2">
        <f t="shared" si="0"/>
        <v>22.95081967213115</v>
      </c>
      <c r="R47" s="1" t="s">
        <v>20</v>
      </c>
      <c r="S47" s="1" t="s">
        <v>22</v>
      </c>
    </row>
    <row r="48">
      <c r="A48" s="1" t="s">
        <v>29</v>
      </c>
      <c r="B48" s="1">
        <v>2024</v>
      </c>
      <c r="C48" s="1">
        <v>2.1000000000000001</v>
      </c>
      <c r="D48" s="1" t="s">
        <v>16</v>
      </c>
      <c r="E48" s="4" t="s">
        <v>44</v>
      </c>
      <c r="F48" s="1" t="s">
        <v>45</v>
      </c>
      <c r="H48" s="1">
        <v>21.100000000000001</v>
      </c>
      <c r="I48" s="1" t="s">
        <v>18</v>
      </c>
      <c r="J48" s="4" t="s">
        <v>42</v>
      </c>
      <c r="Q48" s="2">
        <f t="shared" si="0"/>
        <v>9.9526066350710902</v>
      </c>
      <c r="S48" s="1" t="s">
        <v>22</v>
      </c>
    </row>
    <row r="49">
      <c r="A49" s="1" t="s">
        <v>46</v>
      </c>
      <c r="B49" s="1">
        <v>2010</v>
      </c>
      <c r="E49" s="4"/>
      <c r="L49" s="3">
        <v>2.2999999999999998</v>
      </c>
      <c r="M49" s="1" t="s">
        <v>20</v>
      </c>
      <c r="N49" s="1" t="s">
        <v>21</v>
      </c>
      <c r="Q49" s="1"/>
    </row>
    <row r="50">
      <c r="A50" s="1" t="s">
        <v>46</v>
      </c>
      <c r="B50" s="1">
        <v>2011</v>
      </c>
      <c r="E50" s="4"/>
      <c r="L50" s="3">
        <v>2.2999999999999998</v>
      </c>
      <c r="M50" s="1" t="s">
        <v>20</v>
      </c>
      <c r="N50" s="1" t="s">
        <v>21</v>
      </c>
      <c r="Q50" s="1"/>
    </row>
    <row r="51">
      <c r="A51" s="1" t="s">
        <v>46</v>
      </c>
      <c r="B51" s="1">
        <v>2012</v>
      </c>
      <c r="E51" s="4"/>
      <c r="L51" s="3">
        <v>2.2999999999999998</v>
      </c>
      <c r="M51" s="1" t="s">
        <v>20</v>
      </c>
      <c r="N51" s="1" t="s">
        <v>21</v>
      </c>
      <c r="Q51" s="1"/>
    </row>
    <row r="52">
      <c r="A52" s="1" t="s">
        <v>46</v>
      </c>
      <c r="B52" s="1">
        <v>2013</v>
      </c>
      <c r="E52" s="4"/>
      <c r="L52" s="3">
        <v>2.2999999999999998</v>
      </c>
      <c r="M52" s="1" t="s">
        <v>20</v>
      </c>
      <c r="N52" s="1" t="s">
        <v>21</v>
      </c>
      <c r="Q52" s="1"/>
    </row>
    <row r="53">
      <c r="A53" s="1" t="s">
        <v>46</v>
      </c>
      <c r="B53" s="1">
        <v>2014</v>
      </c>
      <c r="E53" s="4"/>
      <c r="L53" s="3">
        <v>2.2999999999999998</v>
      </c>
      <c r="M53" s="1" t="s">
        <v>20</v>
      </c>
      <c r="N53" s="1" t="s">
        <v>21</v>
      </c>
      <c r="Q53" s="1"/>
    </row>
    <row r="54">
      <c r="A54" s="1" t="s">
        <v>46</v>
      </c>
      <c r="B54" s="1">
        <v>2015</v>
      </c>
      <c r="E54" s="4"/>
      <c r="L54" s="3">
        <v>2.2999999999999998</v>
      </c>
      <c r="M54" s="1" t="s">
        <v>20</v>
      </c>
      <c r="N54" s="1" t="s">
        <v>21</v>
      </c>
      <c r="Q54" s="1"/>
    </row>
    <row r="55">
      <c r="A55" s="1" t="s">
        <v>46</v>
      </c>
      <c r="B55" s="1">
        <v>2016</v>
      </c>
      <c r="E55" s="4"/>
      <c r="L55" s="3">
        <v>2.2999999999999998</v>
      </c>
      <c r="M55" s="1" t="s">
        <v>20</v>
      </c>
      <c r="N55" s="1" t="s">
        <v>21</v>
      </c>
      <c r="Q55" s="1"/>
    </row>
    <row r="56">
      <c r="A56" s="1" t="s">
        <v>46</v>
      </c>
      <c r="B56" s="1">
        <v>2017</v>
      </c>
      <c r="E56" s="4"/>
      <c r="L56" s="3">
        <v>2.2999999999999998</v>
      </c>
      <c r="M56" s="1" t="s">
        <v>20</v>
      </c>
      <c r="N56" s="1" t="s">
        <v>21</v>
      </c>
      <c r="Q56" s="1"/>
    </row>
    <row r="57">
      <c r="A57" s="1" t="s">
        <v>46</v>
      </c>
      <c r="B57" s="1">
        <v>2018</v>
      </c>
      <c r="E57" s="4"/>
      <c r="H57" s="1">
        <v>25.100000000000001</v>
      </c>
      <c r="I57" s="1" t="s">
        <v>18</v>
      </c>
      <c r="J57" s="1" t="s">
        <v>30</v>
      </c>
      <c r="L57" s="3">
        <v>2.2999999999999998</v>
      </c>
      <c r="M57" s="1" t="s">
        <v>20</v>
      </c>
      <c r="N57" s="1" t="s">
        <v>21</v>
      </c>
      <c r="Q57" s="1"/>
    </row>
    <row r="58">
      <c r="A58" s="1" t="s">
        <v>46</v>
      </c>
      <c r="B58" s="1">
        <v>2019</v>
      </c>
      <c r="C58" s="1">
        <v>0.5</v>
      </c>
      <c r="D58" s="1" t="s">
        <v>16</v>
      </c>
      <c r="E58" s="4" t="s">
        <v>47</v>
      </c>
      <c r="F58" s="1" t="s">
        <v>48</v>
      </c>
      <c r="H58" s="1">
        <v>19.399999999999999</v>
      </c>
      <c r="I58" s="1" t="s">
        <v>18</v>
      </c>
      <c r="J58" s="1" t="s">
        <v>30</v>
      </c>
      <c r="Q58" s="3">
        <f t="shared" si="0"/>
        <v>2.5773195876288661</v>
      </c>
      <c r="S58" s="1" t="s">
        <v>22</v>
      </c>
    </row>
    <row r="59">
      <c r="A59" s="1" t="s">
        <v>46</v>
      </c>
      <c r="B59" s="1">
        <v>2020</v>
      </c>
      <c r="C59" s="1">
        <v>0.75</v>
      </c>
      <c r="D59" s="1" t="s">
        <v>16</v>
      </c>
      <c r="E59" s="4" t="s">
        <v>49</v>
      </c>
      <c r="F59" s="1" t="s">
        <v>50</v>
      </c>
      <c r="H59" s="1">
        <v>14.1</v>
      </c>
      <c r="I59" s="1" t="s">
        <v>18</v>
      </c>
      <c r="J59" s="1" t="s">
        <v>30</v>
      </c>
      <c r="Q59" s="3">
        <f t="shared" si="0"/>
        <v>5.3191489361702127</v>
      </c>
      <c r="S59" s="1" t="s">
        <v>22</v>
      </c>
      <c r="T59" s="4" t="s">
        <v>51</v>
      </c>
    </row>
    <row r="60">
      <c r="A60" s="1" t="s">
        <v>46</v>
      </c>
      <c r="B60" s="1">
        <v>2021</v>
      </c>
      <c r="C60" s="1">
        <v>2.2000000000000002</v>
      </c>
      <c r="D60" s="1" t="s">
        <v>16</v>
      </c>
      <c r="E60" s="1" t="s">
        <v>34</v>
      </c>
      <c r="H60" s="1">
        <v>12.800000000000001</v>
      </c>
      <c r="I60" s="1" t="s">
        <v>18</v>
      </c>
      <c r="J60" s="1" t="s">
        <v>30</v>
      </c>
      <c r="L60" s="1">
        <v>12</v>
      </c>
      <c r="M60" s="1" t="s">
        <v>35</v>
      </c>
      <c r="N60" s="1" t="s">
        <v>36</v>
      </c>
      <c r="Q60" s="3">
        <f t="shared" si="0"/>
        <v>17.1875</v>
      </c>
      <c r="S60" s="1" t="s">
        <v>22</v>
      </c>
    </row>
    <row r="61">
      <c r="A61" s="1" t="s">
        <v>46</v>
      </c>
      <c r="B61" s="1">
        <v>2022</v>
      </c>
      <c r="C61" s="1">
        <v>1.02</v>
      </c>
      <c r="D61" s="1" t="s">
        <v>16</v>
      </c>
      <c r="E61" s="4" t="s">
        <v>52</v>
      </c>
      <c r="H61" s="1">
        <v>16.300000000000001</v>
      </c>
      <c r="I61" s="1" t="s">
        <v>18</v>
      </c>
      <c r="J61" s="4" t="s">
        <v>30</v>
      </c>
      <c r="L61" s="1">
        <v>3</v>
      </c>
      <c r="M61" s="1" t="s">
        <v>20</v>
      </c>
      <c r="N61" s="1" t="s">
        <v>39</v>
      </c>
      <c r="Q61" s="3">
        <f t="shared" si="0"/>
        <v>6.2576687116564411</v>
      </c>
      <c r="S61" s="1" t="s">
        <v>22</v>
      </c>
    </row>
    <row r="62">
      <c r="A62" s="1" t="s">
        <v>46</v>
      </c>
      <c r="B62" s="1">
        <v>2023</v>
      </c>
      <c r="C62" s="1">
        <v>1.26</v>
      </c>
      <c r="D62" s="1" t="s">
        <v>16</v>
      </c>
      <c r="E62" s="4" t="s">
        <v>52</v>
      </c>
      <c r="F62" s="1" t="s">
        <v>53</v>
      </c>
      <c r="H62" s="1">
        <v>16</v>
      </c>
      <c r="I62" s="1" t="s">
        <v>18</v>
      </c>
      <c r="J62" s="1" t="s">
        <v>54</v>
      </c>
      <c r="Q62" s="3">
        <f t="shared" si="0"/>
        <v>7.875</v>
      </c>
      <c r="S62" s="1" t="s">
        <v>22</v>
      </c>
    </row>
    <row r="63">
      <c r="A63" s="1" t="s">
        <v>46</v>
      </c>
      <c r="B63" s="1">
        <v>2024</v>
      </c>
      <c r="C63" s="1">
        <v>1.6000000000000001</v>
      </c>
      <c r="D63" s="1" t="s">
        <v>16</v>
      </c>
      <c r="E63" s="4" t="s">
        <v>55</v>
      </c>
      <c r="F63" s="1" t="s">
        <v>56</v>
      </c>
      <c r="H63" s="1">
        <v>16.199999999999999</v>
      </c>
      <c r="I63" s="1" t="s">
        <v>18</v>
      </c>
      <c r="J63" s="4" t="s">
        <v>57</v>
      </c>
      <c r="Q63" s="3">
        <f t="shared" si="0"/>
        <v>9.8765432098765444</v>
      </c>
      <c r="S63" s="1" t="s">
        <v>22</v>
      </c>
    </row>
    <row r="64">
      <c r="A64" s="1" t="s">
        <v>58</v>
      </c>
      <c r="B64" s="1">
        <v>2021</v>
      </c>
      <c r="C64" s="1">
        <v>3.2999999999999998</v>
      </c>
      <c r="D64" s="1" t="s">
        <v>16</v>
      </c>
      <c r="E64" s="1" t="s">
        <v>34</v>
      </c>
    </row>
    <row r="65">
      <c r="A65" s="1" t="s">
        <v>58</v>
      </c>
      <c r="B65" s="1">
        <v>2022</v>
      </c>
      <c r="C65" s="1">
        <v>4</v>
      </c>
      <c r="D65" s="1" t="s">
        <v>16</v>
      </c>
      <c r="E65" s="1" t="s">
        <v>59</v>
      </c>
    </row>
    <row r="66">
      <c r="A66" s="1" t="s">
        <v>58</v>
      </c>
      <c r="B66" s="1">
        <v>2023</v>
      </c>
      <c r="C66" s="1">
        <v>5</v>
      </c>
      <c r="D66" s="1" t="s">
        <v>16</v>
      </c>
      <c r="E66" s="1" t="s">
        <v>59</v>
      </c>
    </row>
    <row r="67">
      <c r="A67" s="1" t="s">
        <v>60</v>
      </c>
      <c r="B67" s="1">
        <v>2021</v>
      </c>
      <c r="C67" s="1">
        <v>0.90000000000000002</v>
      </c>
      <c r="D67" s="1" t="s">
        <v>16</v>
      </c>
      <c r="E67" s="1" t="s">
        <v>34</v>
      </c>
    </row>
    <row r="68">
      <c r="A68" s="1" t="s">
        <v>15</v>
      </c>
      <c r="B68" s="1">
        <v>2021</v>
      </c>
      <c r="C68" s="1">
        <v>0</v>
      </c>
      <c r="D68" s="1" t="s">
        <v>16</v>
      </c>
      <c r="E68" s="1" t="s">
        <v>34</v>
      </c>
    </row>
    <row r="69">
      <c r="A69" s="1" t="s">
        <v>61</v>
      </c>
      <c r="B69" s="1">
        <v>2023</v>
      </c>
      <c r="C69" s="1">
        <v>1.5</v>
      </c>
      <c r="D69" s="1" t="s">
        <v>16</v>
      </c>
      <c r="E69" s="1" t="s">
        <v>54</v>
      </c>
    </row>
    <row r="70">
      <c r="A70" s="1" t="s">
        <v>61</v>
      </c>
      <c r="B70" s="1">
        <v>2024</v>
      </c>
      <c r="C70" s="1">
        <v>2</v>
      </c>
      <c r="D70" s="1" t="s">
        <v>16</v>
      </c>
      <c r="E70" s="1" t="s">
        <v>62</v>
      </c>
    </row>
    <row r="71">
      <c r="A71" s="1" t="s">
        <v>63</v>
      </c>
      <c r="B71" s="1">
        <v>2010</v>
      </c>
      <c r="Q71" s="3">
        <v>1</v>
      </c>
      <c r="R71" s="1" t="s">
        <v>64</v>
      </c>
      <c r="S71" s="1" t="s">
        <v>23</v>
      </c>
      <c r="T71" s="1" t="s">
        <v>65</v>
      </c>
    </row>
    <row r="72">
      <c r="A72" s="1" t="s">
        <v>63</v>
      </c>
      <c r="B72" s="1">
        <v>2011</v>
      </c>
      <c r="Q72" s="3">
        <v>1</v>
      </c>
      <c r="R72" s="1" t="s">
        <v>64</v>
      </c>
      <c r="S72" s="1" t="s">
        <v>23</v>
      </c>
    </row>
    <row r="73">
      <c r="A73" s="1" t="s">
        <v>63</v>
      </c>
      <c r="B73" s="1">
        <v>2012</v>
      </c>
      <c r="Q73" s="3">
        <v>1</v>
      </c>
      <c r="R73" s="1" t="s">
        <v>64</v>
      </c>
      <c r="S73" s="1" t="s">
        <v>23</v>
      </c>
    </row>
    <row r="74">
      <c r="A74" s="1" t="s">
        <v>63</v>
      </c>
      <c r="B74" s="1">
        <v>2013</v>
      </c>
      <c r="Q74" s="3">
        <v>1</v>
      </c>
      <c r="R74" s="1" t="s">
        <v>64</v>
      </c>
      <c r="S74" s="1" t="s">
        <v>23</v>
      </c>
    </row>
    <row r="75">
      <c r="A75" s="1" t="s">
        <v>63</v>
      </c>
      <c r="B75" s="1">
        <v>2014</v>
      </c>
      <c r="Q75" s="3">
        <v>1</v>
      </c>
      <c r="R75" s="1" t="s">
        <v>64</v>
      </c>
      <c r="S75" s="1" t="s">
        <v>23</v>
      </c>
    </row>
    <row r="76">
      <c r="A76" s="1" t="s">
        <v>63</v>
      </c>
      <c r="B76" s="1">
        <v>2015</v>
      </c>
      <c r="Q76" s="3">
        <v>1</v>
      </c>
      <c r="R76" s="1" t="s">
        <v>64</v>
      </c>
      <c r="S76" s="1" t="s">
        <v>23</v>
      </c>
    </row>
    <row r="77">
      <c r="A77" s="1" t="s">
        <v>63</v>
      </c>
      <c r="B77" s="1">
        <v>2016</v>
      </c>
      <c r="Q77" s="3">
        <v>1</v>
      </c>
      <c r="R77" s="1" t="s">
        <v>64</v>
      </c>
      <c r="S77" s="1" t="s">
        <v>23</v>
      </c>
    </row>
    <row r="78">
      <c r="A78" s="1" t="s">
        <v>63</v>
      </c>
      <c r="B78" s="1">
        <v>2017</v>
      </c>
      <c r="Q78" s="3">
        <v>1</v>
      </c>
      <c r="R78" s="1" t="s">
        <v>64</v>
      </c>
      <c r="S78" s="1" t="s">
        <v>23</v>
      </c>
    </row>
    <row r="79">
      <c r="A79" s="1" t="s">
        <v>63</v>
      </c>
      <c r="B79" s="1">
        <v>2018</v>
      </c>
      <c r="Q79" s="3">
        <v>1</v>
      </c>
      <c r="R79" s="1" t="s">
        <v>64</v>
      </c>
      <c r="S79" s="1" t="s">
        <v>23</v>
      </c>
    </row>
    <row r="80">
      <c r="A80" s="1" t="s">
        <v>63</v>
      </c>
      <c r="B80" s="1">
        <v>2019</v>
      </c>
      <c r="Q80" s="3">
        <v>1</v>
      </c>
      <c r="R80" s="1" t="s">
        <v>64</v>
      </c>
      <c r="S80" s="1" t="s">
        <v>23</v>
      </c>
    </row>
    <row r="81">
      <c r="A81" s="1" t="s">
        <v>63</v>
      </c>
      <c r="B81" s="1">
        <v>2020</v>
      </c>
      <c r="E81" s="4"/>
      <c r="Q81" s="3">
        <v>1</v>
      </c>
      <c r="R81" s="1" t="s">
        <v>64</v>
      </c>
      <c r="S81" s="4" t="s">
        <v>66</v>
      </c>
      <c r="T81" s="1" t="s">
        <v>67</v>
      </c>
    </row>
    <row r="82">
      <c r="A82" s="1" t="s">
        <v>63</v>
      </c>
      <c r="B82" s="1">
        <v>2021</v>
      </c>
      <c r="Q82" s="3">
        <f>Q81+((Q83-Q81)/2)</f>
        <v>1.75</v>
      </c>
      <c r="R82" s="1" t="s">
        <v>64</v>
      </c>
      <c r="S82" s="1" t="s">
        <v>68</v>
      </c>
    </row>
    <row r="83" ht="136">
      <c r="A83" s="1" t="s">
        <v>63</v>
      </c>
      <c r="B83" s="1">
        <v>2022</v>
      </c>
      <c r="E83" s="4"/>
      <c r="L83" s="3">
        <v>11</v>
      </c>
      <c r="M83" s="1" t="s">
        <v>64</v>
      </c>
      <c r="N83" s="4" t="s">
        <v>69</v>
      </c>
      <c r="O83" s="5" t="s">
        <v>70</v>
      </c>
      <c r="Q83" s="1">
        <v>2.5</v>
      </c>
      <c r="R83" s="1" t="s">
        <v>64</v>
      </c>
      <c r="S83" s="4" t="s">
        <v>71</v>
      </c>
      <c r="T83" s="1" t="s">
        <v>72</v>
      </c>
    </row>
    <row r="84" ht="136">
      <c r="A84" s="1" t="s">
        <v>63</v>
      </c>
      <c r="B84" s="1">
        <v>2023</v>
      </c>
      <c r="L84" s="3">
        <v>10</v>
      </c>
      <c r="M84" s="1" t="s">
        <v>64</v>
      </c>
      <c r="O84" s="5" t="s">
        <v>70</v>
      </c>
    </row>
    <row r="85" ht="136">
      <c r="A85" s="1" t="s">
        <v>63</v>
      </c>
      <c r="B85" s="1">
        <v>2024</v>
      </c>
      <c r="L85" s="3">
        <v>11</v>
      </c>
      <c r="M85" s="1" t="s">
        <v>64</v>
      </c>
      <c r="O85" s="5" t="s">
        <v>70</v>
      </c>
    </row>
  </sheetData>
  <hyperlinks>
    <hyperlink r:id="rId1" ref="E44"/>
    <hyperlink r:id="rId2" ref="E47"/>
    <hyperlink r:id="rId3" ref="J47"/>
    <hyperlink r:id="rId4" ref="E48"/>
    <hyperlink r:id="rId3" ref="J48"/>
    <hyperlink r:id="rId5" ref="E58"/>
    <hyperlink r:id="rId6" ref="E59"/>
    <hyperlink r:id="rId7" ref="T59"/>
    <hyperlink r:id="rId8" ref="E61"/>
    <hyperlink r:id="rId9" ref="J61"/>
    <hyperlink r:id="rId8" ref="E62"/>
    <hyperlink r:id="rId10" ref="E63"/>
    <hyperlink r:id="rId11" ref="J63"/>
    <hyperlink r:id="rId12" ref="S81"/>
    <hyperlink r:id="rId13" ref="N83"/>
    <hyperlink r:id="rId14" ref="S83"/>
  </hyperlinks>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ONLYOFFICE/8.3.2.19</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dcterms:created xsi:type="dcterms:W3CDTF">2025-04-09T16:39:33Z</dcterms:created>
  <dcterms:modified xsi:type="dcterms:W3CDTF">2025-04-09T21:40:50Z</dcterms:modified>
</cp:coreProperties>
</file>