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Hp\Documents\"/>
    </mc:Choice>
  </mc:AlternateContent>
  <xr:revisionPtr revIDLastSave="0" documentId="8_{CEBB8BEE-F26D-478F-BE8A-3666A130F5C4}" xr6:coauthVersionLast="47" xr6:coauthVersionMax="47" xr10:uidLastSave="{00000000-0000-0000-0000-000000000000}"/>
  <bookViews>
    <workbookView xWindow="-120" yWindow="-120" windowWidth="20730" windowHeight="11160" firstSheet="19" activeTab="22" xr2:uid="{00000000-000D-0000-FFFF-FFFF00000000}"/>
  </bookViews>
  <sheets>
    <sheet name="Ficha Tecnica" sheetId="1" r:id="rId1"/>
    <sheet name="Argumentos" sheetId="2" r:id="rId2"/>
    <sheet name="Investigacion" sheetId="3" r:id="rId3"/>
    <sheet name="Torre admin" sheetId="4" r:id="rId4"/>
    <sheet name="Monitor Admin y nosotros" sheetId="5" r:id="rId5"/>
    <sheet name="DiscoSolido Admin" sheetId="6" r:id="rId6"/>
    <sheet name="Servidor Admin" sheetId="7" r:id="rId7"/>
    <sheet name="Disco duro interno Admin" sheetId="8" r:id="rId8"/>
    <sheet name="ram Admin" sheetId="9" r:id="rId9"/>
    <sheet name="Teclado Admin y nosotros" sheetId="10" r:id="rId10"/>
    <sheet name="Mouse Admin y nosotros" sheetId="11" r:id="rId11"/>
    <sheet name="Portatil Nosotros" sheetId="12" r:id="rId12"/>
    <sheet name=" Disco mecanico Nosotros" sheetId="13" r:id="rId13"/>
    <sheet name=" Servidor Nosotros" sheetId="14" r:id="rId14"/>
    <sheet name=" ram nosotros" sheetId="15" r:id="rId15"/>
    <sheet name="Tarjeta de video nosotros" sheetId="16" r:id="rId16"/>
    <sheet name="Procesador Nosotros" sheetId="17" r:id="rId17"/>
    <sheet name="software licencia" sheetId="18" r:id="rId18"/>
    <sheet name="licencia visual" sheetId="19" r:id="rId19"/>
    <sheet name="windows 11 licencia" sheetId="20" r:id="rId20"/>
    <sheet name="licencia SQL" sheetId="21" r:id="rId21"/>
    <sheet name="Servicios Nube" sheetId="22" r:id="rId22"/>
    <sheet name="IAS" sheetId="23" r:id="rId23"/>
    <sheet name="Recursos Humanos" sheetId="24" r:id="rId2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7" i="22" l="1"/>
  <c r="H27" i="22" s="1"/>
  <c r="G26" i="22"/>
  <c r="H26" i="22" s="1"/>
  <c r="G25" i="22"/>
  <c r="H25" i="22" s="1"/>
  <c r="G21" i="22"/>
  <c r="H21" i="22" s="1"/>
  <c r="G20" i="22"/>
  <c r="H20" i="22" s="1"/>
  <c r="G19" i="22"/>
  <c r="H19" i="22" s="1"/>
  <c r="G15" i="22"/>
  <c r="H15" i="22" s="1"/>
  <c r="G14" i="22"/>
  <c r="H14" i="22" s="1"/>
  <c r="G13" i="22"/>
  <c r="H13" i="22" s="1"/>
  <c r="G9" i="22"/>
  <c r="H9" i="22" s="1"/>
  <c r="G8" i="22"/>
  <c r="H8" i="22" s="1"/>
  <c r="G7" i="22"/>
  <c r="H7" i="22" s="1"/>
  <c r="G11" i="18"/>
  <c r="G10" i="12"/>
  <c r="H10" i="12" s="1"/>
  <c r="I10" i="12" s="1"/>
  <c r="H9" i="12"/>
  <c r="I9" i="12" s="1"/>
  <c r="G9" i="12"/>
  <c r="G8" i="12"/>
  <c r="H8" i="12" s="1"/>
  <c r="I8" i="12" s="1"/>
  <c r="H10" i="11"/>
  <c r="I10" i="11" s="1"/>
  <c r="H9" i="11"/>
  <c r="I9" i="11" s="1"/>
  <c r="H8" i="11"/>
  <c r="I8" i="11" s="1"/>
  <c r="H10" i="10"/>
  <c r="I10" i="10" s="1"/>
  <c r="H9" i="10"/>
  <c r="I9" i="10" s="1"/>
  <c r="H8" i="10"/>
  <c r="I8" i="10" s="1"/>
  <c r="H10" i="9"/>
  <c r="I10" i="9" s="1"/>
  <c r="H9" i="9"/>
  <c r="I9" i="9" s="1"/>
  <c r="H8" i="9"/>
  <c r="I8" i="9" s="1"/>
  <c r="H10" i="8"/>
  <c r="I10" i="8" s="1"/>
  <c r="H9" i="8"/>
  <c r="I9" i="8" s="1"/>
  <c r="H8" i="8"/>
  <c r="I8" i="8" s="1"/>
  <c r="H10" i="7"/>
  <c r="I10" i="7" s="1"/>
  <c r="H9" i="7"/>
  <c r="I9" i="7" s="1"/>
  <c r="H8" i="7"/>
  <c r="I8" i="7" s="1"/>
  <c r="H10" i="6"/>
  <c r="I10" i="6" s="1"/>
  <c r="H9" i="6"/>
  <c r="I9" i="6" s="1"/>
  <c r="H8" i="6"/>
  <c r="I8" i="6" s="1"/>
  <c r="H10" i="5"/>
  <c r="I10" i="5" s="1"/>
  <c r="H9" i="5"/>
  <c r="I9" i="5" s="1"/>
  <c r="H8" i="5"/>
  <c r="I8" i="5" s="1"/>
  <c r="H10" i="4"/>
  <c r="I10" i="4" s="1"/>
  <c r="H9" i="4"/>
  <c r="I9" i="4" s="1"/>
  <c r="H8" i="4"/>
  <c r="I8" i="4" s="1"/>
</calcChain>
</file>

<file path=xl/sharedStrings.xml><?xml version="1.0" encoding="utf-8"?>
<sst xmlns="http://schemas.openxmlformats.org/spreadsheetml/2006/main" count="1169" uniqueCount="540">
  <si>
    <t>Ficha Tecnica</t>
  </si>
  <si>
    <t>Nombre del proyecto</t>
  </si>
  <si>
    <t>Cuadro Comparativo de Cotizaciones de Equipos Tecnológicos</t>
  </si>
  <si>
    <t>Área solicitante</t>
  </si>
  <si>
    <t>Área Administrativa y Operativa</t>
  </si>
  <si>
    <t>Tipo de adquisición</t>
  </si>
  <si>
    <t>Equipos y componentes tecnológicos</t>
  </si>
  <si>
    <t>Fecha de elaboración</t>
  </si>
  <si>
    <t>20 de agosto de 2026</t>
  </si>
  <si>
    <t>Ciudad</t>
  </si>
  <si>
    <t>Bogotá D.C., Colombia</t>
  </si>
  <si>
    <t>Objetivo</t>
  </si>
  <si>
    <t>Identificar, comparar y seleccionar equipos tecnológicos teniendo en cuenta características técnicas, precio, garantía y relación costo-beneficio.</t>
  </si>
  <si>
    <t>Equipos requeridos</t>
  </si>
  <si>
    <t>Torre, monitor, SSD, HDD, servidor, RAM, teclado y mouse</t>
  </si>
  <si>
    <t>Uso principal</t>
  </si>
  <si>
    <t>Actividades administrativas, desarrollo de software, almacenamiento, gestión de información y multitarea</t>
  </si>
  <si>
    <t>Criterios de selección</t>
  </si>
  <si>
    <t>Precio, rendimiento, RAM, almacenamiento, garantía, disponibilidad, tiempo de entrega y forma de pago</t>
  </si>
  <si>
    <t>Presupuesto</t>
  </si>
  <si>
    <t>Se determinará mediante la comparación de las cotizaciones obtenidas</t>
  </si>
  <si>
    <t>Garantía mínima esperada</t>
  </si>
  <si>
    <t>Preferiblemente 6 meses o superior</t>
  </si>
  <si>
    <t>Fuentes consultadas</t>
  </si>
  <si>
    <t>Mercado Libre, Éxito, Compulago y fabricantes</t>
  </si>
  <si>
    <t>Resultado esperado</t>
  </si>
  <si>
    <t>Seleccionar las alternativas con mejor relación entre características técnicas, calidad y precio</t>
  </si>
  <si>
    <t>Opción seleccionada</t>
  </si>
  <si>
    <t>¿Por qué es la mejor opción para Aaronova?</t>
  </si>
  <si>
    <t>Ryzen 5 5600G</t>
  </si>
  <si>
    <t>Es una buena opción porque Aaronova apenas está comenzando y necesita cuidar su presupuesto. Tiene el rendimiento suficiente para manejar el sistema de inventario, documentos y programas administrativos sin pagar de más por características que todavía no necesita.</t>
  </si>
  <si>
    <t>Monitor AOC 24"</t>
  </si>
  <si>
    <t>Es conveniente porque ofrece un tamaño y una calidad adecuados para trabajar con el sistema de inventario y documentos. Además, su precio permite tener un buen monitor sin gastar demasiado presupuesto en esta etapa inicial del negocio.</t>
  </si>
  <si>
    <t>ADATA SU650 480 GB</t>
  </si>
  <si>
    <t>Es una opción adecuada porque permite que el equipo funcione rápidamente y tiene suficiente espacio para los programas y archivos que Aaronova necesita actualmente. Así se obtiene buen rendimiento sin invertir en una capacidad mayor que todavía no sería necesaria.</t>
  </si>
  <si>
    <t>HPE ProLiant DL380 Gen10</t>
  </si>
  <si>
    <t>Es conveniente porque permite manejar y almacenar la información del negocio de forma organizada y segura. Aunque es una inversión importante, puede acompañar el crecimiento de Aaronova y evitar tener que cambiar de servidor en poco tiempo.</t>
  </si>
  <si>
    <t>Western Digital Blue 2 TB</t>
  </si>
  <si>
    <t>Es conveniente porque ofrece bastante espacio para guardar documentos, imágenes, registros y copias de seguridad a un precio razonable. Para un negocio que está comenzando, permite tener buena capacidad sin gastar demasiado.</t>
  </si>
  <si>
    <t>RAM 16 GB 3200 MHz</t>
  </si>
  <si>
    <t>Es una buena opción porque permite utilizar al mismo tiempo el sistema de inventario, navegador, documentos y otros programas. Ofrece el rendimiento que Aaronova necesita actualmente sin aumentar innecesariamente el presupuesto.</t>
  </si>
  <si>
    <t>Logitech MK120</t>
  </si>
  <si>
    <t>Es conveniente porque cumple con las tareas necesarias como registrar productos, escribir documentos y manejar el sistema. No es necesario gastar más en un teclado especializado cuando uno sencillo y funcional puede cumplir con el trabajo.</t>
  </si>
  <si>
    <t>Maxell MOWL-100</t>
  </si>
  <si>
    <t>Es una opción adecuada porque permite manejar cómodamente el computador y realizar las tareas del sistema de inventario. Su precio ayuda a mantener bajo el gasto en periféricos, algo importante para un negocio nuevo.</t>
  </si>
  <si>
    <t>ASUS Vivobook 15.6"</t>
  </si>
  <si>
    <t>Es conveniente porque ofrece un buen rendimiento para programación, documentos y manejo del proyecto. Aaronova no necesita inicialmente un portátil de gama alta, por lo que esta opción permite cubrir las necesidades sin hacer una inversión demasiado grande.</t>
  </si>
  <si>
    <t>HDD 2 TB</t>
  </si>
  <si>
    <t>Es conveniente porque ofrece una buena cantidad de almacenamiento a un precio accesible. Puede utilizarse para copias de seguridad, documentos e imágenes, evitando gastar más en un SSD cuando la velocidad no es indispensable para estas tareas.</t>
  </si>
  <si>
    <t>Lenovo ThinkSystem ST50</t>
  </si>
  <si>
    <t>Es una buena alternativa porque ofrece las características necesarias para comenzar a manejar la información del negocio sin realizar una inversión demasiado alta. Es más acorde con las necesidades actuales de Aaronova y puede complementarse o actualizarse cuando el negocio crezca.</t>
  </si>
  <si>
    <t>Corsair Vengeance 8 GB</t>
  </si>
  <si>
    <t>Es conveniente porque permite mejorar el rendimiento del equipo con una inversión moderada. Para las actividades actuales de Aaronova, como programación, navegación y manejo del sistema, esta capacidad puede ser suficiente y ayuda a controlar los gastos.</t>
  </si>
  <si>
    <t>ASUS GeForce RTX 3050 6 GB</t>
  </si>
  <si>
    <t>Es conveniente porque ofrece un rendimiento gráfico adecuado para las actividades del proyecto sin llegar al costo de tarjetas de mayor gama. Aaronova no necesita actualmente una tarjeta profesional, por lo que esta opción permite ahorrar dinero.</t>
  </si>
  <si>
    <t>AMD Ryzen 5 9600</t>
  </si>
  <si>
    <t>Es conveniente porque ofrece buen rendimiento para programación, multitarea y manejo de información, manteniendo una inversión razonable. Además, permite pensar en futuras actualizaciones a medida que Aaronova crezca.</t>
  </si>
  <si>
    <t>Windows 11 Enterprise</t>
  </si>
  <si>
    <t>Es conveniente porque proporciona herramientas de seguridad y administración que ayudan a proteger la información del negocio. Sin embargo, su adquisición debe justificarse por las necesidades reales de Aaronova para evitar gastar en funciones que no se utilizarán.</t>
  </si>
  <si>
    <t>Visual Studio 2022 Professional</t>
  </si>
  <si>
    <t>Es conveniente porque cuenta con las herramientas necesarias para desarrollar y probar el sistema de inventario. Permite realizar el proyecto de forma organizada sin tener que invertir en soluciones de desarrollo más costosas.</t>
  </si>
  <si>
    <t>Windows 11 Pro + Office 2024</t>
  </si>
  <si>
    <t>Es conveniente porque reúne programas necesarios para el funcionamiento diario de Aaronova. Permite trabajar con documentos, hojas de cálculo y el sistema operativo sin tener que realizar varias compras independientes.</t>
  </si>
  <si>
    <t>SQL Server 2022 Enterprise</t>
  </si>
  <si>
    <t>Es conveniente porque permite administrar la información del sistema de inventario de manera organizada. Como Aaronova está comenzando, se debe evaluar que las funciones realmente necesarias justifiquen la inversión y evitar pagar por capacidades que todavía no se requieren.</t>
  </si>
  <si>
    <t>Hostinger – IaaS pagada</t>
  </si>
  <si>
    <t>Es conveniente porque permite utilizar infraestructura en la nube sin comprar desde el principio todos los equipos para montar un servidor propio. Esto ayuda a reducir la inversión inicial y permite aumentar los recursos cuando Aaronova realmente los necesite.</t>
  </si>
  <si>
    <t>AWS – IaaS gratuita</t>
  </si>
  <si>
    <t>Es una buena opción para comenzar porque permite realizar pruebas y desarrollar el sistema sin generar un gasto inmediato. Para Aaronova esto es importante porque puede aprovechar los recursos gratuitos mientras el negocio empieza a generar mayores ingresos.</t>
  </si>
  <si>
    <t>Microsoft Power Platform – PaaS pagada</t>
  </si>
  <si>
    <t>Es conveniente porque puede ayudar a digitalizar y automatizar procesos del negocio. Sin embargo, Aaronova debe contratar solamente las funciones que realmente necesite para no aumentar los gastos mientras todavía está en una etapa inicial.</t>
  </si>
  <si>
    <t>AWS – PaaS gratuita</t>
  </si>
  <si>
    <t>Es conveniente porque permite desarrollar y probar soluciones sin realizar una inversión inicial. Aaronova puede comprobar primero si la herramienta se adapta a su sistema de inventario y posteriormente decidir si necesita contratar servicios adicionales.</t>
  </si>
  <si>
    <t>Investigacion</t>
  </si>
  <si>
    <t>Aspecto</t>
  </si>
  <si>
    <t>Información</t>
  </si>
  <si>
    <t>Analizar diferentes alternativas de equipos tecnológicos para seleccionar las opciones que presenten mejores características técnicas y relación costo-beneficio.</t>
  </si>
  <si>
    <t>Necesidad</t>
  </si>
  <si>
    <t>Contar con equipos adecuados para las actividades administrativas y operativas del proyecto.</t>
  </si>
  <si>
    <t>Metodología</t>
  </si>
  <si>
    <t>Se realizó una búsqueda y comparación de productos disponibles en diferentes proveedores y plataformas comerciales.</t>
  </si>
  <si>
    <t>Mercado Libre, Éxito, Compulago y sitios oficiales de fabricantes.</t>
  </si>
  <si>
    <t>Criterios</t>
  </si>
  <si>
    <t>Precio, procesador, RAM, almacenamiento, rendimiento, garantía, disponibilidad y características técnicas.</t>
  </si>
  <si>
    <t>Fecha de consulta</t>
  </si>
  <si>
    <t>Resultado</t>
  </si>
  <si>
    <t>Se seleccionaron las alternativas con mejor relación entre características, precio y necesidades del proyecto.</t>
  </si>
  <si>
    <t>Ítem</t>
  </si>
  <si>
    <t>Equipo / servicio</t>
  </si>
  <si>
    <t>Alternativa recomendada</t>
  </si>
  <si>
    <t>Empresa</t>
  </si>
  <si>
    <t>Argumento de selección</t>
  </si>
  <si>
    <t>Criterio principal</t>
  </si>
  <si>
    <t>Torre</t>
  </si>
  <si>
    <t>Mercado Libre</t>
  </si>
  <si>
    <t>Se selecciona el Ryzen 5 5600G principalmente por su rendimiento, ya que permite ejecutar el sistema de inventario, programas administrativos, navegación y herramientas de desarrollo de manera fluida. Para Aaronova, que está comenzando, ofrece un buen rendimiento sin realizar una inversión excesiva.</t>
  </si>
  <si>
    <t>Rendimiento</t>
  </si>
  <si>
    <t>Monitor</t>
  </si>
  <si>
    <t>AOC 23,6"</t>
  </si>
  <si>
    <t>Se selecciona el monitor AOC principalmente por su calidad de imagen, ya que cuenta con resolución Full HD y panel IPS, permitiendo visualizar claramente el sistema de inventario, documentos y aplicaciones. Es suficiente para las necesidades de Aaronova sin pagar por características innecesarias.</t>
  </si>
  <si>
    <t>Calidad de imagen</t>
  </si>
  <si>
    <t>SSD</t>
  </si>
  <si>
    <t>ADATA SU650</t>
  </si>
  <si>
    <t>MPC Store</t>
  </si>
  <si>
    <t>Se selecciona el SSD ADATA SU650 principalmente por su velocidad y capacidad, ya que permite iniciar el sistema y los programas rápidamente y almacenar los archivos necesarios. Es una alternativa que ofrece un buen equilibrio entre rendimiento y costo para Aaronova.</t>
  </si>
  <si>
    <t>Velocidad y capacidad</t>
  </si>
  <si>
    <t>Servidor</t>
  </si>
  <si>
    <t>HPE ML30</t>
  </si>
  <si>
    <t>Distrisant</t>
  </si>
  <si>
    <t>Se selecciona el HPE ML30 principalmente por su capacidad, ya que permite almacenar y administrar la información del negocio de forma organizada y centralizada. Es suficiente para las necesidades iniciales de Aaronova y permite disponer de espacio para el crecimiento de la información.</t>
  </si>
  <si>
    <t>Capacidad</t>
  </si>
  <si>
    <t>Disco duro interno</t>
  </si>
  <si>
    <t>Western Digital Blue</t>
  </si>
  <si>
    <t>LifeMax</t>
  </si>
  <si>
    <t>Se selecciona el Western Digital Blue principalmente por su capacidad, ya que permite almacenar documentos, imágenes, registros de productos y copias de seguridad. Ofrece el espacio necesario para Aaronova sin invertir en una capacidad superior que actualmente no se necesita.</t>
  </si>
  <si>
    <t>RAM</t>
  </si>
  <si>
    <t>Patriot Viper RGB</t>
  </si>
  <si>
    <t>TauretComputadores</t>
  </si>
  <si>
    <t>Se selecciona la Patriot Viper RGB principalmente por su rendimiento, ya que sus 16 GB permiten utilizar simultáneamente el sistema de inventario, navegador, documentos y herramientas de desarrollo. Es una capacidad adecuada para las actividades actuales de Aaronova.</t>
  </si>
  <si>
    <t>Teclado y mouse</t>
  </si>
  <si>
    <t>Falabella</t>
  </si>
  <si>
    <t>Se selecciona el Logitech MK120 principalmente por su costo-beneficio, ya que incluye teclado y mouse y permite realizar las actividades administrativas necesarias. Es una solución funcional y económica para Aaronova, evitando gastos en periféricos especializados que actualmente no son necesarios.</t>
  </si>
  <si>
    <t>Costo-beneficio</t>
  </si>
  <si>
    <t>Mouse</t>
  </si>
  <si>
    <t>Panamericana</t>
  </si>
  <si>
    <t>Se selecciona el Maxell MOWL-100 principalmente por su ergonomía y compatibilidad, ya que permite trabajar cómodamente con el computador y el sistema de inventario. Además, su precio accesible ayuda a mantener controlado el presupuesto del negocio.</t>
  </si>
  <si>
    <t>Ergonomía y compatibilidad</t>
  </si>
  <si>
    <t>Disco mecánico</t>
  </si>
  <si>
    <t>2 TB nuevo</t>
  </si>
  <si>
    <t>Se selecciona el disco mecánico de 2 TB principalmente por su capacidad y precio, ya que ofrece suficiente espacio para documentos, imágenes, registros y copias de seguridad a un costo accesible. Al ser nuevo, también brinda mayor confianza para Aaronova.</t>
  </si>
  <si>
    <t>Capacidad y precio</t>
  </si>
  <si>
    <t>HPE DL380</t>
  </si>
  <si>
    <t>Se selecciona el HPE DL380 principalmente por su rendimiento y confiabilidad, ya que cuenta con características suficientes para manejar una cantidad importante de información y servicios. Puede ser una inversión útil para Aaronova si se busca una solución preparada para el crecimiento del negocio.</t>
  </si>
  <si>
    <t>Rendimiento y confiabilidad</t>
  </si>
  <si>
    <t>Tarjeta de video</t>
  </si>
  <si>
    <t>RTX 3050 6 GB</t>
  </si>
  <si>
    <t>Speed Logic</t>
  </si>
  <si>
    <t>Se selecciona la RTX 3050 principalmente por su costo-beneficio, ya que ofrece un rendimiento gráfico suficiente para programación, diseño y aplicaciones que requieran capacidad gráfica. Aaronova no necesita actualmente una tarjeta de gama alta, por lo que esta opción permite controlar mejor la inversión.</t>
  </si>
  <si>
    <t>Procesador</t>
  </si>
  <si>
    <t>Ryzen 7 5800XT</t>
  </si>
  <si>
    <t>Clones y Periféricos</t>
  </si>
  <si>
    <t>Se selecciona el Ryzen 7 5800XT principalmente por su rendimiento, ya que ofrece buena capacidad para programación, multitarea y ejecución de diferentes aplicaciones. Puede soportar un aumento de trabajo en el futuro, aunque se debe mantener en cuenta el presupuesto de Aaronova.</t>
  </si>
  <si>
    <t>Windows</t>
  </si>
  <si>
    <t>Revolution Soft</t>
  </si>
  <si>
    <t>Se selecciona Windows 11 Pro junto con Office 2024 principalmente por su integración, ya que permite contar con el sistema operativo y las herramientas necesarias para documentos, hojas de cálculo y actividades administrativas en una misma solución.</t>
  </si>
  <si>
    <t>Integración</t>
  </si>
  <si>
    <t>Visual Studio</t>
  </si>
  <si>
    <t>Se selecciona Visual Studio 2022 Professional principalmente por su capacidad de desarrollo, ya que proporciona herramientas para programar, probar, depurar y mantener el sistema de inventario. Es una alternativa adecuada para desarrollar el proyecto de Aaronova de manera profesional.</t>
  </si>
  <si>
    <t>Desarrollo</t>
  </si>
  <si>
    <t>SQL Server</t>
  </si>
  <si>
    <t>SQL Server 2022 Standard</t>
  </si>
  <si>
    <t>Se selecciona SQL Server 2022 Standard principalmente por su confiabilidad, ya que permite administrar y organizar la información de la base de datos del sistema de inventario. Ayuda a manejar de forma estructurada los productos, movimientos y registros de Aaronova.</t>
  </si>
  <si>
    <t>Confiabilidad</t>
  </si>
  <si>
    <t>IaaS</t>
  </si>
  <si>
    <t>Amazon EC2</t>
  </si>
  <si>
    <t>AWS</t>
  </si>
  <si>
    <t>Se selecciona Amazon EC2 principalmente por su escalabilidad y costo, ya que permite utilizar servidores virtuales en la nube sin realizar inicialmente una inversión alta en infraestructura física. Aaronova puede aumentar los recursos conforme crezca el negocio.</t>
  </si>
  <si>
    <t>Escalabilidad y costo</t>
  </si>
  <si>
    <t>PaaS / Automatización</t>
  </si>
  <si>
    <t>Power Platform</t>
  </si>
  <si>
    <t>Raona</t>
  </si>
  <si>
    <t>Se selecciona Power Platform principalmente por su capacidad de automatización, ya que permite digitalizar procesos administrativos y reducir tareas repetitivas. Puede mejorar la organización y productividad de Aaronova, utilizando solamente las funciones que realmente necesite.</t>
  </si>
  <si>
    <t>Automatización</t>
  </si>
  <si>
    <t>Seguridad de identidades</t>
  </si>
  <si>
    <t>Identity Security Cloud</t>
  </si>
  <si>
    <t>SailPoint</t>
  </si>
  <si>
    <t>Se selecciona Identity Security Cloud principalmente por su seguridad, ya que permite controlar los accesos y permisos de los usuarios que utilizan los sistemas y la información de Aaronova. Esto ayuda a proteger los datos y reducir el riesgo de accesos no autorizados.</t>
  </si>
  <si>
    <t>Seguridad</t>
  </si>
  <si>
    <t>CUADRO DE COTIZACIONES</t>
  </si>
  <si>
    <t xml:space="preserve">Cuadro Comparativo de Cotizaciones </t>
  </si>
  <si>
    <t xml:space="preserve">Presupuestos (a)
</t>
  </si>
  <si>
    <t>Empresa
(Nombre fiscal de la empresa)</t>
  </si>
  <si>
    <t>Imagen de referencia</t>
  </si>
  <si>
    <t>Nº de CUIT, Dirección, Teléfono
(Datos de la empresa)</t>
  </si>
  <si>
    <t>Descripción del
bien/ servicio (b)
Características de los bienes/ servicios</t>
  </si>
  <si>
    <t>Importe Unitario
(moneda nacional)</t>
  </si>
  <si>
    <t>Importe Total
 IVA incluido
(moneda nacional)</t>
  </si>
  <si>
    <t>Importe Total
(moneda extranjera)</t>
  </si>
  <si>
    <t>Tipo de cambio</t>
  </si>
  <si>
    <t>Forma de Pago 
(Contado o Cheque)</t>
  </si>
  <si>
    <t>Observaciones 
(se debe incluir toda aquella característica que no ha sido posible incluir anteriormente)</t>
  </si>
  <si>
    <t>Garantía</t>
  </si>
  <si>
    <t>Nº 1</t>
  </si>
  <si>
    <t xml:space="preserve">Mercado libre </t>
  </si>
  <si>
    <t>https://www.mercadolibre.com.co/pc-cpu-hp-dell-lenovo-intel-core-i7-4ta-gen-gen-16-ram-torre/up/MCOU3396316363#polycard_client=search-desktop&amp;float_highlight=last_units&amp;be_origin=backend&amp;overlay_label=not_apply&amp;search_layout=grid&amp;position=23&amp;type=product&amp;tracking_id=055d2b4a-9d52-4b40-a604-220bc3101db5&amp;wid=MCO1661594431&amp;sid=search</t>
  </si>
  <si>
    <t>Hp Dell Lenovo Acer Clones Fujitsu-Intel Core I7-Ram 16GB</t>
  </si>
  <si>
    <t>Efectivo - Transferencia</t>
  </si>
  <si>
    <t>Computador reacondicionado para el correcto funcionamiento, no cuenta con tarjeta gráfica, sistema operativo Windows Pro, incluye cable de poder</t>
  </si>
  <si>
    <t>18 meses</t>
  </si>
  <si>
    <t xml:space="preserve">Nº2 </t>
  </si>
  <si>
    <t>Amazon</t>
  </si>
  <si>
    <t>https://www.amazon.com/-/es/Ordenador-escritorio-HP-negocios-inal%C3%A1mbrico/dp/B07XJQRMZF/ref=sr_1_1?adgrpid=145150703719&amp;dib=eyJ2IjoiMSJ9.mDKhCrZomc09xTpYvroMpa45osBLH1F2iPPiS0Z5lWdNssvoNj_UOsa_8aAMLjklExZBGJaDN_xdeBCntzqXCbi4dA-ngS89Jqw0Z63n5f6n24Meph4g7F3y0z_B1SNxS6Cth-k1tT2Kp5Fr1KdQHYwVsa2Yc4gnBi1ggjldbSd1UKmTXZNScu6WLqH24BTPsVpYea0mC4TuAHmKf3ibU4GaZ99W3XG3bWcSRSP5dWc.U2KiDtebv3lSpGswjXmzWlWoU19pQPS-QyLY_9ezxQk&amp;dib_tag=se&amp;hvadid=647438321441&amp;hvdev=c&amp;hvlocphy=9235617&amp;hvnetw=g&amp;hvqmt=e&amp;hvrand=15767104720465624043&amp;hvtargid=kwd-303743812515&amp;hydadcr=1188_1015033233&amp;keywords=torre+de+pc+precio&amp;mcid=41f98c51ec5a3c359f61116f6c49de4d&amp;qid=1788438860&amp;sr=8-1</t>
  </si>
  <si>
    <t>Ordenador de escritorio HP de escritorio para negocios (Intel Ci5-4570, 16 GB de RAM, disco duro de 2 TB + SSD de 120 GB, WiFi inalámbrico, puerto de pantalla, USB 3.0) Windows 11 (renovado)</t>
  </si>
  <si>
    <t>Transferencia</t>
  </si>
  <si>
    <t>Computador gamer con sistema operativo Windows 11 Pro,posee 6 núcleos, además una tarjeta gráfica integrada Radeon 530,</t>
  </si>
  <si>
    <t>1 año</t>
  </si>
  <si>
    <t>Nº 3</t>
  </si>
  <si>
    <t>Compulago</t>
  </si>
  <si>
    <t>https://compulago.com/producto/torre-clon-1-cpu-core-i3-8-gb-ssd-500-gb-2302475318/</t>
  </si>
  <si>
    <t>Torre Clon 1 CPU Core I3 8 GB SSD 500 GB</t>
  </si>
  <si>
    <t>Tranferencia</t>
  </si>
  <si>
    <t>Computador de 12va generación con velocidad de 3.3gHz, memoria DDR4, no posee software, garantía de 6 meses, fuente ATX generica</t>
  </si>
  <si>
    <t>6 meses</t>
  </si>
  <si>
    <t xml:space="preserve">(a) Se deben presentar tres (3) presupuestos cuando:   
   El valor del gasto supere el monto de pesos un mil ($ 1.000,00). 
     Se pueden presentar al menos tres (3) solicitudes de cotización (del bien o servicio a contratar) cursadas a tres o más empresas oferentes.
     La selección del proveedor se hará con el criterio del más bajo precio.
     En caso de no contar con tres (3) presupuestos, o no poder seleccionar al proveedor que ofrece menor precio, presentar este cuadro una nota de justificación siguiendo las pautas del ítem    (XX)
</t>
  </si>
  <si>
    <t>(b) Ejemplos: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</si>
  <si>
    <t>Imagen</t>
  </si>
  <si>
    <t>Mercado libre</t>
  </si>
  <si>
    <t>https://www.mercadolibre.com.co/monitor-gamer--aoc-24-pulgadas-ips-100hz-bordes-delgados/up/MCOU2959743044</t>
  </si>
  <si>
    <t>Monitor Gamer Aoc 24 Pulgadas Ips 100hz Bordes Delgados</t>
  </si>
  <si>
    <t>Transferencia - Efectivo</t>
  </si>
  <si>
    <t>Pantalla LCD, con resolución Full HD (1920 px x 1080 px)</t>
  </si>
  <si>
    <t>Alkosto</t>
  </si>
  <si>
    <t>https://www.alkosto.com/monitor-samsung-24-pulgadas-ls24f330-fhd-plano-negro/p/198957224393</t>
  </si>
  <si>
    <t>Monitor SAMSUNG 24" Pulgadas LS24F330 FHD Plano Negro</t>
  </si>
  <si>
    <t>Conectividad con cable, tasa de refresco de 100Hz, incluye garantía de 36 meses</t>
  </si>
  <si>
    <t>3 años</t>
  </si>
  <si>
    <t>Homecenter</t>
  </si>
  <si>
    <t>https://www.homecenter.com.co/homecenter-co/product/777938/monitor-24-led-fhd-ips-100hz-pantalla-gamer-slim-sin-bordes/777938/</t>
  </si>
  <si>
    <t>Monitor 24' Led Fhd Ips 100hz Pantalla Gamer Slim Sin Bordes</t>
  </si>
  <si>
    <t>Compuesto de policarbonato, su compatiilidad es universal, incluye garantía de 6 meses</t>
  </si>
  <si>
    <t>Imagenes</t>
  </si>
  <si>
    <t>MpcStore</t>
  </si>
  <si>
    <t>https://www.mercadolibre.com.co/disco-solido-ssd-interno-adata-ultimate-su650-asu650ss-512gt-r-512gb/p/MCO35339869#polycard_client=recommendations_pdp-v2p&amp;reco_backend=ranker_retrieval_system_org&amp;reco_model=coldstart_high_exposition&amp;reco_client=pdp-v2p&amp;reco_item_pos=1&amp;reco_backend_type=low_level&amp;reco_id=a71a75c0-be90-45f3-8b66-840cf80ce175&amp;wid=MCO2809988642&amp;sid=recos</t>
  </si>
  <si>
    <t>Disco Solido Ssd Adata Su650 Sata De 256 Gb 6Gb/s</t>
  </si>
  <si>
    <t>Transferencia - Contraentrega</t>
  </si>
  <si>
    <t>Lectura secuencial de hasta 520MB/s
memoria Flash NAND 3D QLC, tecnología ECC LDPC, almacenamiento en caché SLC dinámico.</t>
  </si>
  <si>
    <t>https://www.mercadolibre.com.co/disco-duro-solido-ssd-120gb-kingston-sata-6gbs-550450mb12-negro/p/MCO22369722?pdp_filters=item_id%3AMCO3078974568</t>
  </si>
  <si>
    <t>Disco Duro Solido Ssd 120gb Kingston Sata 6gb/s 550/450mb12 Negro</t>
  </si>
  <si>
    <t xml:space="preserve">Transferencia </t>
  </si>
  <si>
    <t>Tipo gamer, lectura máxima de 500Mb/s, compatible con Linux, configuraciones RAID 1</t>
  </si>
  <si>
    <t>30 días</t>
  </si>
  <si>
    <t>https://www.mercadolibre.com.co/disco-solido-interno-adata-ultimate-su650-asu650ss-480gt-r-480gb-negro/p/MCO15749700#polycard_client=search-desktop&amp;be_origin=backend&amp;overlay_label=not_apply&amp;search_layout=grid&amp;position=2&amp;type=product&amp;tracking_id=38c5c3d6-c64c-4ea2-9f66-634894707442&amp;wid=MCO1801969580&amp;sid=search</t>
  </si>
  <si>
    <t>Disco sólido interno Adata Ultimate SU650 ASU650SS-480GT-R 480GB negro</t>
  </si>
  <si>
    <t>Velocidad de lectura de 520 MB/s y de escritura de 450MB/s, tecnología 3D NAND, Caché SLC integrada, resistencia a impactos</t>
  </si>
  <si>
    <t>https://www.distrisantcolombia.com/product-page/servidor-hpe-proliant-dl380-gen10-2x-xeon-gold-6136-ram-64gb-ddr4-ssd-800gb</t>
  </si>
  <si>
    <t>Servidor HPE ProLiant DL380 Gen10, 2x Xeon Gold 6138, RAM 64GB DDR4, SSD 800GB</t>
  </si>
  <si>
    <t>Procesadores 2x Intel Xeon Gold 6138 2.00GHz 40-Core 80-Thread, memoria RAM 64GB DDR4 ECC, SSD Enterprise 800GB de 12Gbps 2.5in SFF SAS (Max. 8 discos SFF), controladora RAID HPE Smart Array P408i-a SR Gen10 0/1/10/5, puertos de red 4x GbE, fuentes de poder 2x 500W, iLO 5 Standard</t>
  </si>
  <si>
    <t>https://www.mercadolibre.com.co/servidor-hpe-proliant-microserver-gen11-xeon-6325p-16gb-2tb/up/MCOU3942682101#polycard_client=search-desktop&amp;be_origin=backend&amp;overlay_label=not_apply&amp;search_layout=grid&amp;position=2&amp;type=product&amp;tracking_id=271a1484-c2cd-435e-9c55-fac4d3d9e298&amp;wid=MCO1929250567&amp;sid=search</t>
  </si>
  <si>
    <t>Servidor Hpe Proliant Microserver Gen11 Xeon 6325p 16gb 2tb</t>
  </si>
  <si>
    <t>Memoria RAM: 16 GB, con procesador Intel Xeon 6325P Quad Core de 3.50GHz</t>
  </si>
  <si>
    <t>12 meses</t>
  </si>
  <si>
    <t>https://compulago.com/producto/hpe-proliant-ml30-gen10-plus-server-p44719-001-2323-03350081/</t>
  </si>
  <si>
    <t>HPE Proliant ML30 GEN10 Plus Server P44719 001</t>
  </si>
  <si>
    <t>Velocidad de 2.5 GHz hasta 4.5GHz, procesador Intel Xeon E-2414, unidades rack 4U, garantía de 12 meses</t>
  </si>
  <si>
    <t>https://lifemaxdistribuidora.cl/products/disco-duro-interno-western-digital-blue-2tb-3-5-sata-3-5400rpm-cache-64mb-pc-dvr-nvr-wd20earz?variant=45104763175162&amp;country=AE&amp;currency=CLP&amp;utm_medium=product_sync&amp;utm_source=google&amp;utm_content=sag_organic&amp;utm_campaign=sag_organic&amp;srsltid=AfmBOoo_H9T8HTN9pe8yIAeD6yvxLB7oeSo14q7r1ltkDIBYjqRoyU3W430</t>
  </si>
  <si>
    <t>Disco Duro Interno Western Digital Blue 2TB 3.5" SATA 3 5400Rpm Cache 64MB PC/DVR/NVR [ WD20EARZ ]</t>
  </si>
  <si>
    <t>HDD Ideal para usar como unidad primaria en PC de escritorio y para aplicaciones, desgaste menor en la cabeza de grabación y en el medio, protección del disco durante el transporte, bajo consumo de energía y buena compatibilidad</t>
  </si>
  <si>
    <t>https://www.falabella.com.co/falabella-co/product/124164038/Disco-solido-ssd-crucial-bx500-2.5-240gb-+-adapta/124164040</t>
  </si>
  <si>
    <t>Disco solido ssd crucial bx500 2.5 240gb + adapta</t>
  </si>
  <si>
    <t xml:space="preserve">Velocidades de lectura secuenciales de hasta 540 MB/s y escritura secuenciales de hasta 500 MB/s, compatible con Windows, </t>
  </si>
  <si>
    <t>https://www.falabella.com.co/falabella-co/product/155554437/disco-duro-solido-ssd-240gb-crucial-bx500/155554438</t>
  </si>
  <si>
    <t>Disco Duro Solido Ssd 240gb Crucial BX500</t>
  </si>
  <si>
    <t>Ofrece un inicio del sistema operativo más veloz, cargas rápidas de aplicaciones y una mejor respuesta en todas tus tareas diarias, proporciona un funcionamiento silencioso, menor consumo de energía, mayor resistencia a golpes y vibraciones, velocidad de lectura de hasta 540 MB/s velocidad de escritura de hasta 500 MB/s, compatible con computadores de escritorio y portátiles con interfaz SATA</t>
  </si>
  <si>
    <t>https://tauretcomputadores.com/product/memoria-ram-portatil-adata-gold-ddr4-16gb-3200mhz-oem?srsltid=AfmBOoqtAOg9eOGuqvDjHu_CyQItCQ-kMwkrDfPWv_PS73TkyR3bsyV7iZ0</t>
  </si>
  <si>
    <t>Memoria RAM ADATA Premier · 16GB DDR4 3200MHz · Para Portátil</t>
  </si>
  <si>
    <t>Tipo de memoria DDR4, factor de forma: SO-DIMM, capacidad de 16 GB, velocidad de 3200 MHz con latencia CAS 22, Voltaje de funcionamiento de 1.2V, temperaturas de funcioamiento de 0 °C a 85 °C con garantía de 60 Meses</t>
  </si>
  <si>
    <t>60 meses</t>
  </si>
  <si>
    <t>SpeedLogic</t>
  </si>
  <si>
    <t>https://speedlogic.com.co/tienda/memorias-ram/memoria-ram-para-pc-ddr4-8gb-3200mhz-viper-patriot-steel-rgb/?srsltid=AfmBOorbPE-ux2shn3tPrTMHGdXb6wOdOjeh9fhSYLgA5W2i5Iau0JEulq4</t>
  </si>
  <si>
    <t>Memoria Ram Para Pc Ddr4 8GB 3200mhz Viper Patriot Steel Rgb</t>
  </si>
  <si>
    <t>Equipado con soporte XMP 2.0, compatibilidad con las aplicaciones de sincronización RGB, capacidad de 8 GB, velocidad de 3200 MHz latencia de 18-22-22-42, voltaje de 1.35V</t>
  </si>
  <si>
    <t>https://www.mercadolibre.com.co/patriot-viper-steel-rgb-ddr4-ram-16-gb-3200-mts-para-juegos/p/MCO2089828518?matt_tool=19390127&amp;utm_source=google_shopping&amp;utm_medium=organic&amp;pdp_filters=item_id%3AMCO4082933306&amp;from=gshop</t>
  </si>
  <si>
    <t>Patriot Viper Steel Rgb Ddr4 Ram 16 Gb 3200 Mhz Para Juegos</t>
  </si>
  <si>
    <t>Memoria DDr4, velocidad de 3.4 GHz, latencia de 16, disicpador de calor</t>
  </si>
  <si>
    <t>https://www.falabella.com.co/falabella-co/product/153239857/combo-bluetooth-logitech-mk250-teclado-y-mouse-compactos-mouse-negro-teclado-negro/153239858</t>
  </si>
  <si>
    <t>Combo Bluetooth Logitech Mk250, Teclado Y Mouse Compactos Mouse Negro Teclado Negro</t>
  </si>
  <si>
    <t>Tecnología inalámbrica Bluetooth, el teclado MK250, teclas de larga duración, diseño resistente a derrames, duración de la batería del teclado de 12 meses</t>
  </si>
  <si>
    <t>Ëxito</t>
  </si>
  <si>
    <t>https://www.exito.com/kit-de-teclado-y-mouse-logitech-mk120-102786014-mp/p?idsku=102786014&amp;srsltid=AfmBOorqVDMEKx6R4M6xpA2GSp838-eOk2tUe9Z6NbTtKcP0ZPA8h2K4-sM</t>
  </si>
  <si>
    <t>Kit De Teclado Y Mouse Logitech Mk120</t>
  </si>
  <si>
    <t>Resistente a salpicaduras compatible a sistema Windows 7 y superiores</t>
  </si>
  <si>
    <t>https://www.mercadolibre.com.co/teclado-gamer-trust-gtx-833-tkl-blanco-mecanico-rgb-usb-espanol/p/MCO37037697?matt_tool=19390127&amp;utm_source=google_shopping&amp;utm_medium=organic&amp;pdp_filters=item_id%3AMCO2673888042&amp;from=gshop</t>
  </si>
  <si>
    <t>Teclado Gamer Trust GTX 833 TKL Blanco Mecánico RGB USB Español</t>
  </si>
  <si>
    <t>Conectividad USB, contiene retroiluminación, compatible con algunas consolas</t>
  </si>
  <si>
    <t>Calle 12 # 34 - 30, Bogotá D.C.</t>
  </si>
  <si>
    <t>https://www.panamericana.com.co/mouse-inalambrica-maxell-mowl-100-negro-678737/p?idsku=678737&amp;srsltid=AfmBOooP69wv8oSmK6eLYkttqe4qDEqiwSaI2q0UkC8pzqmkXn6dpKIWMIw</t>
  </si>
  <si>
    <t>Mouse inalámbrico Maxell Mowl-100, negro</t>
  </si>
  <si>
    <t>Compatible con Mac OS, Windows y dispositivos con puerto USB, tecnología inalámbrica de 2.4 GHz, configuraciones de DPI de 3 niveles (800/1200/1600), diseño ergonómico, material antideslizante, incluye receptor USB</t>
  </si>
  <si>
    <t>Éxito</t>
  </si>
  <si>
    <t>https://www.exito.com/mouse-gamer-de-juego-negro-computador-mouses-teclados-103740758-mp/p?idsku=103740758&amp;srsltid=AfmBOorJJKuOCQ03gkgCHRr6vZPljyl7fodPQYAamROBXRGZ6Ow7TT0IZT8</t>
  </si>
  <si>
    <t>Mouse Gamer De Juego Negro Computador Mouses Teclados</t>
  </si>
  <si>
    <t>Es gamer con sensor óptico BlueEye 6400 dpi compatibilidad en Windows 2000, Windows 98, Windows ME, Windows NT, Windows XP, Windows 10, Windows 7, Windows 8, conexión USB, con cable, rueda de desplazamiento, luces.</t>
  </si>
  <si>
    <t>1 mes</t>
  </si>
  <si>
    <t>https://www.exito.com/mouse-con-cable-usb-rueda-scroll-optico-negro-para-pc-102343582-mp/p?idsku=102343582&amp;srsltid=AfmBOoq7cq1T9DT8uSo51giO809McKA4CudTJQ9Q2JC7UPwvNBTvXyKWjNc</t>
  </si>
  <si>
    <t>Mouse Con Cable Usb Rueda Scroll Óptico Negro Para Pc</t>
  </si>
  <si>
    <t>Sensor óptico, ergonómico, con rueda, es alámbrico con conector USB</t>
  </si>
  <si>
    <t xml:space="preserve">CONTADO </t>
  </si>
  <si>
    <t xml:space="preserve">MERCADO LIBRE </t>
  </si>
  <si>
    <t>https://articulo.mercadolibre.com.co/MCO-1402404819-portatil-lenovo-ryzen-7-5825u-ram-24gb-solido-512gb-fhd-_JM?matt_tool=20886709&amp;matt_word=&amp;matt_source=google&amp;matt_campaign_id=20916441025&amp;matt_ad_group_id=156972020149&amp;matt_match_type=&amp;matt_network=g&amp;matt_device=c&amp;matt_creative=686533174229&amp;matt_keyword=&amp;matt_ad_position=&amp;matt_ad_type=pla&amp;matt_merchant_id=479586281&amp;matt_product_id=MCO1402404819&amp;matt_product_partition_id=2271169143581&amp;matt_target_id=pla-2271169143581&amp;cq_src=google_ads&amp;cq_cmp=20916441025&amp;cq_net=g&amp;cq_plt=gp&amp;cq_med=pla&amp;gad_source=1&amp;gclid=Cj0KCQjwltKxBhDMARIsAG8KnqUle6bx9CLf9aNeFB_TQ_sXvdvRZ6pU2IEDLCUUxUcyk94JFSDLMIkaArdBEALw_wcB</t>
  </si>
  <si>
    <t>Portatil Lenovo Ryzen 7 5825u Ram 24gb Solido 512gb Fhd</t>
  </si>
  <si>
    <t>El Logitech MK250 es una alternativa adecuada para actividades administrativas porque incluye teclado y mouse en un solo producto, ofrece conectividad inalámbrica y un diseño compacto. Su principal ventaja es la practicidad y facilidad de uso, además de reducir la cantidad de cables en el espacio de trabajo.</t>
  </si>
  <si>
    <t xml:space="preserve">ALKOSTO </t>
  </si>
  <si>
    <t>https://www.alkosto.com/computador-portatil-asus-vivobook-156-pulgadas-x1504za-intel-core-i5-ram-8gb-disco-ssd-512-gb-azul/p/4711387276068</t>
  </si>
  <si>
    <t>Computador Portátil ASUS Vivobook 15.6" Pulgadas X1504ZA - Intel Core i5 - RAM 8GB - Disco SSD 512 GB - Azul</t>
  </si>
  <si>
    <t>El Logitech MK120 representa una opción económica y funcional para puestos administrativos. Incluye teclado y mouse, utiliza conexión USB y ofrece las funciones necesarias para tareas de digitación, navegación y manejo de aplicaciones. Su principal ventaja es la relación entre funcionalidad y precio.</t>
  </si>
  <si>
    <t xml:space="preserve">KTRONIX </t>
  </si>
  <si>
    <t>https://www.ktronix.com/computador-portatil-hp-pavilion-156-pulgadas-eg2526la-intel-core-i5-ram-8gb-disco-ssd-512gb-azul/p/198122317813</t>
  </si>
  <si>
    <t>Computador Portátil HP Pavilion 15.6" Pulgadas Eg2526la - Intel Core i5 - RAM 8GB - Disco SSD 512GB - Azul</t>
  </si>
  <si>
    <t>El Trust GTX 833 ofrece características superiores para usuarios que requieren un teclado mecánico, como retroiluminación RGB y mayor personalización. Sin embargo, su precio es superior al de las alternativas básicas, por lo que para un puesto exclusivamente administrativo puede representar un gasto adicional que no necesariamente es indispensable.</t>
  </si>
  <si>
    <t xml:space="preserve">M </t>
  </si>
  <si>
    <t>Presupuestos (a)</t>
  </si>
  <si>
    <t>Empresa (Nombre fiscal de la empresa)</t>
  </si>
  <si>
    <t>Imágenes</t>
  </si>
  <si>
    <t>N.º de CUIT, Dirección, Teléfono (Datos de la empresa)</t>
  </si>
  <si>
    <t>Descripción del bien/servicio (Características de los bienes/servicios)</t>
  </si>
  <si>
    <t>Importe Unitario (moneda nacional)</t>
  </si>
  <si>
    <t>Importe Total IVA incluido (moneda nacional)</t>
  </si>
  <si>
    <t>Importe Total (moneda extranjera)</t>
  </si>
  <si>
    <t>Forma de Pago (Contado o Cheque)</t>
  </si>
  <si>
    <t>Observaciones</t>
  </si>
  <si>
    <t>N.º 1</t>
  </si>
  <si>
    <t>MERCADO LIBRE</t>
  </si>
  <si>
    <t>https://www.mercadolibre.com.co/disco-duro-interno-western-digital-wd5000lpcx-500gb-azul-bueno-reacondicionado/p/MCO2021004002?pdp_filters=item_id%3AMCO4221770258&amp;from=gshop&amp;matt_tool=15860649&amp;matt_word=&amp;matt_source=google&amp;matt_campaign_id=22126928798&amp;matt_ad_group_id=191734514775&amp;matt_match_type=&amp;matt_network=g&amp;matt_device=m&amp;matt_creative=791890237104&amp;matt_keyword=&amp;matt_ad_position=&amp;matt_ad_type=pla&amp;matt_merchant_id=735127761&amp;matt_product_id=MCO2021004002-product&amp;matt_product_partition_id=2523058298364&amp;matt_target_id=pla-2523058298364&amp;cq_src=google_ads&amp;cq_cmp=22126928798&amp;cq_net=g&amp;cq_plt=gp&amp;cq_med=pla&amp;gad_source=1&amp;gad_campaignid=22126928798&amp;gclid=CjwKCAjwy5rUBhB5EiwAIoAtCrgHNkHuZBIR7Aq0e4iGW_aIiBzAVZF6J1UeoJkNHXImHzhsdYSEDRoCRMcQAvD_BwE</t>
  </si>
  <si>
    <t>Disco duro interno Western Digital WD5000LPCX de 500 GB, reacondicionado, color azul. Es un HDD interno destinado al almacenamiento de información.</t>
  </si>
  <si>
    <t>No aplica</t>
  </si>
  <si>
    <t>CONTADO</t>
  </si>
  <si>
    <t>Producto reacondicionado. Capacidad de 500 GB. Se debe verificar el estado del producto y las condiciones de garantía antes de la compra.</t>
  </si>
  <si>
    <t>N.º 2</t>
  </si>
  <si>
    <t>FALABELLA – EXONICA SAS</t>
  </si>
  <si>
    <t>https://www.falabella.com.co/falabella-co/product/140107283/DISCO-DURO-DE-3-TERAS-PULL-WESTER-DIGITAL,-HITACHI,-HGST-Y-MAS-DVR/140107284</t>
  </si>
  <si>
    <t>Disco duro HDD de 3 TB, modelo D3000, conexión cableada, condición nueva. Producto ofrecido para almacenamiento y compatible con diferentes equipos.</t>
  </si>
  <si>
    <t>Producto nuevo. Capacidad de 3 TB. Garantía indicada de 1 año. Vendido por Exonica SAS.</t>
  </si>
  <si>
    <t>N.º 3</t>
  </si>
  <si>
    <t>https://www.falabella.com.co/falabella-co/product/121185313/DISCO-DURO-DE-2-TERAS-WESTER-DIGITAL,-SEAGATE,-HITACHI./121185314</t>
  </si>
  <si>
    <t>Disco duro HDD interno de 2 TB, modelo D2000, compatible con PC/notebook, conexión cableada y condición nueva.</t>
  </si>
  <si>
    <t>Producto nuevo. Capacidad de 2 TB. Vendido por Exonica SAS. En la publicación aparece envío gratis.</t>
  </si>
  <si>
    <t>DISTRISANT COLOMBIA SAS</t>
  </si>
  <si>
    <t>Servidor HPE ProLiant DL380 Gen10 8SFF (Rack 2U), 2 procesadores Intel Xeon Gold 6138, RAM 64 GB DDR4 ECC, SSD Enterprise 800 GB SAS, controladora RAID HPE Smart Array P408i-a, 4 puertos GbE, 2 fuentes de poder redundantes de 500 W e iLO 5 Standard.</t>
  </si>
  <si>
    <t>Producto usado. Garantía de 6 meses. El precio publicado es sin IVA. No incluye sistema operativo. Sujeto a disponibilidad de inventario.</t>
  </si>
  <si>
    <t>https://clonesyperifericos.com/comprar/procesador-amd-ryzen-5-9600-am5-5-2-ghz/</t>
  </si>
  <si>
    <t>Servidor Lenovo ThinkSystem ST50 3LFF (Torre), procesador Intel Xeon E-2224 3.50 GHz, 4 núcleos, RAM 16 GB DDR4 ECC, HDD Enterprise 1 TB SATA 7.2K RPM, controladora Intel VROC/AHCI, DVD-RW y puertos de red GbE.</t>
  </si>
  <si>
    <t>Producto usado. Garantía de 6 meses. Precio publicado sin IVA. No incluye sistema operativo. Soporta hasta 3 discos LFF. Sujeto a disponibilidad de inventario.</t>
  </si>
  <si>
    <t>MERCADO LIBRE – CAMILO HERNANDEZ SOLUCIONES</t>
  </si>
  <si>
    <t>https://www.mercadolibre.com.co/servidor-lenovo-thinkserver-ts440-xeon-ram-16gb-600gbx2-sas/up/MCOU3051483357</t>
  </si>
  <si>
    <t>Servidor Lenovo ThinkServer TS440 reacondicionado, procesador Intel Xeon E3-1226 V3, 16 GB de RAM, almacenamiento de 1,2 TB mediante 2 discos SAS de 600 GB, sistema operativo Windows Server Standard preinstalado y posibilidad de expansión.</t>
  </si>
  <si>
    <t>Producto reacondicionado en condición “Bueno”. Garantía del vendedor de 12 meses. Tiene 2 discos SAS de 600 GB cada uno. Más de 25 unidades vendidas según la publicación.</t>
  </si>
  <si>
    <t>MPC STORE</t>
  </si>
  <si>
    <t>https://mpcstore.co/disco-solido-ssd-adata-su650-sata-de-256-gb-6gbs</t>
  </si>
  <si>
    <t>Unidad de estado sólido ADATA SU650 de 256 GB, interfaz SATA III, formato 2,5", tecnología 3D NAND y velocidad de transferencia de hasta 6 Gb/s.</t>
  </si>
  <si>
    <t>SSD interno de 256 GB. Adecuado para computadores compatibles con SATA. Producto nuevo según la referencia consultada.</t>
  </si>
  <si>
    <t>GAMERS COLOMBIA</t>
  </si>
  <si>
    <t>https://gamerscolombia.com/products/memoria-adata-16gb-ddr5-5600mhz-para-portatil-alto-rendimiento-bajo-consumo-compatible-con-laptops-ddr5-copia</t>
  </si>
  <si>
    <t>Memoria RAM ADATA de 16 GB DDR5 a 5600 MHz para portátil. Diseñada para equipos compatibles con memoria DDR5 SO-DIMM, con alto rendimiento y bajo consumo.</t>
  </si>
  <si>
    <t>Memoria para portátil. DDR5, 16 GB y 5600 MHz. La tienda indica garantía nacional de hasta 24 meses. (Gamers Colombia)</t>
  </si>
  <si>
    <t>24 meses</t>
  </si>
  <si>
    <t>SPEED LOGIC</t>
  </si>
  <si>
    <t>https://speedlogic.com.co/tienda/memorias-ram/memoria-ram-ddr4-8g-3200-corsair-vengeance-rgb-rs/</t>
  </si>
  <si>
    <t>Memoria RAM Corsair Vengeance RGB RS de 8 GB DDR4 a 3200 MHz, diseñada para computadores de escritorio compatibles con DDR4. Cuenta con iluminación RGB.</t>
  </si>
  <si>
    <t>Producto publicado en oferta. Precio anterior $379.000 y precio actual $349.000. Sujeto a disponibilidad. (Speed Logic)</t>
  </si>
  <si>
    <t>https://speedlogic.com.co/tienda/tarjetas-graficas/nvidia/tarjeta-de-video-nvidia-geforce-asus-rtx-3050-dual-oc-auto-ex-6-gigas/</t>
  </si>
  <si>
    <t>Tarjeta gráfica ASUS Dual GeForce RTX 3050 OC Edition, 6 GB GDDR6, interfaz PCI Express 4.0, 2304 núcleos CUDA, memoria de 14 Gbps, interfaz de memoria de 96 bits, HDMI 2.1 y DisplayPort 1.4a. Cuenta con dos ventiladores y diseño de 2 ranuras. (Speed Logic)</t>
  </si>
  <si>
    <t>Producto en oferta. Precio anterior $1.525.000. La publicación consultada indica disponibilidad de 4 unidades. (Speed Logic)</t>
  </si>
  <si>
    <t>ENJOY VIDEOGAMES</t>
  </si>
  <si>
    <t>https://enjoyvideogames.com.co/product/tarjeta-de-video-xfx-swift-amd-radeon-rx-9060-xt-16gb-oc/</t>
  </si>
  <si>
    <t>Tarjeta gráfica XFX SWIFT Radeon RX 9060 XT, 16 GB GDDR6, interfaz PCI Express 5.0 x16, 2048 procesadores de flujo, frecuencia Boost de hasta 3320 MHz, memoria de 20.000 MHz, interfaz de memoria de 128 bits, HDMI 2.1b y 2 DisplayPort 2.1a. (Enjoy VideoGames)</t>
  </si>
  <si>
    <t>Producto nuevo. La publicación consultada aparece sin existencias. También existe una versión disponible para reserva por $1.670.000. (Enjoy VideoGames)</t>
  </si>
  <si>
    <t>https://enjoyvideogames.com.co/product/tarjeta-de-video-onix-odyssey-arc-b580-12gb/</t>
  </si>
  <si>
    <t>Tarjeta gráfica ONIX ODYSSEY Intel Arc B580, 12 GB GDDR6, interfaz PCI Express 4.0 x8, 20 Xe Cores, frecuencia de núcleo de 2670 MHz, memoria de 19.000 MHz, interfaz de memoria de 192 bits, HDMI 2.1 y 3 DisplayPort 1.4a. (Enjoy VideoGames)</t>
  </si>
  <si>
    <t>Producto nuevo. Actualmente aparece agotado. Cuenta con dos ventiladores, consumo de 193 W y fuente recomendada de 600 W. (Enjoy VideoGames)</t>
  </si>
  <si>
    <t>CLONES Y PERIFÉRICOS</t>
  </si>
  <si>
    <t>https://clonesyperifericos.com/comprar/procesador-amd-ryzen-7-5800xt/</t>
  </si>
  <si>
    <t>Procesador AMD Ryzen 7 5800XT, socket AM4, 8 núcleos y 16 hilos, frecuencia base de 3,8 GHz y frecuencia máxima de hasta 4,8 GHz. Cuenta con 32 MB de caché L3 y arquitectura Zen 3.</t>
  </si>
  <si>
    <t>Procesador para plataforma AM4. La referencia consultada aparece sin disipador incluido.</t>
  </si>
  <si>
    <t>Procesador AMD Ryzen 5 9600, socket AM5, 6 núcleos y 12 hilos, frecuencia base de 3,8 GHz y hasta 5,2 GHz. Utiliza arquitectura Zen 5 y memoria DDR5.</t>
  </si>
  <si>
    <t>Procesador de nueva plataforma AM5. Compatible con memorias DDR5. Precio consultado para la referencia de Clones y Periféricos.</t>
  </si>
  <si>
    <t>https://clonesyperifericos.com/comprar/intel-core-ultra-9-285k-unlocked-series-2/</t>
  </si>
  <si>
    <t>Procesador Intel Core Ultra 9 285K, socket LGA1851, 24 núcleos y 24 hilos, frecuencia base de 3,7 GHz y hasta 5,7 GHz. Cuenta con 36 MB de caché y arquitectura Intel Core Ultra de segunda generación.</t>
  </si>
  <si>
    <t>Consultar precio en la publicación</t>
  </si>
  <si>
    <t>Consultar precio</t>
  </si>
  <si>
    <t>Procesador de gama alta. Requiere placa madre compatible con socket LGA1851 y memoria DDR5.</t>
  </si>
  <si>
    <t>AMAZON – MICROSOFT</t>
  </si>
  <si>
    <t>https://www.amazon.com/-/es/Actualizaci%C3%B3n-Windows-desde-descarga-digital/dp/B09WCTTXQ6/ref=sr_1_1?adgrpid=195104681272&amp;dib=eyJ2IjoiMSJ9.bHC2fZT_0VH7GHrEVeyUmYgtjUp1qagkTq3MMa1iNzmK7V4UAMLc78MUg3Dy8ZiCFBnu8JBIPmItUu7-0fd4gzzCSiC8fxp6FH2bPAaZY4oMC5NEVDK6-nGdjtViSK7JbUFz_lQLWgzWHUsGXDW9OXBViBoOW2C-echQEPCI-78YuYBTAk92wC3W9q9wu--38OAfn_nIHXw-Gd2XoXGHLuxvGRk2NPYRabl44Tybgh0.rUO6yA_fRMu05VdPtFKA1pQFUt5dmpGCTkcxATqLWXY&amp;dib_tag=se&amp;hvadid=801315621075&amp;hvdev=c&amp;hvlocphy=9197987&amp;hvnetw=g&amp;hvqmt=b&amp;hvrand=16179307665044770923&amp;hvtargid=kwd-822631736353&amp;hydadcr=14660_13759010&amp;keywords=win+11+pro&amp;mcid=dcdbddb5b2ea33b6a75425ea792cccc9&amp;qid=1787276576&amp;sr=8-1</t>
  </si>
  <si>
    <t>Actualización digital de Windows 11 Pro desde Windows 11 Home. Incluye las funciones profesionales de Windows 11 Pro, herramientas de seguridad, cifrado y administración. Es una licencia de descarga digital. (amazon.com)</t>
  </si>
  <si>
    <t>US$99</t>
  </si>
  <si>
    <t>Aprox. $395.000 COP*</t>
  </si>
  <si>
    <t>$3.990 COP/USD*</t>
  </si>
  <si>
    <t>Producto digital. Requiere tener Windows 11 Home para realizar la actualización. El precio de referencia encontrado es US$99. (pricehistory.app)</t>
  </si>
  <si>
    <t>REVOLUTION SOFT</t>
  </si>
  <si>
    <t>https://revolutionsoft.com.co/windows-11/windows-11-enterprise.html</t>
  </si>
  <si>
    <t>Licencia digital de Windows 11 Enterprise para 1 PC, con funciones de seguridad empresarial, administración avanzada de dispositivos, Windows Defender, BitLocker, Hyper-V, Windows Sandbox y soporte para Windows Update for Business.</t>
  </si>
  <si>
    <t>La página muestra $99.000 sin impuestos. Incluye clave de activación, factura, documentación y archivo de instalación. Indica licencia de por vida y entrega digital por correo. (Revolution Soft)</t>
  </si>
  <si>
    <t>https://revolutionsoft.com.co/windows-11/win-11-enterprise-iot-ltsc-2024.html?_gl=1*bvlhd3*_up*MQ..*_gs*MQ..*_ga*MTI5NzM5MDQ0MC4xNzg3Mjc2MjE0*_ga_C64VX5E0B0*czE3ODcyNzYyMTIkbzEkZzAkdDE3ODcyNzYyMTIkajYwJGwwJGgw&amp;gclid=CjwKCAjwy5rUBhB5EiwAIoAtCmDwaQCE_Zwi79iK-bssQ9ySKexEvj-9Cv-tSWrvutVSiv3nrLTkJRoCEuoQAvD_BwE&amp;gbraid=0AAAAAp0tselk7fwrIU_ydBotWM9p9erer</t>
  </si>
  <si>
    <t>Windows 11 Enterprise IoT LTSC 2024, edición orientada a organizaciones y entornos profesionales. Ofrece funciones avanzadas de seguridad, administración y conectividad, además de soporte prolongado.</t>
  </si>
  <si>
    <t>La página de Revolution Soft muestra el producto a $99.000 y disponible. Está orientado principalmente a organizaciones y entornos empresariales. (Revolution Soft)</t>
  </si>
  <si>
    <t>https://revolutionsoft.com.co/programacion/microsoft-visual-studio-2022-professional.html?gad_source=1&amp;gad_campaignid=23455508345&amp;gbraid=0AAAAAp0tsekNsoQ9g1HLRK3lgQ6Z5BgZy&amp;gclid=CjwKCAjwy5rUBhB5EiwAIoAtCtwvD8h_etVSEIDIbbFJziE93mQH-R7brRPkH-WAGHdadz1xQKLNMRoC8FwQAvD_BwE</t>
  </si>
  <si>
    <t>Entorno de desarrollo integrado Microsoft Visual Studio 2022 Professional, destinado al desarrollo de aplicaciones. Incluye herramientas de programación, depuración, pruebas y colaboración. Permite desarrollar aplicaciones para diferentes plataformas. (revolutionsoft.com.co)</t>
  </si>
  <si>
    <t>Licencia digital. Revolution Soft indica envío instantáneo por correo, garantía de por vida para sus licencias perpetuas y soporte 24/7. (revolutionsoft.com.co)</t>
  </si>
  <si>
    <t>GAMERS OUTLET</t>
  </si>
  <si>
    <t>https://www.gamers-outlet.net/es/buy-microsoft-visual-studio-2022-professional-cd-key-global?currency=USD&amp;gad_source=1&amp;gad_campaignid=21077601274&amp;gbraid=0AAAAApPugwEf4e5wuC5UdOoccU912669O&amp;gclid=CjwKCAjwy5rUBhB5EiwAIoAtCnNaC_5lgwIjeZR_W4-VCg97gDp3TpyOen3azvQEMlJr4ypsUb2dDRoCF2IQAvD_BwE</t>
  </si>
  <si>
    <t>Microsoft Visual Studio 2022 Professional, licencia global de por vida. IDE de 64 bits con herramientas profesionales para proyectos de diferentes tamaños y complejidades. Incluye herramientas para .NET, C++, desarrollo web, depuración, pruebas y colaboración. (gamers-outlet.net)</t>
  </si>
  <si>
    <t>US$5,18</t>
  </si>
  <si>
    <t>Aprox. $20.668 COP*</t>
  </si>
  <si>
    <t>Licencia digital global, entrega inmediata y gratuita. La publicación indica que la clave es válida para 1 PC o 1 instalación y que se encuentra disponible. (gamers-outlet.net)</t>
  </si>
  <si>
    <t>https://www.gamers-outlet.net/es/buy-microsoft-visual-studio-2019-professional-cd-key-global?currency=USD&amp;gad_source=1&amp;gad_campaignid=21077601274&amp;gbraid=0AAAAApPugwEf4e5wuC5UdOoccU912669O&amp;gclid=CjwKCAjwy5rUBhB5EiwAIoAtCjTTTOOywVtTrgjyK3r1ZMVr_xN33f6vGnuMb5FCcO9RQ7bd5ch9dRoCK68QAvD_BwE</t>
  </si>
  <si>
    <t>Microsoft Visual Studio 2019 Professional, licencia global de por vida. Plataforma de desarrollo con herramientas de programación, IntelliSense, depuración y diagnóstico. Permite desarrollar aplicaciones de escritorio, web, móviles y servicios. (gamers-outlet.net)</t>
  </si>
  <si>
    <t>US$3,74</t>
  </si>
  <si>
    <t>Aprox. $14.923 COP*</t>
  </si>
  <si>
    <t>Licencia digital global. La página de productos de Gamers Outlet la muestra disponible. Es una versión anterior a Visual Studio 2022. (gamers-outlet.net)</t>
  </si>
  <si>
    <t>https://revolutionsoft.com.co/packs/licencia-windows-11-pro-office-2024.html?utm_source=google&amp;utm_medium=cpc&amp;utm_campaign=22973578077&amp;utm_content=&amp;utm_term=&amp;gad_source=1&amp;gad_campaignid=22983925327&amp;gbraid=0AAAAAp0tsekRaMHVt41Vv8nf--IpFYKhJ&amp;gclid=CjwKCAjwy5rUBhB5EiwAIoAtCp2Q6YDV_B8er3y5ZsUPwue8gEfYzb4-0IKxxVGFHwcd_dWj2wlWDBoCKbQQAvD_BwE</t>
  </si>
  <si>
    <t>Pack que incluye Windows 11 Pro + Microsoft Office 2024, con licencias digitales para activar el sistema operativo y la suite ofimática. Office incluye herramientas como Word, Excel, PowerPoint, Outlook y otras aplicaciones.</t>
  </si>
  <si>
    <t>Licencias digitales. Entrega por correo electrónico. Precio publicado sin impuestos.</t>
  </si>
  <si>
    <t>LA TIENDA DE LAS LICENCIAS</t>
  </si>
  <si>
    <t>https://latiendadelaslicencias.com/es/office-2024/windows-11-pro-office-2024-pro-plus.html?utm_source=google&amp;utm_medium=cpc&amp;utm_campaign=23675766400&amp;utm_content=&amp;utm_term=&amp;gad_source=1&amp;gad_campaignid=23675781250&amp;gbraid=0AAAAADkr1QqL_rEx8ISQo_tpsT7jyztFx&amp;gclid=CjwKCAjwy5rUBhB5EiwAIoAtCoCr55R7KCOTUkDiA30zy8qPSaV5x9Xoxa213AJNVfhDWOl0L2kNjhoC75oQAvD_BwE</t>
  </si>
  <si>
    <t>Pack para 1 PC que contiene Windows 11 Pro y Office 2024 Professional Plus. Incluye dos claves de producto y licencia permanente. Office incluye Word, Excel, PowerPoint, Outlook, Access y OneNote. (La Tienda de las Licencias)</t>
  </si>
  <si>
    <t>US$35,05</t>
  </si>
  <si>
    <t>Precio mostrado con impuestos incluidos. Entrega digital inmediata por correo electrónico. La página indica un ahorro del 30 % frente a comprar ambos productos por separado. (La Tienda de las Licencias)</t>
  </si>
  <si>
    <t>https://revolutionsoft.com.co/packs/licencia-windows-11-pro-office-2019.html?utm_source=google&amp;utm_medium=cpc&amp;utm_campaign=22973578077&amp;utm_content=&amp;utm_term=&amp;gad_source=1&amp;gad_campaignid=22983925327&amp;gbraid=0AAAAAp0tsekRaMHVt41Vv8nf--IpFYKhJ&amp;gclid=CjwKCAjwy5rUBhB5EiwAIoAtCsS9HJiHi710JE2lsmfkd96AkMOndGXOR9x5Ru-bhJdJN7nDZKtzpBoCDgsQAvD_BwE</t>
  </si>
  <si>
    <t>Pack compuesto por Windows 11 Pro + Microsoft Office 2019, destinado a proporcionar el sistema operativo y una suite ofimática en una sola compra.</t>
  </si>
  <si>
    <t>Licencias digitales. Office 2019 corresponde a una versión anterior a Office 2024. Precio publicado sin impuestos.</t>
  </si>
  <si>
    <t>Descripción del bien/servicio (b) Características</t>
  </si>
  <si>
    <t>Forma de Pago</t>
  </si>
  <si>
    <t>https://revolutionsoft.com.co/windows-server/sql-server-2022-standard.html?gad_source=1&amp;gad_campaignid=23455508345&amp;gbraid=0AAAAAp0tsekNsoQ9g1HLRK3lgQ6Z5BgZy&amp;gclid=CjwKCAjwy5rUBhB5EiwAIoAtCnS-ZZMuAUAXH-C_vooJMoNlOOv6OZ_xulp6eimw7R9wBF3AwLGW7BoC2ykQAvD_BwE</t>
  </si>
  <si>
    <t>Microsoft SQL Server 2022 Standard. Licencia perpetua por núcleos. La oferta de Revolution Soft indica licencia para servidores de hasta 24 núcleos, usuarios ilimitados, entrega digital y factura con IVA. (Revolution Soft)</t>
  </si>
  <si>
    <t>$12.444.900 COP*</t>
  </si>
  <si>
    <t>$14.818.831 COP*</t>
  </si>
  <si>
    <t>—</t>
  </si>
  <si>
    <t>Licencia perpetua, entrega digital, factura con IVA y soporte. La página actualmente accesible de Revolution Soft muestra SQL Server 2022 Standard desde 1.089 €, por lo que conviene confirmar el valor exacto de la URL colombiana antes de presentar la cotización. (Revolution Soft)</t>
  </si>
  <si>
    <t>Gamers Outlet</t>
  </si>
  <si>
    <t>https://www.gamers-outlet.net/es/buy-microsoft-sql-server-standard-2019-cd-key-global?currency=USD&amp;gad_source=1&amp;gad_campaignid=21077601274&amp;gbraid=0AAAAApPugwEf4e5wuC5UdOoccU912669O&amp;gclid=CjwKCAjwy5rUBhB5EiwAIoAtCmutFdLUyUNiE1cPFczj-jcwZiLU6QHBToKanf10F92_uDPnnbqSZRoC7l0QAvD_BwE</t>
  </si>
  <si>
    <t>Microsoft SQL Server Standard 2019. Licencia de por vida/global, clave digital, activación inmediata. El sitio indica que incluye 10 licencias de acceso de cliente (CAL). (Gamers Outlet - CD Keys)</t>
  </si>
  <si>
    <t>$9.476.504 COP*</t>
  </si>
  <si>
    <t>Por confirmar</t>
  </si>
  <si>
    <t>Licencia digital global, entrega electrónica gratuita, soporte 24/7 y producto disponible. El precio que actualmente muestra la página es 9,99 €. (Gamers Outlet - CD Keys)</t>
  </si>
  <si>
    <t>LatinKeys</t>
  </si>
  <si>
    <t>https://latinkeys.com/colombia/producto/sql-server-2022-enterprise/</t>
  </si>
  <si>
    <t>Microsoft SQL Server 2022 Enterprise – 1 usuario/servidor. Licencia original, vitalicia, reinstalable y transferible. La página indica licencia para un servidor, virtualización ilimitada y funcionalidades empresariales avanzadas. (Latinkeys)</t>
  </si>
  <si>
    <t>$1.401.600 COP</t>
  </si>
  <si>
    <t>Licencia ESD de vigencia vitalicia, descarga electrónica, factura/documento de compra y soporte técnico premium. El precio publicado actualmente es $1.401.600 COP, rebajado desde $11.698.000 COP. (Latinkeys)</t>
  </si>
  <si>
    <t>IaaS (Infraestructura como un servicio)</t>
  </si>
  <si>
    <t>Amazon - AWS</t>
  </si>
  <si>
    <t>https://aws.amazon.com/es/cloudfront/pricing/</t>
  </si>
  <si>
    <t>CDN de CloudFront, AWS WAF y protección frente a ataques DDoS, administración y análisis de bots, DNS de Amazon Route 53, ingesta de registros de Amazon CloudWatch, certificado TLS, computación periférica sin servidor, créditos de almacenamiento de Amazon S3 cada mes</t>
  </si>
  <si>
    <t>Protéjase frente a amenazas web comunes, 5 Reglas de WAF, computación periférica sin servidor, almacenamiento en S3 incluido de 5 GB, hasta 1 millón de solicitudes, transferencia de datos de 100 GB</t>
  </si>
  <si>
    <t>Amazon - AWS Pro</t>
  </si>
  <si>
    <t>Protecciones frente amenazas web cómunes y para casos de uso como PHP, WordPress y SQL, 25 Reglas de WAF, computación periférica sin servidor, registro, almacenamiento en S3 incluido de 50 Gb, hasta 10 millones de solicitudes, transferencia de datos de 50Tb</t>
  </si>
  <si>
    <t>Claro Cloud</t>
  </si>
  <si>
    <t>https://www.clarocloud.com.co/servicios-profesionales/</t>
  </si>
  <si>
    <t>Valor Hora-técnico con diversos conocimientos en la nube, especialistas en procesos, diseño, usabilidad, seguridad, analítica, de las nubes que comercializamos.</t>
  </si>
  <si>
    <t>Configuración, migración, capacitación y/o consultoría.</t>
  </si>
  <si>
    <t>PaaS (Plataforma como un servicio)</t>
  </si>
  <si>
    <t>Cloud Storage</t>
  </si>
  <si>
    <t>https://cloud.google.com/storage#pricing</t>
  </si>
  <si>
    <t>Clientes nuevos obtienen $300 en créditos gratuitos. Todos los clientes obtienen 5 GiB de almacenamiento estándar, 55,000 operaciones, 100 GiB de transferencia de datos y mucho más de forma gratuita cada mes.</t>
  </si>
  <si>
    <t>5 GiB de almacenamiento estándar, procesamiento de datos, operaciones gratuitas ilimitadas, no hay tarifas de recuperación para el almacenamiento estándar, 100 GiB de transferencia de datos a cada destino, transferencia de datos entrantes y dentro de la misma ubicación ilimitada</t>
  </si>
  <si>
    <t>Microsoft Azure</t>
  </si>
  <si>
    <t>https://www.clarocloud.com.co/productos/infraestructura/microsoft-azure/</t>
  </si>
  <si>
    <t xml:space="preserve">Implementa ágilmente ambientes de misión crítica, bases de datos y aplicaciones web con la posibilidad de extender sus recursos de TI a herramientas para explotar su información de forma rápida y sin inversión inicial. </t>
  </si>
  <si>
    <t>Contacto de consultor Claro para hacer estimaciones del consumo de infraestructura, contrucción de soluciones innovadoras de la mano de un equipo de trabajo. Contrato de servicios administrados</t>
  </si>
  <si>
    <t>AWS CodeCommit</t>
  </si>
  <si>
    <t>https://aws.amazon.com/es/codecommit/pricing/?trk=ap_card</t>
  </si>
  <si>
    <t>Servicio de alojamiento de repositorios Git
Aloje de manera segura repositorios Git privados de alta escalabilidad y colabore en el código</t>
  </si>
  <si>
    <t>Eliminación de administrar los servidores de control de código fuente, personalización del acceso de cada usuario, repositorios con alta disponibilidad, colaboración en el código
uso de herramientas existentes, notificaciones y scripts personalizados, hasta cinco mil repositorios por defecto</t>
  </si>
  <si>
    <t>SaaS (Software como un servicio)</t>
  </si>
  <si>
    <t>Google Workspace</t>
  </si>
  <si>
    <t>https://workspace.google.com/pricing?hl=es</t>
  </si>
  <si>
    <t>Herramientas de colaboración modernas diseñadas para hacer crecer un negocio. Incluye una prueba de 14 días</t>
  </si>
  <si>
    <t>2 TB de almacenamiento, correo personalizado y seguro, Gemini Notebook con acceso ampliado a funciones, Gemini con acceso ampliado a modelos y funciones, herramienta Google Workspace para migrar datos</t>
  </si>
  <si>
    <t>Movistar</t>
  </si>
  <si>
    <t>https://www.movistar.com.co/pymes/soluciones-fibra</t>
  </si>
  <si>
    <t>Acceso a servicios locales de forma controlada, con la misma velocidad de subida y bajada</t>
  </si>
  <si>
    <t>Pack de ciberseguridad, Alamcenamiento ilimitado, 1 licencia GravityZone EDR+ETP, soporte digital</t>
  </si>
  <si>
    <t>Aamazon EventBridge</t>
  </si>
  <si>
    <t>https://aws.amazon.com/es/eventbridge/?did=ap_card&amp;trk=ap_card</t>
  </si>
  <si>
    <t>Integraciones punto a punto con la posibulidad de conectar otros servicios de AWS como productores de eventos para lanzar flujos de trabajo</t>
  </si>
  <si>
    <t>Mayor agilidad, supervición de aplicaciones, funcionalidad extendida con integraciones SaaS, uso de la programación en sus aplicaciones</t>
  </si>
  <si>
    <t>FaaS (Funciones como un servicio)</t>
  </si>
  <si>
    <t>https://www.clarocloud.com.co/productos/infraestructura/amazon-web-services/</t>
  </si>
  <si>
    <t>Desarrollo de cargas de trabajo listas para la producción con acceso a más de 150 servicios de AWS</t>
  </si>
  <si>
    <t>Incluye el uso gratuito de servicios selectos, pago adicional si se superan umbrales de crédito, acceso a todos los servicios y las características de AWS</t>
  </si>
  <si>
    <t>https://www.triticus.com/es/18-microsoft-azure-?keyword=proveedor%20infraestructura%20cloud&amp;adposition=&amp;campaignid=653682718&amp;network=g&amp;matchtype=p&amp;gad_source=1&amp;gad_campaignid=653682718&amp;gbraid=0AAAAADQcm8U7UBaYgy1_JlTv6iMBlHtYK&amp;gclid=CjwKCAjwzNTUBhAjEiwA7zcvWt3WXCfJ8z-hNXv5qRohgTPWSZNS5dZj0mn5s1JqGIHkdm3dFFgpDBoCGJMQAvD_BwE</t>
  </si>
  <si>
    <t>Implementar y administrar aplicaciones (en varias nubes, en el entorno local y en el perímetro) con servicios de Azure escalables y rentables.</t>
  </si>
  <si>
    <t>Disponible solo para nuevos clientes de Azure, cantidades mensuales gratuitas de más de 20 servicios populares durante 12 meses, cantidades mensuales gratuitas de más de 65 servicios que siempre son gratuitos, acceso a todo el catálogo de servicios hasta cantidades gratuitas, protección del gasto, puede cancelar en cualquier momento</t>
  </si>
  <si>
    <t>Cloud Run</t>
  </si>
  <si>
    <t>https://www.hostdime.com.co/vps-cloud</t>
  </si>
  <si>
    <t>Ejecuta servicios de frontend y backend, trabajos por lotes, LLM de host y cargas de trabajo de procesamiento de colas sin tener que administrar la infraestructura.</t>
  </si>
  <si>
    <t>Admite cualquier lenguaje, objeto binario o biblioteca, Rápido ajuste de escala automático, GPU, control total sobre la configuración del servicio subyacente, automatiza el modo en que se llega a la producción con paquetes de compilación</t>
  </si>
  <si>
    <t>Pagas</t>
  </si>
  <si>
    <t>N.º de CUIT, Dirección, Teléfono</t>
  </si>
  <si>
    <t>Argumento</t>
  </si>
  <si>
    <t>Amazon Web Services (AWS)</t>
  </si>
  <si>
    <t>Proveedor internacional; datos fiscales y de contacto disponibles en su portal oficial.</t>
  </si>
  <si>
    <t>Amazon EC2 – instancia virtual para ejecutar el sistema de inventario. Capacidad escalable, almacenamiento y red bajo demanda. Precio de referencia para una instancia pequeña; el valor final depende del consumo.</t>
  </si>
  <si>
    <t>$117.000 COP/mes aprox.</t>
  </si>
  <si>
    <t>US$30/mes aprox.</t>
  </si>
  <si>
    <t>CONTADO / ANTICIPADO</t>
  </si>
  <si>
    <t>El precio corresponde al plan de 48 meses y se paga por adelantado. El precio de renovación indicado actualmente es $84.900 COP/mes. Los impuestos aplicables se calculan adicionalmente. (Hostinger)</t>
  </si>
  <si>
    <t>Azure Virtual Machines – servidor virtual escalable para alojar aplicaciones, bases de datos y servicios del sistema. El costo depende del tamaño de la VM, almacenamiento y transferencia.</t>
  </si>
  <si>
    <t>$121.000 COP/mes aprox.</t>
  </si>
  <si>
    <t>US$31/mes aprox.</t>
  </si>
  <si>
    <t>Según cotización</t>
  </si>
  <si>
    <t>Según contrato</t>
  </si>
  <si>
    <t>F5 ofrece diferentes modalidades de adquisición, incluyendo suscripciones de 1, 2 o 3 años y licenciamiento perpetuo para determinados servicios. El precio depende de la solución, cantidad de instancias y modalidad contratada. (F5, Inc.)</t>
  </si>
  <si>
    <t>Google Cloud</t>
  </si>
  <si>
    <t>Compute Engine – máquinas virtuales para ejecutar el sistema de inventario, con pago por uso y posibilidad de aumentar o disminuir recursos según la demanda.</t>
  </si>
  <si>
    <t>$110.000 COP/mes aprox.</t>
  </si>
  <si>
    <t>US$28/mes aprox.</t>
  </si>
  <si>
    <t>Gratuitas</t>
  </si>
  <si>
    <t>Proveedor internacional; verificar condiciones del Free Tier en el portal oficial.</t>
  </si>
  <si>
    <t>Amazon EC2 Free Tier: recursos de cómputo incluidos dentro de los límites del nivel gratuito para cuentas elegibles. Ideal para pruebas y desarrollo inicial.</t>
  </si>
  <si>
    <t>$0 COP*</t>
  </si>
  <si>
    <t>US$0*</t>
  </si>
  <si>
    <t>Oracle Cloud Infrastructure (OCI)</t>
  </si>
  <si>
    <t>Proveedor internacional; verificar condiciones y disponibilidad del Free Tier.</t>
  </si>
  <si>
    <t>OCI Always Free: incluye máquinas virtuales de cómputo, almacenamiento y otros recursos sin costo dentro de los límites establecidos por Oracle.</t>
  </si>
  <si>
    <t>Compute Engine Free Tier: una VM e2-micro, hasta 30 GB de disco persistente estándar y hasta 1 GB de transferencia saliente mensual, dentro de los límites del programa gratuito.</t>
  </si>
  <si>
    <t>*Valores gratuitos sujetos a elegibilidad, límites de uso, región y condiciones vigentes del proveedor. Los valores pagados son estimaciones de referencia para cotización y pueden variar según consumo.</t>
  </si>
  <si>
    <t>Según modalidad</t>
  </si>
  <si>
    <t>Nivel gratuito: US$100 de crédito inicial + hasta US$100 adicionales. Hasta 6 meses o agotamiento de créditos</t>
  </si>
  <si>
    <t>PaaS</t>
  </si>
  <si>
    <t>Bogotá, Colombia. Tel.: +34 902 362 918 / +34 93 050 28 12. Email: hello@raona.com.</t>
  </si>
  <si>
    <t>Business Process Automation (BPA) con Microsoft Power Platform. Servicios para digitalizar y automatizar procesos empresariales mediante Power Apps, Power Automate, Power BI, Power Pages y otras herramientas de Microsoft. Incluye automatización de tareas, digitalización de procesos, adopción, gobierno, soporte y desarrollo de soluciones a medida. (Raona)</t>
  </si>
  <si>
    <t>Cotización requerida</t>
  </si>
  <si>
    <t>Raona ofrece diferentes modalidades de servicio, como Kickstarter Digitalization Pack, Center of Excellence, BPA mentoring y Power Apps Level Up. La empresa indica que cuenta con presencia en Bogotá y experiencia como partner de Microsoft. (Raona)</t>
  </si>
  <si>
    <t>Proveedor internacional de soluciones de seguridad de identidad. Datos fiscales y contacto comercial: solicitar cotización oficial.</t>
  </si>
  <si>
    <t>SailPoint Identity Security Cloud. Plataforma SaaS de seguridad de identidad impulsada por IA para gestionar y gobernar identidades, accesos y derechos. Incluye Lifecycle Management, Access Modeling, Compliance Management y Analytics, además de capacidades para identidades no humanas, gobierno de accesos cloud y gestión de riesgos. (SailPoint)</t>
  </si>
  <si>
    <t>Según contrato / suscripción</t>
  </si>
  <si>
    <t>Solución empresarial basada en SaaS. SailPoint ofrece demostración y contacto comercial para determinar la configuración adecuada. La plataforma permite automatizar altas, bajas y cambios de usuarios, controlar privilegios y facilitar auditorías y cumplimiento. (SailPoint)</t>
  </si>
  <si>
    <t>Proveedor internacional de servicios cloud. Datos fiscales y de contacto: verificar en factura o cotización oficial.</t>
  </si>
  <si>
    <t>Amazon EC2 (Elastic Compute Cloud): capacidad informática segura y escalable en la nube para ejecutar aplicaciones y servidores virtuales. AWS ofrece diferentes tipos de instancias, sistemas operativos y modelos de compra. También dispone de servicios complementarios como Lambda, Lightsail, ECR y Elastic Load Balancing. (Amazon Web Services, Inc.)</t>
  </si>
  <si>
    <t>Según consumo</t>
  </si>
  <si>
    <t>Según consumo (USD)</t>
  </si>
  <si>
    <t>Según tarifa AWS</t>
  </si>
  <si>
    <t>Pago por uso / Pay-as-you-go</t>
  </si>
  <si>
    <t>AWS ofrece créditos iniciales de hasta US$200 para nuevos clientes y acceso a servicios gratuitos dentro de los límites establecidos. El plan gratuito puede utilizarse hasta 6 meses o hasta agotar los créditos, lo que ocurra primero. (Amazon Web Services, Inc.)</t>
  </si>
  <si>
    <t>Concepto</t>
  </si>
  <si>
    <t>Rol</t>
  </si>
  <si>
    <t>Unidad</t>
  </si>
  <si>
    <t>Valor de la hora</t>
  </si>
  <si>
    <t>Observación</t>
  </si>
  <si>
    <t>Desarrollo de software</t>
  </si>
  <si>
    <t>Programador / Desarrollador</t>
  </si>
  <si>
    <t>Hora</t>
  </si>
  <si>
    <t>$60.000 COP</t>
  </si>
  <si>
    <t>Tarifa interna propuesta para la cotización del proyecto de Aaronova Accesorios. Incluye programación, pruebas, correcciones y apoyo técnico.</t>
  </si>
  <si>
    <t>Programador / Desarrollador (hora adicional)</t>
  </si>
  <si>
    <t>Se aplica por cada hora adicional de desarrollo o mantenimiento solicitada por el cliente.</t>
  </si>
  <si>
    <t>Ejemplo de cálculo</t>
  </si>
  <si>
    <t>10 horas</t>
  </si>
  <si>
    <t>$600.000 COP</t>
  </si>
  <si>
    <t>10 horas × $60.000 COP por hora.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</si>
</sst>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dd/mm/yyyy"/>
    <numFmt numFmtId="165" formatCode="_-[$$-240A]\ * #,##0.00_-;\-[$$-240A]\ * #,##0.00_-;_-[$$-240A]\ * &quot;-&quot;??_-;_-@"/>
    <numFmt numFmtId="166" formatCode="_([$$-409]* #,##0.00_);_([$$-409]* \(#,##0.00\);_([$$-409]* &quot;-&quot;??_);_(@_)"/>
    <numFmt numFmtId="167" formatCode="_-[$$-409]* #,##0.00_ ;_-[$$-409]* \-#,##0.00\ ;_-[$$-409]* &quot;-&quot;??_ ;_-@_ "/>
    <numFmt numFmtId="168" formatCode="&quot;$&quot;#,##0.00_);[Red]\(&quot;$&quot;#,##0.00\)"/>
    <numFmt numFmtId="169" formatCode="&quot;$&quot;#,##0_);[Red]\(&quot;$&quot;#,##0\)"/>
    <numFmt numFmtId="170" formatCode="&quot;$&quot;#,##0"/>
    <numFmt numFmtId="171" formatCode="#,##0.00&quot;€&quot;"/>
    <numFmt numFmtId="172" formatCode="&quot;$&quot;#,##0.00"/>
  </numFmts>
  <fonts count="75">
    <font>
      <sz val="10"/>
      <color rgb="FF000000"/>
      <name val="Arial"/>
      <scheme val="minor"/>
    </font>
    <font>
      <sz val="10"/>
      <color theme="1"/>
      <name val="Arial"/>
    </font>
    <font>
      <b/>
      <sz val="13"/>
      <color theme="1"/>
      <name val="Arial"/>
    </font>
    <font>
      <b/>
      <sz val="25"/>
      <color theme="1"/>
      <name val="Arial"/>
    </font>
    <font>
      <b/>
      <sz val="12"/>
      <color theme="1"/>
      <name val="Arial"/>
    </font>
    <font>
      <b/>
      <sz val="14"/>
      <color theme="1"/>
      <name val="Arial"/>
    </font>
    <font>
      <sz val="10"/>
      <color theme="1"/>
      <name val="Arial"/>
    </font>
    <font>
      <b/>
      <sz val="16"/>
      <color theme="1"/>
      <name val="Arial"/>
    </font>
    <font>
      <sz val="14"/>
      <color theme="1"/>
      <name val="Arial"/>
    </font>
    <font>
      <sz val="12"/>
      <color theme="1"/>
      <name val="Arial"/>
    </font>
    <font>
      <sz val="15"/>
      <color theme="1"/>
      <name val="Arial"/>
    </font>
    <font>
      <b/>
      <sz val="17"/>
      <color theme="1"/>
      <name val="Arial"/>
    </font>
    <font>
      <b/>
      <sz val="10"/>
      <color theme="1"/>
      <name val="Arial"/>
    </font>
    <font>
      <b/>
      <sz val="10"/>
      <color theme="1"/>
      <name val="Trebuchet MS"/>
    </font>
    <font>
      <b/>
      <u/>
      <sz val="10"/>
      <color theme="1"/>
      <name val="Trebuchet MS"/>
    </font>
    <font>
      <b/>
      <i/>
      <sz val="10"/>
      <color theme="1"/>
      <name val="Arial"/>
    </font>
    <font>
      <i/>
      <sz val="10"/>
      <color theme="1"/>
      <name val="Arial"/>
    </font>
    <font>
      <b/>
      <sz val="11"/>
      <color theme="1"/>
      <name val="Arial"/>
    </font>
    <font>
      <sz val="11"/>
      <color rgb="FF000000"/>
      <name val="Trebuchet MS"/>
    </font>
    <font>
      <u/>
      <sz val="11"/>
      <color rgb="FF0000FF"/>
      <name val="Arial"/>
    </font>
    <font>
      <b/>
      <sz val="10"/>
      <color theme="1"/>
      <name val="Arial"/>
    </font>
    <font>
      <sz val="11"/>
      <color rgb="FF000000"/>
      <name val="Arial"/>
    </font>
    <font>
      <u/>
      <sz val="11"/>
      <color rgb="FF000000"/>
      <name val="Trebuchet MS"/>
    </font>
    <font>
      <sz val="11"/>
      <color rgb="FF000000"/>
      <name val="Proxima Nova"/>
    </font>
    <font>
      <sz val="11"/>
      <color rgb="FF231F20"/>
      <name val="Trebuchet MS"/>
    </font>
    <font>
      <sz val="10"/>
      <color rgb="FF000000"/>
      <name val="Arial"/>
    </font>
    <font>
      <u/>
      <sz val="11"/>
      <color rgb="FF0000FF"/>
      <name val="Arial"/>
    </font>
    <font>
      <sz val="11"/>
      <color rgb="FF000000"/>
      <name val="Open Sans"/>
    </font>
    <font>
      <sz val="11"/>
      <color rgb="FF000000"/>
      <name val="Montserrat"/>
    </font>
    <font>
      <b/>
      <u/>
      <sz val="12"/>
      <color theme="1"/>
      <name val="Arial"/>
    </font>
    <font>
      <sz val="11"/>
      <color theme="1"/>
      <name val="Arial"/>
    </font>
    <font>
      <sz val="11"/>
      <color theme="1"/>
      <name val="Trebuchet MS"/>
    </font>
    <font>
      <sz val="12"/>
      <color rgb="FF000000"/>
      <name val="Arial"/>
    </font>
    <font>
      <sz val="8"/>
      <color theme="1"/>
      <name val="Arial"/>
    </font>
    <font>
      <u/>
      <sz val="12"/>
      <color rgb="FF0000FF"/>
      <name val="Arial"/>
    </font>
    <font>
      <sz val="10"/>
      <color theme="1"/>
      <name val="Arial Narrow"/>
    </font>
    <font>
      <u/>
      <sz val="12"/>
      <color rgb="FF000000"/>
      <name val="Arial"/>
    </font>
    <font>
      <u/>
      <sz val="12"/>
      <color rgb="FF0000FF"/>
      <name val="Arial"/>
    </font>
    <font>
      <u/>
      <sz val="12"/>
      <color rgb="FF0000FF"/>
      <name val="Arial"/>
    </font>
    <font>
      <sz val="10"/>
      <color theme="1"/>
      <name val="Trebuchet MS"/>
    </font>
    <font>
      <sz val="10"/>
      <color theme="1"/>
      <name val="Arial"/>
      <scheme val="minor"/>
    </font>
    <font>
      <b/>
      <sz val="12"/>
      <color theme="1"/>
      <name val="Trebuchet MS"/>
    </font>
    <font>
      <b/>
      <u/>
      <sz val="12"/>
      <color theme="1"/>
      <name val="Trebuchet MS"/>
    </font>
    <font>
      <sz val="14"/>
      <color rgb="FF000000"/>
      <name val="Arial"/>
    </font>
    <font>
      <u/>
      <sz val="14"/>
      <color rgb="FF0000FF"/>
      <name val="Arial"/>
    </font>
    <font>
      <sz val="14"/>
      <color rgb="FF222222"/>
      <name val="Montserrat"/>
    </font>
    <font>
      <u/>
      <sz val="14"/>
      <color rgb="FF000000"/>
      <name val="Arial"/>
    </font>
    <font>
      <sz val="14"/>
      <color rgb="FF231F20"/>
      <name val="Arial"/>
    </font>
    <font>
      <u/>
      <sz val="14"/>
      <color rgb="FF0000FF"/>
      <name val="Arial"/>
    </font>
    <font>
      <sz val="10"/>
      <color rgb="FF000000"/>
      <name val="Arial"/>
    </font>
    <font>
      <sz val="10"/>
      <color theme="10"/>
      <name val="Arial"/>
    </font>
    <font>
      <sz val="14"/>
      <color rgb="FF333333"/>
      <name val="Arial"/>
    </font>
    <font>
      <u/>
      <sz val="10"/>
      <color theme="10"/>
      <name val="Arial"/>
    </font>
    <font>
      <u/>
      <sz val="10"/>
      <color rgb="FF000000"/>
      <name val="Arial"/>
    </font>
    <font>
      <sz val="10"/>
      <color rgb="FF231F20"/>
      <name val="Arial"/>
    </font>
    <font>
      <sz val="10"/>
      <color rgb="FF313131"/>
      <name val="Arial"/>
    </font>
    <font>
      <u/>
      <sz val="10"/>
      <color rgb="FF0000FF"/>
      <name val="Arial"/>
    </font>
    <font>
      <b/>
      <sz val="11"/>
      <color theme="1"/>
      <name val="Trebuchet MS"/>
    </font>
    <font>
      <b/>
      <u/>
      <sz val="11"/>
      <color theme="1"/>
      <name val="Trebuchet MS"/>
    </font>
    <font>
      <b/>
      <u/>
      <sz val="12"/>
      <color theme="1"/>
      <name val="Trebuchet MS"/>
    </font>
    <font>
      <sz val="10"/>
      <color rgb="FF4A4A4A"/>
      <name val="Arial"/>
    </font>
    <font>
      <sz val="10"/>
      <color rgb="FF252525"/>
      <name val="Arial"/>
    </font>
    <font>
      <b/>
      <u/>
      <sz val="11"/>
      <color theme="1"/>
      <name val="Trebuchet MS"/>
    </font>
    <font>
      <sz val="10"/>
      <color rgb="FF353535"/>
      <name val="Arial"/>
    </font>
    <font>
      <u/>
      <sz val="10"/>
      <color rgb="FF000000"/>
      <name val="Arial"/>
    </font>
    <font>
      <b/>
      <u/>
      <sz val="12"/>
      <color theme="1"/>
      <name val="Trebuchet MS"/>
    </font>
    <font>
      <sz val="10"/>
      <color rgb="FF0F1111"/>
      <name val="Arial"/>
    </font>
    <font>
      <sz val="11"/>
      <color rgb="FF666666"/>
      <name val="Arial"/>
    </font>
    <font>
      <u/>
      <sz val="10"/>
      <color rgb="FF0000FF"/>
      <name val="Arial"/>
    </font>
    <font>
      <sz val="10"/>
      <color rgb="FF444444"/>
      <name val="Arial"/>
    </font>
    <font>
      <sz val="11"/>
      <color rgb="FF444444"/>
      <name val="Arial"/>
    </font>
    <font>
      <u/>
      <sz val="10"/>
      <color rgb="FF0000FF"/>
      <name val="Arial"/>
    </font>
    <font>
      <sz val="10"/>
      <color rgb="FF000000"/>
      <name val="Arial"/>
      <scheme val="minor"/>
    </font>
    <font>
      <sz val="10"/>
      <color theme="1"/>
      <name val="Inherit"/>
    </font>
    <font>
      <sz val="38"/>
      <color rgb="FF161616"/>
      <name val="IBM Plex Sans"/>
    </font>
  </fonts>
  <fills count="12">
    <fill>
      <patternFill patternType="none"/>
    </fill>
    <fill>
      <patternFill patternType="gray125"/>
    </fill>
    <fill>
      <patternFill patternType="solid">
        <fgColor rgb="FFC9DAF8"/>
        <bgColor rgb="FFC9DAF8"/>
      </patternFill>
    </fill>
    <fill>
      <patternFill patternType="solid">
        <fgColor rgb="FF6D9EEB"/>
        <bgColor rgb="FF6D9EEB"/>
      </patternFill>
    </fill>
    <fill>
      <patternFill patternType="solid">
        <fgColor rgb="FFFFFFFF"/>
        <bgColor rgb="FFFFFFFF"/>
      </patternFill>
    </fill>
    <fill>
      <patternFill patternType="solid">
        <fgColor rgb="FF6FA8DC"/>
        <bgColor rgb="FF6FA8DC"/>
      </patternFill>
    </fill>
    <fill>
      <patternFill patternType="solid">
        <fgColor theme="0"/>
        <bgColor theme="0"/>
      </patternFill>
    </fill>
    <fill>
      <patternFill patternType="solid">
        <fgColor rgb="FFA4C2F4"/>
        <bgColor rgb="FFA4C2F4"/>
      </patternFill>
    </fill>
    <fill>
      <patternFill patternType="solid">
        <fgColor rgb="FFF5F5F5"/>
        <bgColor rgb="FFF5F5F5"/>
      </patternFill>
    </fill>
    <fill>
      <patternFill patternType="solid">
        <fgColor rgb="FFCFE2F3"/>
        <bgColor rgb="FFCFE2F3"/>
      </patternFill>
    </fill>
    <fill>
      <patternFill patternType="solid">
        <fgColor rgb="FF9FC5E8"/>
        <bgColor rgb="FF9FC5E8"/>
      </patternFill>
    </fill>
    <fill>
      <patternFill patternType="solid">
        <fgColor rgb="FFC0C0C0"/>
        <bgColor rgb="FFC0C0C0"/>
      </patternFill>
    </fill>
  </fills>
  <borders count="12">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202">
    <xf numFmtId="0" fontId="0" fillId="0" borderId="0" xfId="0" applyAlignment="1"/>
    <xf numFmtId="0" fontId="1" fillId="0" borderId="0" xfId="0" applyFont="1"/>
    <xf numFmtId="0" fontId="2" fillId="2" borderId="0" xfId="0" applyFont="1" applyFill="1" applyAlignment="1">
      <alignment horizontal="center" wrapText="1"/>
    </xf>
    <xf numFmtId="0" fontId="4" fillId="2" borderId="0" xfId="0" applyFont="1" applyFill="1" applyAlignment="1">
      <alignment horizontal="center" wrapText="1"/>
    </xf>
    <xf numFmtId="0" fontId="5" fillId="3" borderId="0" xfId="0" applyFont="1" applyFill="1" applyAlignment="1">
      <alignment horizontal="center" wrapText="1"/>
    </xf>
    <xf numFmtId="0" fontId="6" fillId="0" borderId="0" xfId="0" applyFont="1"/>
    <xf numFmtId="0" fontId="7" fillId="3" borderId="0" xfId="0" applyFont="1" applyFill="1" applyAlignment="1">
      <alignment wrapText="1"/>
    </xf>
    <xf numFmtId="0" fontId="5" fillId="2" borderId="0" xfId="0" applyFont="1" applyFill="1" applyAlignment="1">
      <alignment horizontal="center" wrapText="1"/>
    </xf>
    <xf numFmtId="0" fontId="8" fillId="2" borderId="0" xfId="0" applyFont="1" applyFill="1" applyAlignment="1">
      <alignment wrapText="1"/>
    </xf>
    <xf numFmtId="0" fontId="6" fillId="4" borderId="0" xfId="0" applyFont="1" applyFill="1"/>
    <xf numFmtId="0" fontId="2" fillId="2" borderId="0" xfId="0" applyFont="1" applyFill="1" applyAlignment="1">
      <alignment wrapText="1"/>
    </xf>
    <xf numFmtId="0" fontId="9" fillId="0" borderId="0" xfId="0" applyFont="1" applyAlignment="1">
      <alignment wrapText="1"/>
    </xf>
    <xf numFmtId="0" fontId="6" fillId="3" borderId="0" xfId="0" applyFont="1" applyFill="1"/>
    <xf numFmtId="0" fontId="10" fillId="2" borderId="0" xfId="0" applyFont="1" applyFill="1" applyAlignment="1">
      <alignment wrapText="1"/>
    </xf>
    <xf numFmtId="0" fontId="11" fillId="3" borderId="0" xfId="0" applyFont="1" applyFill="1" applyAlignment="1">
      <alignment wrapText="1"/>
    </xf>
    <xf numFmtId="0" fontId="12" fillId="5" borderId="4" xfId="0" applyFont="1" applyFill="1" applyBorder="1" applyAlignment="1">
      <alignment horizontal="center" vertical="center" wrapText="1"/>
    </xf>
    <xf numFmtId="0" fontId="10" fillId="2" borderId="0" xfId="0" applyFont="1" applyFill="1" applyAlignment="1">
      <alignment horizontal="center" wrapText="1"/>
    </xf>
    <xf numFmtId="0" fontId="13" fillId="5" borderId="4" xfId="0" applyFont="1" applyFill="1" applyBorder="1" applyAlignment="1">
      <alignment horizontal="center" vertical="center" wrapText="1"/>
    </xf>
    <xf numFmtId="0" fontId="7" fillId="0" borderId="0" xfId="0" applyFont="1"/>
    <xf numFmtId="0" fontId="6" fillId="2" borderId="0" xfId="0" applyFont="1" applyFill="1"/>
    <xf numFmtId="0" fontId="14" fillId="5" borderId="4" xfId="0" applyFont="1" applyFill="1" applyBorder="1" applyAlignment="1">
      <alignment horizontal="center" vertical="center" wrapText="1"/>
    </xf>
    <xf numFmtId="0" fontId="12" fillId="5" borderId="5" xfId="0" applyFont="1" applyFill="1" applyBorder="1" applyAlignment="1">
      <alignment horizontal="center" vertical="center" wrapText="1"/>
    </xf>
    <xf numFmtId="0" fontId="15" fillId="5" borderId="4" xfId="0" applyFont="1" applyFill="1" applyBorder="1" applyAlignment="1">
      <alignment horizontal="center" vertical="center"/>
    </xf>
    <xf numFmtId="164" fontId="10" fillId="2" borderId="0" xfId="0" applyNumberFormat="1" applyFont="1" applyFill="1" applyAlignment="1">
      <alignment horizontal="center" wrapText="1"/>
    </xf>
    <xf numFmtId="0" fontId="16" fillId="0" borderId="0" xfId="0" applyFont="1" applyAlignment="1">
      <alignment horizontal="center" vertical="center"/>
    </xf>
    <xf numFmtId="0" fontId="6" fillId="6" borderId="0" xfId="0" applyFont="1" applyFill="1"/>
    <xf numFmtId="0" fontId="17" fillId="0" borderId="4" xfId="0" applyFont="1" applyBorder="1" applyAlignment="1">
      <alignment horizontal="center" vertical="center"/>
    </xf>
    <xf numFmtId="0" fontId="18" fillId="0" borderId="4" xfId="0" applyFont="1" applyBorder="1" applyAlignment="1">
      <alignment horizontal="center" vertical="center" wrapText="1"/>
    </xf>
    <xf numFmtId="0" fontId="8" fillId="0" borderId="0" xfId="0" applyFont="1"/>
    <xf numFmtId="0" fontId="10" fillId="0" borderId="0" xfId="0" applyFont="1" applyAlignment="1">
      <alignment horizontal="center"/>
    </xf>
    <xf numFmtId="0" fontId="19" fillId="0" borderId="4" xfId="0" applyFont="1" applyBorder="1" applyAlignment="1">
      <alignment horizontal="center" vertical="center" wrapText="1"/>
    </xf>
    <xf numFmtId="0" fontId="20" fillId="3" borderId="0" xfId="0" applyFont="1" applyFill="1" applyAlignment="1">
      <alignment horizontal="center"/>
    </xf>
    <xf numFmtId="0" fontId="9" fillId="6" borderId="0" xfId="0" applyFont="1" applyFill="1" applyAlignment="1">
      <alignment wrapText="1"/>
    </xf>
    <xf numFmtId="0" fontId="9" fillId="3" borderId="0" xfId="0" applyFont="1" applyFill="1" applyAlignment="1">
      <alignment wrapText="1"/>
    </xf>
    <xf numFmtId="0" fontId="9" fillId="2" borderId="0" xfId="0" applyFont="1" applyFill="1" applyAlignment="1">
      <alignment wrapText="1"/>
    </xf>
    <xf numFmtId="165" fontId="18" fillId="0" borderId="4" xfId="0" applyNumberFormat="1" applyFont="1" applyBorder="1" applyAlignment="1">
      <alignment horizontal="center" vertical="center" wrapText="1"/>
    </xf>
    <xf numFmtId="166" fontId="18" fillId="0" borderId="4" xfId="0" applyNumberFormat="1" applyFont="1" applyBorder="1" applyAlignment="1">
      <alignment horizontal="center" vertical="center" wrapText="1"/>
    </xf>
    <xf numFmtId="167" fontId="22" fillId="0" borderId="4" xfId="0" applyNumberFormat="1" applyFont="1" applyBorder="1" applyAlignment="1">
      <alignment horizontal="center" vertical="center" wrapText="1"/>
    </xf>
    <xf numFmtId="0" fontId="23" fillId="4" borderId="6" xfId="0" applyFont="1" applyFill="1" applyBorder="1" applyAlignment="1">
      <alignment horizontal="center" vertical="center" wrapText="1"/>
    </xf>
    <xf numFmtId="0" fontId="24" fillId="0" borderId="4" xfId="0" applyFont="1" applyBorder="1" applyAlignment="1">
      <alignment horizontal="center" vertical="center" wrapText="1"/>
    </xf>
    <xf numFmtId="0" fontId="25" fillId="0" borderId="0" xfId="0" applyFont="1" applyAlignment="1"/>
    <xf numFmtId="0" fontId="26" fillId="0" borderId="4" xfId="0" applyFont="1" applyBorder="1" applyAlignment="1">
      <alignment horizontal="center" vertical="center" wrapText="1"/>
    </xf>
    <xf numFmtId="0" fontId="21" fillId="4" borderId="4" xfId="0" applyFont="1" applyFill="1" applyBorder="1" applyAlignment="1">
      <alignment horizontal="center" vertical="center" wrapText="1"/>
    </xf>
    <xf numFmtId="0" fontId="27" fillId="4" borderId="6" xfId="0" applyFont="1" applyFill="1" applyBorder="1" applyAlignment="1">
      <alignment horizontal="center" vertical="center" wrapText="1"/>
    </xf>
    <xf numFmtId="0" fontId="4" fillId="7" borderId="4" xfId="0" applyFont="1" applyFill="1" applyBorder="1" applyAlignment="1">
      <alignment horizontal="center" vertical="center" wrapText="1"/>
    </xf>
    <xf numFmtId="0" fontId="28" fillId="4" borderId="6" xfId="0" applyFont="1" applyFill="1" applyBorder="1" applyAlignment="1">
      <alignment horizontal="center" vertical="center" wrapText="1"/>
    </xf>
    <xf numFmtId="0" fontId="29" fillId="7" borderId="4" xfId="0" applyFont="1" applyFill="1" applyBorder="1" applyAlignment="1">
      <alignment horizontal="center" vertical="center" wrapText="1"/>
    </xf>
    <xf numFmtId="0" fontId="30" fillId="0" borderId="4" xfId="0" applyFont="1" applyBorder="1"/>
    <xf numFmtId="0" fontId="4" fillId="7" borderId="5" xfId="0" applyFont="1" applyFill="1" applyBorder="1" applyAlignment="1">
      <alignment horizontal="center" vertical="center" wrapText="1"/>
    </xf>
    <xf numFmtId="0" fontId="31" fillId="0" borderId="4" xfId="0" applyFont="1" applyBorder="1" applyAlignment="1">
      <alignment horizontal="left" vertical="top" wrapText="1"/>
    </xf>
    <xf numFmtId="0" fontId="30" fillId="0" borderId="0" xfId="0" applyFont="1"/>
    <xf numFmtId="0" fontId="4" fillId="0" borderId="4" xfId="0" applyFont="1" applyBorder="1" applyAlignment="1">
      <alignment horizontal="center" vertical="center" wrapText="1"/>
    </xf>
    <xf numFmtId="0" fontId="32" fillId="0" borderId="1" xfId="0" applyFont="1" applyBorder="1" applyAlignment="1">
      <alignment horizontal="center" vertical="center" wrapText="1"/>
    </xf>
    <xf numFmtId="0" fontId="9" fillId="0" borderId="7" xfId="0" applyFont="1" applyBorder="1" applyAlignment="1">
      <alignment vertical="center" wrapText="1"/>
    </xf>
    <xf numFmtId="0" fontId="33" fillId="0" borderId="0" xfId="0" applyFont="1"/>
    <xf numFmtId="0" fontId="34" fillId="0" borderId="8" xfId="0" applyFont="1" applyBorder="1" applyAlignment="1">
      <alignment vertical="center" wrapText="1"/>
    </xf>
    <xf numFmtId="0" fontId="35" fillId="0" borderId="0" xfId="0" applyFont="1" applyAlignment="1">
      <alignment horizontal="center" vertical="center" wrapText="1"/>
    </xf>
    <xf numFmtId="0" fontId="32" fillId="0" borderId="4" xfId="0" applyFont="1" applyBorder="1" applyAlignment="1">
      <alignment horizontal="center" vertical="center" wrapText="1"/>
    </xf>
    <xf numFmtId="168" fontId="32" fillId="0" borderId="4" xfId="0" applyNumberFormat="1" applyFont="1" applyBorder="1" applyAlignment="1">
      <alignment horizontal="center" vertical="center" wrapText="1"/>
    </xf>
    <xf numFmtId="166" fontId="32" fillId="0" borderId="4" xfId="0" applyNumberFormat="1" applyFont="1" applyBorder="1" applyAlignment="1">
      <alignment horizontal="center" vertical="center" wrapText="1"/>
    </xf>
    <xf numFmtId="167" fontId="36" fillId="4" borderId="4" xfId="0" applyNumberFormat="1" applyFont="1" applyFill="1" applyBorder="1" applyAlignment="1">
      <alignment horizontal="center" vertical="center" wrapText="1"/>
    </xf>
    <xf numFmtId="0" fontId="32" fillId="4" borderId="4" xfId="0" applyFont="1" applyFill="1" applyBorder="1" applyAlignment="1">
      <alignment vertical="center" wrapText="1"/>
    </xf>
    <xf numFmtId="0" fontId="9" fillId="4" borderId="1" xfId="0" applyFont="1" applyFill="1" applyBorder="1" applyAlignment="1">
      <alignment horizontal="center" vertical="center" wrapText="1"/>
    </xf>
    <xf numFmtId="0" fontId="37" fillId="4" borderId="4" xfId="0" applyFont="1" applyFill="1" applyBorder="1" applyAlignment="1">
      <alignment horizontal="center" vertical="center" wrapText="1"/>
    </xf>
    <xf numFmtId="0" fontId="32" fillId="4" borderId="6" xfId="0" applyFont="1" applyFill="1" applyBorder="1" applyAlignment="1">
      <alignment horizontal="center" vertical="center" wrapText="1"/>
    </xf>
    <xf numFmtId="0" fontId="32" fillId="8" borderId="4" xfId="0" applyFont="1" applyFill="1" applyBorder="1" applyAlignment="1">
      <alignment vertical="center" wrapText="1"/>
    </xf>
    <xf numFmtId="0" fontId="9" fillId="0" borderId="1" xfId="0" applyFont="1" applyBorder="1" applyAlignment="1">
      <alignment horizontal="center" vertical="center" wrapText="1"/>
    </xf>
    <xf numFmtId="0" fontId="38" fillId="0" borderId="4" xfId="0" applyFont="1" applyBorder="1" applyAlignment="1">
      <alignment horizontal="center" vertical="center" wrapText="1"/>
    </xf>
    <xf numFmtId="0" fontId="32" fillId="4" borderId="4" xfId="0" applyFont="1" applyFill="1" applyBorder="1" applyAlignment="1">
      <alignment horizontal="center" vertical="center" wrapText="1"/>
    </xf>
    <xf numFmtId="169" fontId="32" fillId="0" borderId="4" xfId="0" applyNumberFormat="1" applyFont="1" applyBorder="1" applyAlignment="1">
      <alignment horizontal="center" vertical="center" wrapText="1"/>
    </xf>
    <xf numFmtId="0" fontId="1" fillId="0" borderId="4" xfId="0" applyFont="1" applyBorder="1"/>
    <xf numFmtId="0" fontId="39" fillId="0" borderId="4" xfId="0" applyFont="1" applyBorder="1" applyAlignment="1">
      <alignment horizontal="left" vertical="top" wrapText="1"/>
    </xf>
    <xf numFmtId="0" fontId="40" fillId="0" borderId="4" xfId="0" applyFont="1" applyBorder="1"/>
    <xf numFmtId="0" fontId="4" fillId="2" borderId="9" xfId="0" applyFont="1" applyFill="1" applyBorder="1" applyAlignment="1">
      <alignment horizontal="center" vertical="center" wrapText="1"/>
    </xf>
    <xf numFmtId="0" fontId="41" fillId="2" borderId="8" xfId="0" applyFont="1" applyFill="1" applyBorder="1" applyAlignment="1">
      <alignment horizontal="center" vertical="center" wrapText="1"/>
    </xf>
    <xf numFmtId="0" fontId="42" fillId="2" borderId="9" xfId="0" applyFont="1" applyFill="1" applyBorder="1" applyAlignment="1">
      <alignment horizontal="center" vertical="center" wrapText="1"/>
    </xf>
    <xf numFmtId="0" fontId="4" fillId="2" borderId="10" xfId="0" applyFont="1" applyFill="1" applyBorder="1" applyAlignment="1">
      <alignment horizontal="center" vertical="center" wrapText="1"/>
    </xf>
    <xf numFmtId="0" fontId="5" fillId="0" borderId="4" xfId="0" applyFont="1" applyBorder="1" applyAlignment="1">
      <alignment horizontal="center" vertical="center"/>
    </xf>
    <xf numFmtId="0" fontId="43" fillId="0" borderId="4" xfId="0" applyFont="1" applyBorder="1" applyAlignment="1">
      <alignment horizontal="center" vertical="center" wrapText="1"/>
    </xf>
    <xf numFmtId="0" fontId="8" fillId="0" borderId="4" xfId="0" applyFont="1" applyBorder="1" applyAlignment="1">
      <alignment horizontal="center" vertical="center" wrapText="1"/>
    </xf>
    <xf numFmtId="0" fontId="44" fillId="0" borderId="4" xfId="0" applyFont="1" applyBorder="1" applyAlignment="1">
      <alignment horizontal="center" vertical="center" wrapText="1"/>
    </xf>
    <xf numFmtId="0" fontId="45" fillId="4" borderId="4" xfId="0" applyFont="1" applyFill="1" applyBorder="1" applyAlignment="1">
      <alignment horizontal="center" vertical="center" wrapText="1"/>
    </xf>
    <xf numFmtId="169" fontId="43" fillId="0" borderId="4" xfId="0" applyNumberFormat="1" applyFont="1" applyBorder="1" applyAlignment="1">
      <alignment horizontal="center" vertical="center" wrapText="1"/>
    </xf>
    <xf numFmtId="168" fontId="43" fillId="0" borderId="4" xfId="0" applyNumberFormat="1" applyFont="1" applyBorder="1" applyAlignment="1">
      <alignment horizontal="center" vertical="center" wrapText="1"/>
    </xf>
    <xf numFmtId="166" fontId="8" fillId="0" borderId="4" xfId="0" applyNumberFormat="1" applyFont="1" applyBorder="1" applyAlignment="1">
      <alignment horizontal="center" vertical="top" wrapText="1"/>
    </xf>
    <xf numFmtId="0" fontId="4" fillId="2" borderId="4" xfId="0" applyFont="1" applyFill="1" applyBorder="1" applyAlignment="1">
      <alignment horizontal="center" vertical="center" wrapText="1"/>
    </xf>
    <xf numFmtId="167" fontId="46" fillId="4" borderId="4" xfId="0" applyNumberFormat="1" applyFont="1" applyFill="1" applyBorder="1" applyAlignment="1">
      <alignment horizontal="center" vertical="center" wrapText="1"/>
    </xf>
    <xf numFmtId="0" fontId="43" fillId="4" borderId="4" xfId="0" applyFont="1" applyFill="1" applyBorder="1" applyAlignment="1">
      <alignment horizontal="center" wrapText="1"/>
    </xf>
    <xf numFmtId="166" fontId="4" fillId="2" borderId="10" xfId="0" applyNumberFormat="1" applyFont="1" applyFill="1" applyBorder="1" applyAlignment="1">
      <alignment horizontal="center" vertical="center" wrapText="1"/>
    </xf>
    <xf numFmtId="0" fontId="47" fillId="0" borderId="4" xfId="0" applyFont="1" applyBorder="1" applyAlignment="1">
      <alignment horizontal="center" vertical="center" wrapText="1"/>
    </xf>
    <xf numFmtId="0" fontId="48" fillId="0" borderId="4" xfId="0" applyFont="1" applyBorder="1" applyAlignment="1">
      <alignment horizontal="center" vertical="center" wrapText="1"/>
    </xf>
    <xf numFmtId="0" fontId="12" fillId="0" borderId="1" xfId="0" applyFont="1" applyBorder="1" applyAlignment="1">
      <alignment horizontal="center" vertical="center"/>
    </xf>
    <xf numFmtId="0" fontId="49" fillId="0" borderId="4" xfId="0" applyFont="1" applyBorder="1" applyAlignment="1">
      <alignment horizontal="center" vertical="center" wrapText="1"/>
    </xf>
    <xf numFmtId="0" fontId="50" fillId="0" borderId="4" xfId="0" applyFont="1" applyBorder="1" applyAlignment="1">
      <alignment horizontal="center" vertical="center" wrapText="1"/>
    </xf>
    <xf numFmtId="0" fontId="51" fillId="4" borderId="4" xfId="0" applyFont="1" applyFill="1" applyBorder="1" applyAlignment="1">
      <alignment horizontal="center" vertical="center" wrapText="1"/>
    </xf>
    <xf numFmtId="0" fontId="52" fillId="0" borderId="4" xfId="0" applyFont="1" applyBorder="1" applyAlignment="1">
      <alignment horizontal="center" vertical="center" wrapText="1"/>
    </xf>
    <xf numFmtId="165" fontId="49" fillId="0" borderId="4" xfId="0" applyNumberFormat="1" applyFont="1" applyBorder="1" applyAlignment="1">
      <alignment horizontal="center" vertical="center" wrapText="1"/>
    </xf>
    <xf numFmtId="166" fontId="1" fillId="0" borderId="4" xfId="0" applyNumberFormat="1" applyFont="1" applyBorder="1" applyAlignment="1">
      <alignment horizontal="center" vertical="top" wrapText="1"/>
    </xf>
    <xf numFmtId="0" fontId="43" fillId="4" borderId="4" xfId="0" applyFont="1" applyFill="1" applyBorder="1" applyAlignment="1">
      <alignment horizontal="center" vertical="center" wrapText="1"/>
    </xf>
    <xf numFmtId="167" fontId="53" fillId="4" borderId="4" xfId="0" applyNumberFormat="1" applyFont="1" applyFill="1" applyBorder="1" applyAlignment="1">
      <alignment horizontal="center" vertical="center" wrapText="1"/>
    </xf>
    <xf numFmtId="0" fontId="49" fillId="4" borderId="4" xfId="0" applyFont="1" applyFill="1" applyBorder="1" applyAlignment="1">
      <alignment horizontal="center" vertical="center" wrapText="1"/>
    </xf>
    <xf numFmtId="0" fontId="8" fillId="0" borderId="4" xfId="0" applyFont="1" applyBorder="1"/>
    <xf numFmtId="0" fontId="54" fillId="0" borderId="4" xfId="0" applyFont="1" applyBorder="1" applyAlignment="1">
      <alignment horizontal="center" vertical="center" wrapText="1"/>
    </xf>
    <xf numFmtId="0" fontId="43" fillId="0" borderId="11" xfId="0" applyFont="1" applyBorder="1" applyAlignment="1">
      <alignment horizontal="center" vertical="center" wrapText="1"/>
    </xf>
    <xf numFmtId="0" fontId="8" fillId="0" borderId="4" xfId="0" applyFont="1" applyBorder="1" applyAlignment="1">
      <alignment horizontal="left" vertical="top" wrapText="1"/>
    </xf>
    <xf numFmtId="165" fontId="49" fillId="4" borderId="4" xfId="0" applyNumberFormat="1" applyFont="1" applyFill="1" applyBorder="1" applyAlignment="1">
      <alignment horizontal="center" vertical="center" wrapText="1"/>
    </xf>
    <xf numFmtId="0" fontId="12" fillId="0" borderId="4" xfId="0" applyFont="1" applyBorder="1" applyAlignment="1">
      <alignment horizontal="center" vertical="center"/>
    </xf>
    <xf numFmtId="0" fontId="1" fillId="0" borderId="4" xfId="0" applyFont="1" applyBorder="1" applyAlignment="1">
      <alignment horizontal="center" vertical="center" wrapText="1"/>
    </xf>
    <xf numFmtId="0" fontId="55" fillId="4" borderId="4" xfId="0" applyFont="1" applyFill="1" applyBorder="1" applyAlignment="1">
      <alignment horizontal="center" vertical="center" wrapText="1"/>
    </xf>
    <xf numFmtId="0" fontId="39" fillId="0" borderId="11" xfId="0" applyFont="1" applyBorder="1" applyAlignment="1">
      <alignment horizontal="left" vertical="top" wrapText="1"/>
    </xf>
    <xf numFmtId="0" fontId="56" fillId="0" borderId="4" xfId="0" applyFont="1" applyBorder="1" applyAlignment="1">
      <alignment horizontal="center" vertical="center" wrapText="1"/>
    </xf>
    <xf numFmtId="169" fontId="49" fillId="0" borderId="4" xfId="0" applyNumberFormat="1" applyFont="1" applyBorder="1" applyAlignment="1">
      <alignment horizontal="center" vertical="center" wrapText="1"/>
    </xf>
    <xf numFmtId="168" fontId="49" fillId="0" borderId="4" xfId="0" applyNumberFormat="1" applyFont="1" applyBorder="1" applyAlignment="1">
      <alignment horizontal="center" vertical="center" wrapText="1"/>
    </xf>
    <xf numFmtId="166" fontId="49" fillId="0" borderId="4" xfId="0" applyNumberFormat="1" applyFont="1" applyBorder="1" applyAlignment="1">
      <alignment horizontal="center" vertical="top" wrapText="1"/>
    </xf>
    <xf numFmtId="0" fontId="49" fillId="4" borderId="4" xfId="0" applyFont="1" applyFill="1" applyBorder="1" applyAlignment="1">
      <alignment horizontal="center" wrapText="1"/>
    </xf>
    <xf numFmtId="0" fontId="49" fillId="0" borderId="4" xfId="0" applyFont="1" applyBorder="1" applyAlignment="1">
      <alignment horizontal="left" vertical="top" wrapText="1"/>
    </xf>
    <xf numFmtId="0" fontId="17" fillId="9" borderId="4" xfId="0" applyFont="1" applyFill="1" applyBorder="1" applyAlignment="1">
      <alignment horizontal="center" vertical="center" wrapText="1"/>
    </xf>
    <xf numFmtId="0" fontId="57" fillId="9" borderId="8" xfId="0" applyFont="1" applyFill="1" applyBorder="1" applyAlignment="1">
      <alignment horizontal="center" vertical="center" wrapText="1"/>
    </xf>
    <xf numFmtId="0" fontId="4" fillId="10" borderId="4" xfId="0" applyFont="1" applyFill="1" applyBorder="1" applyAlignment="1">
      <alignment horizontal="center" vertical="center" wrapText="1"/>
    </xf>
    <xf numFmtId="0" fontId="58" fillId="9" borderId="9" xfId="0" applyFont="1" applyFill="1" applyBorder="1" applyAlignment="1">
      <alignment horizontal="center" vertical="center" wrapText="1"/>
    </xf>
    <xf numFmtId="0" fontId="41" fillId="10" borderId="8" xfId="0" applyFont="1" applyFill="1" applyBorder="1" applyAlignment="1">
      <alignment horizontal="center" vertical="center" wrapText="1"/>
    </xf>
    <xf numFmtId="0" fontId="17" fillId="9" borderId="10" xfId="0" applyFont="1" applyFill="1" applyBorder="1" applyAlignment="1">
      <alignment horizontal="center" vertical="center" wrapText="1"/>
    </xf>
    <xf numFmtId="0" fontId="59" fillId="10" borderId="9" xfId="0" applyFont="1" applyFill="1" applyBorder="1" applyAlignment="1">
      <alignment horizontal="center" vertical="center" wrapText="1"/>
    </xf>
    <xf numFmtId="0" fontId="4" fillId="10" borderId="10" xfId="0" applyFont="1" applyFill="1" applyBorder="1" applyAlignment="1">
      <alignment horizontal="center" vertical="center" wrapText="1"/>
    </xf>
    <xf numFmtId="165" fontId="60" fillId="4" borderId="4" xfId="0" applyNumberFormat="1" applyFont="1" applyFill="1" applyBorder="1" applyAlignment="1">
      <alignment horizontal="center" vertical="center" wrapText="1"/>
    </xf>
    <xf numFmtId="0" fontId="61" fillId="4" borderId="4" xfId="0" applyFont="1" applyFill="1" applyBorder="1" applyAlignment="1">
      <alignment horizontal="center" vertical="center" wrapText="1"/>
    </xf>
    <xf numFmtId="0" fontId="49" fillId="4" borderId="4" xfId="0" applyFont="1" applyFill="1" applyBorder="1" applyAlignment="1">
      <alignment vertical="center" wrapText="1"/>
    </xf>
    <xf numFmtId="165" fontId="1" fillId="4" borderId="4" xfId="0" applyNumberFormat="1" applyFont="1" applyFill="1" applyBorder="1" applyAlignment="1">
      <alignment horizontal="center" vertical="center" wrapText="1"/>
    </xf>
    <xf numFmtId="0" fontId="49" fillId="8" borderId="4" xfId="0" applyFont="1" applyFill="1" applyBorder="1" applyAlignment="1">
      <alignment vertical="center" wrapText="1"/>
    </xf>
    <xf numFmtId="0" fontId="49" fillId="0" borderId="4" xfId="0" applyFont="1" applyBorder="1" applyAlignment="1">
      <alignment horizontal="left" vertical="center" wrapText="1"/>
    </xf>
    <xf numFmtId="0" fontId="1" fillId="0" borderId="1" xfId="0" applyFont="1" applyBorder="1"/>
    <xf numFmtId="0" fontId="49" fillId="0" borderId="11" xfId="0" applyFont="1" applyBorder="1" applyAlignment="1">
      <alignment horizontal="center" vertical="center" wrapText="1"/>
    </xf>
    <xf numFmtId="0" fontId="1" fillId="0" borderId="4" xfId="0" applyFont="1" applyBorder="1" applyAlignment="1">
      <alignment horizontal="left" vertical="top" wrapText="1"/>
    </xf>
    <xf numFmtId="0" fontId="17" fillId="10" borderId="4" xfId="0" applyFont="1" applyFill="1" applyBorder="1" applyAlignment="1">
      <alignment horizontal="center" vertical="center" wrapText="1"/>
    </xf>
    <xf numFmtId="0" fontId="57" fillId="10" borderId="8" xfId="0" applyFont="1" applyFill="1" applyBorder="1" applyAlignment="1">
      <alignment horizontal="center" vertical="center" wrapText="1"/>
    </xf>
    <xf numFmtId="0" fontId="62" fillId="10" borderId="9" xfId="0" applyFont="1" applyFill="1" applyBorder="1" applyAlignment="1">
      <alignment horizontal="center" vertical="center" wrapText="1"/>
    </xf>
    <xf numFmtId="0" fontId="17" fillId="10" borderId="10" xfId="0" applyFont="1" applyFill="1" applyBorder="1" applyAlignment="1">
      <alignment horizontal="center" vertical="center" wrapText="1"/>
    </xf>
    <xf numFmtId="0" fontId="63" fillId="4" borderId="4" xfId="0" applyFont="1" applyFill="1" applyBorder="1" applyAlignment="1">
      <alignment horizontal="center" vertical="center" wrapText="1"/>
    </xf>
    <xf numFmtId="167" fontId="64" fillId="4" borderId="5" xfId="0" applyNumberFormat="1" applyFont="1" applyFill="1" applyBorder="1" applyAlignment="1">
      <alignment horizontal="center" vertical="center" wrapText="1"/>
    </xf>
    <xf numFmtId="0" fontId="49" fillId="0" borderId="4" xfId="0" applyFont="1" applyBorder="1" applyAlignment="1">
      <alignment horizontal="center" vertical="center"/>
    </xf>
    <xf numFmtId="0" fontId="49" fillId="4" borderId="6" xfId="0" applyFont="1" applyFill="1" applyBorder="1" applyAlignment="1">
      <alignment horizontal="center" vertical="center" wrapText="1"/>
    </xf>
    <xf numFmtId="0" fontId="41" fillId="7" borderId="8" xfId="0" applyFont="1" applyFill="1" applyBorder="1" applyAlignment="1">
      <alignment horizontal="center" vertical="center" wrapText="1"/>
    </xf>
    <xf numFmtId="0" fontId="65" fillId="7" borderId="9" xfId="0" applyFont="1" applyFill="1" applyBorder="1" applyAlignment="1">
      <alignment horizontal="center" vertical="center" wrapText="1"/>
    </xf>
    <xf numFmtId="0" fontId="66" fillId="4" borderId="6" xfId="0" applyFont="1" applyFill="1" applyBorder="1" applyAlignment="1">
      <alignment horizontal="center" vertical="center" wrapText="1"/>
    </xf>
    <xf numFmtId="0" fontId="4" fillId="7" borderId="10" xfId="0" applyFont="1" applyFill="1" applyBorder="1" applyAlignment="1">
      <alignment horizontal="center" vertical="center" wrapText="1"/>
    </xf>
    <xf numFmtId="0" fontId="20" fillId="0" borderId="4" xfId="0" applyFont="1" applyBorder="1" applyAlignment="1">
      <alignment horizontal="center" vertical="center" wrapText="1"/>
    </xf>
    <xf numFmtId="0" fontId="20" fillId="0" borderId="4" xfId="0" applyFont="1" applyBorder="1" applyAlignment="1">
      <alignment horizontal="right" vertical="center" wrapText="1"/>
    </xf>
    <xf numFmtId="0" fontId="67" fillId="4" borderId="4" xfId="0" applyFont="1" applyFill="1" applyBorder="1" applyAlignment="1">
      <alignment horizontal="center" vertical="center" wrapText="1"/>
    </xf>
    <xf numFmtId="0" fontId="68" fillId="0" borderId="4" xfId="0" applyFont="1" applyBorder="1" applyAlignment="1">
      <alignment vertical="center" wrapText="1"/>
    </xf>
    <xf numFmtId="170" fontId="6" fillId="0" borderId="4" xfId="0" applyNumberFormat="1" applyFont="1" applyBorder="1" applyAlignment="1">
      <alignment horizontal="right" vertical="center" wrapText="1"/>
    </xf>
    <xf numFmtId="0" fontId="6" fillId="0" borderId="4" xfId="0" applyFont="1" applyBorder="1" applyAlignment="1">
      <alignment horizontal="right" vertical="center" wrapText="1"/>
    </xf>
    <xf numFmtId="0" fontId="69" fillId="4" borderId="4" xfId="0" applyFont="1" applyFill="1" applyBorder="1" applyAlignment="1">
      <alignment horizontal="center" vertical="center" wrapText="1"/>
    </xf>
    <xf numFmtId="0" fontId="70" fillId="8" borderId="4" xfId="0" applyFont="1" applyFill="1" applyBorder="1" applyAlignment="1">
      <alignment horizontal="center" vertical="center" wrapText="1"/>
    </xf>
    <xf numFmtId="0" fontId="12" fillId="0" borderId="4" xfId="0" applyFont="1" applyBorder="1" applyAlignment="1">
      <alignment horizontal="center" vertical="center" wrapText="1"/>
    </xf>
    <xf numFmtId="0" fontId="6" fillId="0" borderId="0" xfId="0" applyFont="1" applyAlignment="1">
      <alignment wrapText="1"/>
    </xf>
    <xf numFmtId="0" fontId="71" fillId="0" borderId="4" xfId="0" applyFont="1" applyBorder="1" applyAlignment="1">
      <alignment vertical="center" wrapText="1"/>
    </xf>
    <xf numFmtId="0" fontId="40" fillId="0" borderId="0" xfId="0" applyFont="1"/>
    <xf numFmtId="0" fontId="6" fillId="0" borderId="4" xfId="0" applyFont="1" applyBorder="1" applyAlignment="1">
      <alignment vertical="center" wrapText="1"/>
    </xf>
    <xf numFmtId="0" fontId="15" fillId="0" borderId="0" xfId="0" applyFont="1" applyAlignment="1">
      <alignment horizontal="center" vertical="center"/>
    </xf>
    <xf numFmtId="0" fontId="6" fillId="0" borderId="0" xfId="0" applyFont="1" applyAlignment="1">
      <alignment horizontal="center" vertical="center" wrapText="1"/>
    </xf>
    <xf numFmtId="3" fontId="39" fillId="0" borderId="11" xfId="0" applyNumberFormat="1" applyFont="1" applyBorder="1" applyAlignment="1">
      <alignment horizontal="center" vertical="top" wrapText="1"/>
    </xf>
    <xf numFmtId="3" fontId="39" fillId="0" borderId="4" xfId="0" applyNumberFormat="1" applyFont="1" applyBorder="1" applyAlignment="1">
      <alignment horizontal="center" vertical="top" wrapText="1"/>
    </xf>
    <xf numFmtId="0" fontId="72" fillId="0" borderId="4" xfId="0" applyFont="1" applyBorder="1" applyAlignment="1">
      <alignment vertical="center" wrapText="1"/>
    </xf>
    <xf numFmtId="0" fontId="40" fillId="0" borderId="4" xfId="0" applyFont="1" applyBorder="1" applyAlignment="1">
      <alignment vertical="center" wrapText="1"/>
    </xf>
    <xf numFmtId="171" fontId="6" fillId="0" borderId="4" xfId="0" applyNumberFormat="1" applyFont="1" applyBorder="1" applyAlignment="1">
      <alignment horizontal="right" vertical="center" wrapText="1"/>
    </xf>
    <xf numFmtId="0" fontId="20" fillId="5" borderId="4" xfId="0" applyFont="1" applyFill="1" applyBorder="1" applyAlignment="1">
      <alignment horizontal="center" vertical="center" wrapText="1"/>
    </xf>
    <xf numFmtId="0" fontId="20" fillId="5" borderId="4" xfId="0" applyFont="1" applyFill="1" applyBorder="1" applyAlignment="1">
      <alignment horizontal="right" vertical="center" wrapText="1"/>
    </xf>
    <xf numFmtId="0" fontId="6" fillId="0" borderId="4" xfId="0" applyFont="1" applyBorder="1" applyAlignment="1">
      <alignment horizontal="center" vertical="center" wrapText="1"/>
    </xf>
    <xf numFmtId="0" fontId="49" fillId="4" borderId="4" xfId="0" applyFont="1" applyFill="1" applyBorder="1" applyAlignment="1">
      <alignment horizontal="left" vertical="center" wrapText="1"/>
    </xf>
    <xf numFmtId="0" fontId="1" fillId="0" borderId="4" xfId="0" applyFont="1" applyBorder="1" applyAlignment="1">
      <alignment horizontal="left" vertical="center" wrapText="1"/>
    </xf>
    <xf numFmtId="0" fontId="73" fillId="4" borderId="4" xfId="0" applyFont="1" applyFill="1" applyBorder="1" applyAlignment="1">
      <alignment vertical="center" wrapText="1"/>
    </xf>
    <xf numFmtId="0" fontId="49" fillId="4" borderId="0" xfId="0" applyFont="1" applyFill="1" applyAlignment="1">
      <alignment vertical="center" wrapText="1"/>
    </xf>
    <xf numFmtId="0" fontId="25" fillId="4" borderId="4" xfId="0" applyFont="1" applyFill="1" applyBorder="1" applyAlignment="1">
      <alignment horizontal="left" vertical="center" wrapText="1"/>
    </xf>
    <xf numFmtId="172" fontId="6" fillId="0" borderId="4" xfId="0" applyNumberFormat="1" applyFont="1" applyBorder="1" applyAlignment="1">
      <alignment horizontal="center" vertical="center" wrapText="1"/>
    </xf>
    <xf numFmtId="0" fontId="74" fillId="0" borderId="0" xfId="0" applyFont="1"/>
    <xf numFmtId="0" fontId="20" fillId="0" borderId="0" xfId="0" applyFont="1" applyAlignment="1">
      <alignment horizontal="center" vertical="center" wrapText="1"/>
    </xf>
    <xf numFmtId="0" fontId="20" fillId="0" borderId="0" xfId="0" applyFont="1" applyAlignment="1">
      <alignment horizontal="right" vertical="center" wrapText="1"/>
    </xf>
    <xf numFmtId="0" fontId="49" fillId="0" borderId="0" xfId="0" applyFont="1"/>
    <xf numFmtId="0" fontId="20" fillId="0" borderId="0" xfId="0" applyFont="1"/>
    <xf numFmtId="0" fontId="20" fillId="0" borderId="0" xfId="0" applyFont="1" applyAlignment="1">
      <alignment horizontal="center"/>
    </xf>
    <xf numFmtId="0" fontId="20" fillId="0" borderId="0" xfId="0" applyFont="1" applyAlignment="1">
      <alignment horizontal="right"/>
    </xf>
    <xf numFmtId="0" fontId="0" fillId="0" borderId="0" xfId="0"/>
    <xf numFmtId="0" fontId="6" fillId="0" borderId="4" xfId="0" applyFont="1" applyBorder="1" applyAlignment="1">
      <alignment vertical="center" wrapText="1"/>
    </xf>
    <xf numFmtId="0" fontId="40" fillId="0" borderId="4" xfId="0" applyFont="1" applyBorder="1" applyAlignment="1">
      <alignment vertical="center" wrapText="1"/>
    </xf>
    <xf numFmtId="0" fontId="6" fillId="0" borderId="4" xfId="0" applyFont="1" applyBorder="1" applyAlignment="1">
      <alignment horizontal="right" vertical="center" wrapText="1"/>
    </xf>
    <xf numFmtId="0" fontId="20" fillId="0" borderId="4" xfId="0" applyFont="1" applyBorder="1" applyAlignment="1">
      <alignment horizontal="center" vertical="center" wrapText="1"/>
    </xf>
    <xf numFmtId="0" fontId="0" fillId="0" borderId="0" xfId="0" applyAlignment="1">
      <alignment horizontal="left" vertical="center" wrapText="1"/>
    </xf>
    <xf numFmtId="0" fontId="3" fillId="3" borderId="0" xfId="0" applyFont="1" applyFill="1" applyAlignment="1">
      <alignment horizontal="center" wrapText="1"/>
    </xf>
    <xf numFmtId="0" fontId="0" fillId="0" borderId="0" xfId="0"/>
    <xf numFmtId="0" fontId="4" fillId="0" borderId="0" xfId="0" applyFont="1" applyAlignment="1">
      <alignment horizontal="center" vertical="center"/>
    </xf>
    <xf numFmtId="0" fontId="12" fillId="0" borderId="4" xfId="0" applyFont="1" applyBorder="1" applyAlignment="1">
      <alignment horizontal="left" vertical="center" wrapText="1"/>
    </xf>
    <xf numFmtId="0" fontId="0" fillId="0" borderId="2" xfId="0" applyBorder="1"/>
    <xf numFmtId="0" fontId="0" fillId="0" borderId="3" xfId="0" applyBorder="1"/>
    <xf numFmtId="0" fontId="4" fillId="3" borderId="4" xfId="0" applyFont="1" applyFill="1" applyBorder="1" applyAlignment="1">
      <alignment horizontal="center" vertical="center" wrapText="1"/>
    </xf>
    <xf numFmtId="0" fontId="43" fillId="0" borderId="4" xfId="0" applyFont="1" applyBorder="1" applyAlignment="1">
      <alignment horizontal="center" vertical="center" wrapText="1"/>
    </xf>
    <xf numFmtId="0" fontId="0" fillId="0" borderId="11" xfId="0" applyBorder="1"/>
    <xf numFmtId="3" fontId="43" fillId="0" borderId="4" xfId="0" applyNumberFormat="1" applyFont="1" applyBorder="1" applyAlignment="1">
      <alignment horizontal="center" vertical="center" wrapText="1"/>
    </xf>
    <xf numFmtId="0" fontId="49" fillId="0" borderId="4" xfId="0" applyFont="1" applyBorder="1" applyAlignment="1">
      <alignment horizontal="center" vertical="center" wrapText="1"/>
    </xf>
    <xf numFmtId="3" fontId="49" fillId="0" borderId="4" xfId="0" applyNumberFormat="1" applyFont="1" applyBorder="1" applyAlignment="1">
      <alignment horizontal="center" vertical="center" wrapText="1"/>
    </xf>
    <xf numFmtId="165" fontId="49" fillId="0" borderId="4" xfId="0" applyNumberFormat="1" applyFont="1" applyBorder="1" applyAlignment="1">
      <alignment horizontal="center" vertical="center" wrapText="1"/>
    </xf>
    <xf numFmtId="0" fontId="4" fillId="11" borderId="4" xfId="0" applyFont="1" applyFill="1" applyBorder="1" applyAlignment="1">
      <alignment horizontal="center" vertical="center" wrapText="1"/>
    </xf>
    <xf numFmtId="0" fontId="6" fillId="0" borderId="4"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s>
</file>

<file path=xl/drawings/_rels/drawing5.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png"/></Relationships>
</file>

<file path=xl/drawings/_rels/drawing6.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image" Target="../media/image17.png"/><Relationship Id="rId1" Type="http://schemas.openxmlformats.org/officeDocument/2006/relationships/image" Target="../media/image16.png"/></Relationships>
</file>

<file path=xl/drawings/_rels/drawing7.xml.rels><?xml version="1.0" encoding="UTF-8" standalone="yes"?>
<Relationships xmlns="http://schemas.openxmlformats.org/package/2006/relationships"><Relationship Id="rId3" Type="http://schemas.openxmlformats.org/officeDocument/2006/relationships/image" Target="../media/image21.png"/><Relationship Id="rId2" Type="http://schemas.openxmlformats.org/officeDocument/2006/relationships/image" Target="../media/image20.png"/><Relationship Id="rId1" Type="http://schemas.openxmlformats.org/officeDocument/2006/relationships/image" Target="../media/image19.png"/></Relationships>
</file>

<file path=xl/drawings/_rels/drawing8.xml.rels><?xml version="1.0" encoding="UTF-8" standalone="yes"?>
<Relationships xmlns="http://schemas.openxmlformats.org/package/2006/relationships"><Relationship Id="rId3" Type="http://schemas.openxmlformats.org/officeDocument/2006/relationships/image" Target="../media/image24.png"/><Relationship Id="rId2" Type="http://schemas.openxmlformats.org/officeDocument/2006/relationships/image" Target="../media/image23.png"/><Relationship Id="rId1" Type="http://schemas.openxmlformats.org/officeDocument/2006/relationships/image" Target="../media/image22.png"/></Relationships>
</file>

<file path=xl/drawings/_rels/drawing9.xml.rels><?xml version="1.0" encoding="UTF-8" standalone="yes"?>
<Relationships xmlns="http://schemas.openxmlformats.org/package/2006/relationships"><Relationship Id="rId3" Type="http://schemas.openxmlformats.org/officeDocument/2006/relationships/image" Target="../media/image27.png"/><Relationship Id="rId2" Type="http://schemas.openxmlformats.org/officeDocument/2006/relationships/image" Target="../media/image26.png"/><Relationship Id="rId1" Type="http://schemas.openxmlformats.org/officeDocument/2006/relationships/image" Target="../media/image25.png"/></Relationships>
</file>

<file path=xl/drawings/_rels/drawing10.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9.png"/><Relationship Id="rId1" Type="http://schemas.openxmlformats.org/officeDocument/2006/relationships/image" Target="../media/image28.png"/></Relationships>
</file>

<file path=xl/drawings/_rels/drawing11.xml.rels><?xml version="1.0" encoding="UTF-8" standalone="yes"?>
<Relationships xmlns="http://schemas.openxmlformats.org/package/2006/relationships"><Relationship Id="rId3" Type="http://schemas.openxmlformats.org/officeDocument/2006/relationships/image" Target="../media/image33.png"/><Relationship Id="rId2" Type="http://schemas.openxmlformats.org/officeDocument/2006/relationships/image" Target="../media/image32.png"/><Relationship Id="rId1" Type="http://schemas.openxmlformats.org/officeDocument/2006/relationships/image" Target="../media/image31.png"/></Relationships>
</file>

<file path=xl/drawings/_rels/drawing12.xml.rels><?xml version="1.0" encoding="UTF-8" standalone="yes"?>
<Relationships xmlns="http://schemas.openxmlformats.org/package/2006/relationships"><Relationship Id="rId3" Type="http://schemas.openxmlformats.org/officeDocument/2006/relationships/image" Target="../media/image36.png"/><Relationship Id="rId2" Type="http://schemas.openxmlformats.org/officeDocument/2006/relationships/image" Target="../media/image35.png"/><Relationship Id="rId1" Type="http://schemas.openxmlformats.org/officeDocument/2006/relationships/image" Target="../media/image34.png"/></Relationships>
</file>

<file path=xl/drawings/_rels/drawing13.xml.rels><?xml version="1.0" encoding="UTF-8" standalone="yes"?>
<Relationships xmlns="http://schemas.openxmlformats.org/package/2006/relationships"><Relationship Id="rId3" Type="http://schemas.openxmlformats.org/officeDocument/2006/relationships/image" Target="../media/image39.png"/><Relationship Id="rId2" Type="http://schemas.openxmlformats.org/officeDocument/2006/relationships/image" Target="../media/image38.png"/><Relationship Id="rId1" Type="http://schemas.openxmlformats.org/officeDocument/2006/relationships/image" Target="../media/image37.png"/></Relationships>
</file>

<file path=xl/drawings/_rels/drawing14.xml.rels><?xml version="1.0" encoding="UTF-8" standalone="yes"?>
<Relationships xmlns="http://schemas.openxmlformats.org/package/2006/relationships"><Relationship Id="rId3" Type="http://schemas.openxmlformats.org/officeDocument/2006/relationships/image" Target="../media/image42.png"/><Relationship Id="rId2" Type="http://schemas.openxmlformats.org/officeDocument/2006/relationships/image" Target="../media/image41.png"/><Relationship Id="rId1" Type="http://schemas.openxmlformats.org/officeDocument/2006/relationships/image" Target="../media/image40.png"/></Relationships>
</file>

<file path=xl/drawings/_rels/drawing15.xml.rels><?xml version="1.0" encoding="UTF-8" standalone="yes"?>
<Relationships xmlns="http://schemas.openxmlformats.org/package/2006/relationships"><Relationship Id="rId3" Type="http://schemas.openxmlformats.org/officeDocument/2006/relationships/image" Target="../media/image45.png"/><Relationship Id="rId2" Type="http://schemas.openxmlformats.org/officeDocument/2006/relationships/image" Target="../media/image44.png"/><Relationship Id="rId1" Type="http://schemas.openxmlformats.org/officeDocument/2006/relationships/image" Target="../media/image43.png"/></Relationships>
</file>

<file path=xl/drawings/_rels/drawing16.xml.rels><?xml version="1.0" encoding="UTF-8" standalone="yes"?>
<Relationships xmlns="http://schemas.openxmlformats.org/package/2006/relationships"><Relationship Id="rId2" Type="http://schemas.openxmlformats.org/officeDocument/2006/relationships/image" Target="../media/image47.png"/><Relationship Id="rId1" Type="http://schemas.openxmlformats.org/officeDocument/2006/relationships/image" Target="../media/image46.png"/></Relationships>
</file>

<file path=xl/drawings/_rels/drawing17.xml.rels><?xml version="1.0" encoding="UTF-8" standalone="yes"?>
<Relationships xmlns="http://schemas.openxmlformats.org/package/2006/relationships"><Relationship Id="rId2" Type="http://schemas.openxmlformats.org/officeDocument/2006/relationships/image" Target="../media/image49.png"/><Relationship Id="rId1" Type="http://schemas.openxmlformats.org/officeDocument/2006/relationships/image" Target="../media/image48.png"/></Relationships>
</file>

<file path=xl/drawings/_rels/drawing18.xml.rels><?xml version="1.0" encoding="UTF-8" standalone="yes"?>
<Relationships xmlns="http://schemas.openxmlformats.org/package/2006/relationships"><Relationship Id="rId3" Type="http://schemas.openxmlformats.org/officeDocument/2006/relationships/image" Target="../media/image52.png"/><Relationship Id="rId2" Type="http://schemas.openxmlformats.org/officeDocument/2006/relationships/image" Target="../media/image51.png"/><Relationship Id="rId1" Type="http://schemas.openxmlformats.org/officeDocument/2006/relationships/image" Target="../media/image50.png"/></Relationships>
</file>

<file path=xl/drawings/drawing1.xml><?xml version="1.0" encoding="utf-8"?>
<xdr:wsDr xmlns:xdr="http://schemas.openxmlformats.org/drawingml/2006/spreadsheetDrawing" xmlns:a="http://schemas.openxmlformats.org/drawingml/2006/main">
  <xdr:oneCellAnchor>
    <xdr:from>
      <xdr:col>2</xdr:col>
      <xdr:colOff>428625</xdr:colOff>
      <xdr:row>8</xdr:row>
      <xdr:rowOff>1714500</xdr:rowOff>
    </xdr:from>
    <xdr:ext cx="1162050" cy="1790700"/>
    <xdr:pic>
      <xdr:nvPicPr>
        <xdr:cNvPr id="2" name="image8.png" title="Imag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2</xdr:col>
      <xdr:colOff>171450</xdr:colOff>
      <xdr:row>8</xdr:row>
      <xdr:rowOff>47625</xdr:rowOff>
    </xdr:from>
    <xdr:ext cx="1685925" cy="1533525"/>
    <xdr:pic>
      <xdr:nvPicPr>
        <xdr:cNvPr id="3" name="image2.png" title="Imagen">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2</xdr:col>
      <xdr:colOff>0</xdr:colOff>
      <xdr:row>7</xdr:row>
      <xdr:rowOff>0</xdr:rowOff>
    </xdr:from>
    <xdr:ext cx="1066800" cy="1666875"/>
    <xdr:pic>
      <xdr:nvPicPr>
        <xdr:cNvPr id="4" name="image1.png">
          <a:extLst>
            <a:ext uri="{FF2B5EF4-FFF2-40B4-BE49-F238E27FC236}">
              <a16:creationId xmlns:a16="http://schemas.microsoft.com/office/drawing/2014/main" id="{00000000-0008-0000-03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a:ln>
          <a:prstDash val="solid"/>
        </a:ln>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2</xdr:col>
      <xdr:colOff>76200</xdr:colOff>
      <xdr:row>9</xdr:row>
      <xdr:rowOff>142875</xdr:rowOff>
    </xdr:from>
    <xdr:ext cx="2076450" cy="1581150"/>
    <xdr:pic>
      <xdr:nvPicPr>
        <xdr:cNvPr id="2" name="image42.png" title="Imag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2</xdr:col>
      <xdr:colOff>190500</xdr:colOff>
      <xdr:row>8</xdr:row>
      <xdr:rowOff>76200</xdr:rowOff>
    </xdr:from>
    <xdr:ext cx="1847850" cy="1457325"/>
    <xdr:pic>
      <xdr:nvPicPr>
        <xdr:cNvPr id="3" name="image36.png" title="Image">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2</xdr:col>
      <xdr:colOff>190500</xdr:colOff>
      <xdr:row>7</xdr:row>
      <xdr:rowOff>76200</xdr:rowOff>
    </xdr:from>
    <xdr:ext cx="1847850" cy="1504950"/>
    <xdr:pic>
      <xdr:nvPicPr>
        <xdr:cNvPr id="4" name="image3.png" title="Image">
          <a:extLst>
            <a:ext uri="{FF2B5EF4-FFF2-40B4-BE49-F238E27FC236}">
              <a16:creationId xmlns:a16="http://schemas.microsoft.com/office/drawing/2014/main" id="{00000000-0008-0000-04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a:ln>
          <a:prstDash val="solid"/>
        </a:ln>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2</xdr:col>
      <xdr:colOff>495300</xdr:colOff>
      <xdr:row>9</xdr:row>
      <xdr:rowOff>76200</xdr:rowOff>
    </xdr:from>
    <xdr:ext cx="1352550" cy="1647825"/>
    <xdr:pic>
      <xdr:nvPicPr>
        <xdr:cNvPr id="2" name="image5.png" title="Image">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1</xdr:col>
      <xdr:colOff>1457325</xdr:colOff>
      <xdr:row>7</xdr:row>
      <xdr:rowOff>1695450</xdr:rowOff>
    </xdr:from>
    <xdr:ext cx="2209800" cy="1733550"/>
    <xdr:pic>
      <xdr:nvPicPr>
        <xdr:cNvPr id="3" name="image4.png" title="Image">
          <a:extLst>
            <a:ext uri="{FF2B5EF4-FFF2-40B4-BE49-F238E27FC236}">
              <a16:creationId xmlns:a16="http://schemas.microsoft.com/office/drawing/2014/main" id="{00000000-0008-0000-05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2</xdr:col>
      <xdr:colOff>495300</xdr:colOff>
      <xdr:row>7</xdr:row>
      <xdr:rowOff>38100</xdr:rowOff>
    </xdr:from>
    <xdr:ext cx="1352550" cy="1428750"/>
    <xdr:pic>
      <xdr:nvPicPr>
        <xdr:cNvPr id="4" name="image49.png" title="Image">
          <a:extLst>
            <a:ext uri="{FF2B5EF4-FFF2-40B4-BE49-F238E27FC236}">
              <a16:creationId xmlns:a16="http://schemas.microsoft.com/office/drawing/2014/main" id="{00000000-0008-0000-05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a:ln>
          <a:prstDash val="solid"/>
        </a:ln>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2</xdr:col>
      <xdr:colOff>228600</xdr:colOff>
      <xdr:row>8</xdr:row>
      <xdr:rowOff>390525</xdr:rowOff>
    </xdr:from>
    <xdr:ext cx="1600200" cy="790575"/>
    <xdr:pic>
      <xdr:nvPicPr>
        <xdr:cNvPr id="2" name="image6.png" title="Image">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2</xdr:col>
      <xdr:colOff>200025</xdr:colOff>
      <xdr:row>7</xdr:row>
      <xdr:rowOff>123825</xdr:rowOff>
    </xdr:from>
    <xdr:ext cx="1666875" cy="1409700"/>
    <xdr:pic>
      <xdr:nvPicPr>
        <xdr:cNvPr id="3" name="image7.png" title="Image">
          <a:extLst>
            <a:ext uri="{FF2B5EF4-FFF2-40B4-BE49-F238E27FC236}">
              <a16:creationId xmlns:a16="http://schemas.microsoft.com/office/drawing/2014/main" id="{00000000-0008-0000-06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2</xdr:col>
      <xdr:colOff>590550</xdr:colOff>
      <xdr:row>9</xdr:row>
      <xdr:rowOff>19050</xdr:rowOff>
    </xdr:from>
    <xdr:ext cx="876300" cy="1647825"/>
    <xdr:pic>
      <xdr:nvPicPr>
        <xdr:cNvPr id="4" name="image9.png" title="Image">
          <a:extLst>
            <a:ext uri="{FF2B5EF4-FFF2-40B4-BE49-F238E27FC236}">
              <a16:creationId xmlns:a16="http://schemas.microsoft.com/office/drawing/2014/main" id="{00000000-0008-0000-06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a:ln>
          <a:prstDash val="solid"/>
        </a:ln>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2</xdr:col>
      <xdr:colOff>361950</xdr:colOff>
      <xdr:row>7</xdr:row>
      <xdr:rowOff>47625</xdr:rowOff>
    </xdr:from>
    <xdr:ext cx="1066800" cy="1552575"/>
    <xdr:pic>
      <xdr:nvPicPr>
        <xdr:cNvPr id="2" name="image10.png" title="Image">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2</xdr:col>
      <xdr:colOff>66675</xdr:colOff>
      <xdr:row>8</xdr:row>
      <xdr:rowOff>152400</xdr:rowOff>
    </xdr:from>
    <xdr:ext cx="1657350" cy="1295400"/>
    <xdr:pic>
      <xdr:nvPicPr>
        <xdr:cNvPr id="3" name="image13.png" title="Image">
          <a:extLst>
            <a:ext uri="{FF2B5EF4-FFF2-40B4-BE49-F238E27FC236}">
              <a16:creationId xmlns:a16="http://schemas.microsoft.com/office/drawing/2014/main" id="{00000000-0008-0000-07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2</xdr:col>
      <xdr:colOff>257175</xdr:colOff>
      <xdr:row>9</xdr:row>
      <xdr:rowOff>114300</xdr:rowOff>
    </xdr:from>
    <xdr:ext cx="1266825" cy="1638300"/>
    <xdr:pic>
      <xdr:nvPicPr>
        <xdr:cNvPr id="4" name="image11.png" title="Image">
          <a:extLst>
            <a:ext uri="{FF2B5EF4-FFF2-40B4-BE49-F238E27FC236}">
              <a16:creationId xmlns:a16="http://schemas.microsoft.com/office/drawing/2014/main" id="{00000000-0008-0000-07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a:ln>
          <a:prstDash val="solid"/>
        </a:ln>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2</xdr:col>
      <xdr:colOff>552450</xdr:colOff>
      <xdr:row>6</xdr:row>
      <xdr:rowOff>962025</xdr:rowOff>
    </xdr:from>
    <xdr:ext cx="657225" cy="1828800"/>
    <xdr:pic>
      <xdr:nvPicPr>
        <xdr:cNvPr id="2" name="image14.png" title="Image">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2</xdr:col>
      <xdr:colOff>47625</xdr:colOff>
      <xdr:row>8</xdr:row>
      <xdr:rowOff>200025</xdr:rowOff>
    </xdr:from>
    <xdr:ext cx="1800225" cy="847725"/>
    <xdr:pic>
      <xdr:nvPicPr>
        <xdr:cNvPr id="3" name="image12.png" title="Image">
          <a:extLst>
            <a:ext uri="{FF2B5EF4-FFF2-40B4-BE49-F238E27FC236}">
              <a16:creationId xmlns:a16="http://schemas.microsoft.com/office/drawing/2014/main" id="{00000000-0008-0000-08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1</xdr:col>
      <xdr:colOff>1457325</xdr:colOff>
      <xdr:row>9</xdr:row>
      <xdr:rowOff>171450</xdr:rowOff>
    </xdr:from>
    <xdr:ext cx="1800225" cy="723900"/>
    <xdr:pic>
      <xdr:nvPicPr>
        <xdr:cNvPr id="4" name="image18.png" title="Image">
          <a:extLst>
            <a:ext uri="{FF2B5EF4-FFF2-40B4-BE49-F238E27FC236}">
              <a16:creationId xmlns:a16="http://schemas.microsoft.com/office/drawing/2014/main" id="{00000000-0008-0000-08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a:ln>
          <a:prstDash val="solid"/>
        </a:ln>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2</xdr:col>
      <xdr:colOff>57150</xdr:colOff>
      <xdr:row>7</xdr:row>
      <xdr:rowOff>180975</xdr:rowOff>
    </xdr:from>
    <xdr:ext cx="1704975" cy="923925"/>
    <xdr:pic>
      <xdr:nvPicPr>
        <xdr:cNvPr id="2" name="image16.png" title="Image">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2</xdr:col>
      <xdr:colOff>57150</xdr:colOff>
      <xdr:row>8</xdr:row>
      <xdr:rowOff>19050</xdr:rowOff>
    </xdr:from>
    <xdr:ext cx="1704975" cy="1333500"/>
    <xdr:pic>
      <xdr:nvPicPr>
        <xdr:cNvPr id="3" name="image17.png" title="Image">
          <a:extLst>
            <a:ext uri="{FF2B5EF4-FFF2-40B4-BE49-F238E27FC236}">
              <a16:creationId xmlns:a16="http://schemas.microsoft.com/office/drawing/2014/main" id="{00000000-0008-0000-09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1</xdr:col>
      <xdr:colOff>1457325</xdr:colOff>
      <xdr:row>9</xdr:row>
      <xdr:rowOff>66675</xdr:rowOff>
    </xdr:from>
    <xdr:ext cx="1762125" cy="1333500"/>
    <xdr:pic>
      <xdr:nvPicPr>
        <xdr:cNvPr id="4" name="image15.png" title="Image">
          <a:extLst>
            <a:ext uri="{FF2B5EF4-FFF2-40B4-BE49-F238E27FC236}">
              <a16:creationId xmlns:a16="http://schemas.microsoft.com/office/drawing/2014/main" id="{00000000-0008-0000-09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a:ln>
          <a:prstDash val="solid"/>
        </a:ln>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2</xdr:col>
      <xdr:colOff>66675</xdr:colOff>
      <xdr:row>7</xdr:row>
      <xdr:rowOff>152400</xdr:rowOff>
    </xdr:from>
    <xdr:ext cx="1314450" cy="1666875"/>
    <xdr:pic>
      <xdr:nvPicPr>
        <xdr:cNvPr id="2" name="image21.png" title="Image">
          <a:extLst>
            <a:ext uri="{FF2B5EF4-FFF2-40B4-BE49-F238E27FC236}">
              <a16:creationId xmlns:a16="http://schemas.microsoft.com/office/drawing/2014/main" id="{00000000-0008-0000-0A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2</xdr:col>
      <xdr:colOff>38100</xdr:colOff>
      <xdr:row>8</xdr:row>
      <xdr:rowOff>57150</xdr:rowOff>
    </xdr:from>
    <xdr:ext cx="1733550" cy="1666875"/>
    <xdr:pic>
      <xdr:nvPicPr>
        <xdr:cNvPr id="3" name="image20.png" title="Image">
          <a:extLst>
            <a:ext uri="{FF2B5EF4-FFF2-40B4-BE49-F238E27FC236}">
              <a16:creationId xmlns:a16="http://schemas.microsoft.com/office/drawing/2014/main" id="{00000000-0008-0000-0A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2</xdr:col>
      <xdr:colOff>171450</xdr:colOff>
      <xdr:row>9</xdr:row>
      <xdr:rowOff>200025</xdr:rowOff>
    </xdr:from>
    <xdr:ext cx="1647825" cy="1733550"/>
    <xdr:pic>
      <xdr:nvPicPr>
        <xdr:cNvPr id="4" name="image22.png" title="Image">
          <a:extLst>
            <a:ext uri="{FF2B5EF4-FFF2-40B4-BE49-F238E27FC236}">
              <a16:creationId xmlns:a16="http://schemas.microsoft.com/office/drawing/2014/main" id="{00000000-0008-0000-0A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a:ln>
          <a:prstDash val="solid"/>
        </a:ln>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2</xdr:col>
      <xdr:colOff>314325</xdr:colOff>
      <xdr:row>7</xdr:row>
      <xdr:rowOff>95250</xdr:rowOff>
    </xdr:from>
    <xdr:ext cx="1104900" cy="1171575"/>
    <xdr:pic>
      <xdr:nvPicPr>
        <xdr:cNvPr id="2" name="image19.png" title="Image">
          <a:extLst>
            <a:ext uri="{FF2B5EF4-FFF2-40B4-BE49-F238E27FC236}">
              <a16:creationId xmlns:a16="http://schemas.microsoft.com/office/drawing/2014/main" id="{00000000-0008-0000-0B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1</xdr:col>
      <xdr:colOff>1419225</xdr:colOff>
      <xdr:row>8</xdr:row>
      <xdr:rowOff>104775</xdr:rowOff>
    </xdr:from>
    <xdr:ext cx="2257425" cy="1933575"/>
    <xdr:pic>
      <xdr:nvPicPr>
        <xdr:cNvPr id="3" name="image29.png" title="Image">
          <a:extLst>
            <a:ext uri="{FF2B5EF4-FFF2-40B4-BE49-F238E27FC236}">
              <a16:creationId xmlns:a16="http://schemas.microsoft.com/office/drawing/2014/main" id="{00000000-0008-0000-0B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2</xdr:col>
      <xdr:colOff>123825</xdr:colOff>
      <xdr:row>9</xdr:row>
      <xdr:rowOff>219075</xdr:rowOff>
    </xdr:from>
    <xdr:ext cx="1943100" cy="1362075"/>
    <xdr:pic>
      <xdr:nvPicPr>
        <xdr:cNvPr id="4" name="image24.png" title="Image">
          <a:extLst>
            <a:ext uri="{FF2B5EF4-FFF2-40B4-BE49-F238E27FC236}">
              <a16:creationId xmlns:a16="http://schemas.microsoft.com/office/drawing/2014/main" id="{00000000-0008-0000-0B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a:ln>
          <a:prstDash val="solid"/>
        </a:ln>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2</xdr:col>
      <xdr:colOff>276225</xdr:colOff>
      <xdr:row>7</xdr:row>
      <xdr:rowOff>38100</xdr:rowOff>
    </xdr:from>
    <xdr:ext cx="876300" cy="1181100"/>
    <xdr:pic>
      <xdr:nvPicPr>
        <xdr:cNvPr id="2" name="image25.png" title="Imagen">
          <a:extLst>
            <a:ext uri="{FF2B5EF4-FFF2-40B4-BE49-F238E27FC236}">
              <a16:creationId xmlns:a16="http://schemas.microsoft.com/office/drawing/2014/main" id="{00000000-0008-0000-0C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2</xdr:col>
      <xdr:colOff>104775</xdr:colOff>
      <xdr:row>8</xdr:row>
      <xdr:rowOff>19050</xdr:rowOff>
    </xdr:from>
    <xdr:ext cx="1047750" cy="1238250"/>
    <xdr:pic>
      <xdr:nvPicPr>
        <xdr:cNvPr id="3" name="image23.png" title="Imagen">
          <a:extLst>
            <a:ext uri="{FF2B5EF4-FFF2-40B4-BE49-F238E27FC236}">
              <a16:creationId xmlns:a16="http://schemas.microsoft.com/office/drawing/2014/main" id="{00000000-0008-0000-0C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1</xdr:col>
      <xdr:colOff>1457325</xdr:colOff>
      <xdr:row>8</xdr:row>
      <xdr:rowOff>1371600</xdr:rowOff>
    </xdr:from>
    <xdr:ext cx="1409700" cy="1409700"/>
    <xdr:pic>
      <xdr:nvPicPr>
        <xdr:cNvPr id="4" name="image26.png" title="Imagen">
          <a:extLst>
            <a:ext uri="{FF2B5EF4-FFF2-40B4-BE49-F238E27FC236}">
              <a16:creationId xmlns:a16="http://schemas.microsoft.com/office/drawing/2014/main" id="{00000000-0008-0000-0C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a:ln>
          <a:prstDash val="solid"/>
        </a:ln>
      </xdr:spPr>
    </xdr:pic>
    <xdr:clientData fLocksWithSheet="0"/>
  </xdr:oneCellAnchor>
</xdr:wsDr>
</file>

<file path=xl/drawings/drawing11.xml><?xml version="1.0" encoding="utf-8"?>
<xdr:wsDr xmlns:xdr="http://schemas.openxmlformats.org/drawingml/2006/spreadsheetDrawing" xmlns:a="http://schemas.openxmlformats.org/drawingml/2006/main">
  <xdr:oneCellAnchor>
    <xdr:from>
      <xdr:col>1</xdr:col>
      <xdr:colOff>1457325</xdr:colOff>
      <xdr:row>6</xdr:row>
      <xdr:rowOff>962025</xdr:rowOff>
    </xdr:from>
    <xdr:ext cx="1428750" cy="466725"/>
    <xdr:pic>
      <xdr:nvPicPr>
        <xdr:cNvPr id="2" name="image27.png" title="Imagen">
          <a:extLst>
            <a:ext uri="{FF2B5EF4-FFF2-40B4-BE49-F238E27FC236}">
              <a16:creationId xmlns:a16="http://schemas.microsoft.com/office/drawing/2014/main" id="{00000000-0008-0000-0D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1</xdr:col>
      <xdr:colOff>1457325</xdr:colOff>
      <xdr:row>8</xdr:row>
      <xdr:rowOff>9525</xdr:rowOff>
    </xdr:from>
    <xdr:ext cx="1304925" cy="1304925"/>
    <xdr:pic>
      <xdr:nvPicPr>
        <xdr:cNvPr id="3" name="image32.png" title="Imagen">
          <a:extLst>
            <a:ext uri="{FF2B5EF4-FFF2-40B4-BE49-F238E27FC236}">
              <a16:creationId xmlns:a16="http://schemas.microsoft.com/office/drawing/2014/main" id="{00000000-0008-0000-0D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2</xdr:col>
      <xdr:colOff>76200</xdr:colOff>
      <xdr:row>8</xdr:row>
      <xdr:rowOff>1381125</xdr:rowOff>
    </xdr:from>
    <xdr:ext cx="1257300" cy="1857375"/>
    <xdr:pic>
      <xdr:nvPicPr>
        <xdr:cNvPr id="4" name="image34.png" title="Imagen">
          <a:extLst>
            <a:ext uri="{FF2B5EF4-FFF2-40B4-BE49-F238E27FC236}">
              <a16:creationId xmlns:a16="http://schemas.microsoft.com/office/drawing/2014/main" id="{00000000-0008-0000-0D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a:ln>
          <a:prstDash val="solid"/>
        </a:ln>
      </xdr:spPr>
    </xdr:pic>
    <xdr:clientData fLocksWithSheet="0"/>
  </xdr:oneCellAnchor>
</xdr:wsDr>
</file>

<file path=xl/drawings/drawing12.xml><?xml version="1.0" encoding="utf-8"?>
<xdr:wsDr xmlns:xdr="http://schemas.openxmlformats.org/drawingml/2006/spreadsheetDrawing" xmlns:a="http://schemas.openxmlformats.org/drawingml/2006/main">
  <xdr:oneCellAnchor>
    <xdr:from>
      <xdr:col>1</xdr:col>
      <xdr:colOff>1457325</xdr:colOff>
      <xdr:row>7</xdr:row>
      <xdr:rowOff>0</xdr:rowOff>
    </xdr:from>
    <xdr:ext cx="1257300" cy="1314450"/>
    <xdr:pic>
      <xdr:nvPicPr>
        <xdr:cNvPr id="2" name="image38.png" title="Imagen">
          <a:extLst>
            <a:ext uri="{FF2B5EF4-FFF2-40B4-BE49-F238E27FC236}">
              <a16:creationId xmlns:a16="http://schemas.microsoft.com/office/drawing/2014/main" id="{00000000-0008-0000-0E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1</xdr:col>
      <xdr:colOff>1457325</xdr:colOff>
      <xdr:row>7</xdr:row>
      <xdr:rowOff>1371600</xdr:rowOff>
    </xdr:from>
    <xdr:ext cx="1257300" cy="1123950"/>
    <xdr:pic>
      <xdr:nvPicPr>
        <xdr:cNvPr id="3" name="image35.png" title="Imagen">
          <a:extLst>
            <a:ext uri="{FF2B5EF4-FFF2-40B4-BE49-F238E27FC236}">
              <a16:creationId xmlns:a16="http://schemas.microsoft.com/office/drawing/2014/main" id="{00000000-0008-0000-0E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1</xdr:col>
      <xdr:colOff>1457325</xdr:colOff>
      <xdr:row>9</xdr:row>
      <xdr:rowOff>142875</xdr:rowOff>
    </xdr:from>
    <xdr:ext cx="1390650" cy="1314450"/>
    <xdr:pic>
      <xdr:nvPicPr>
        <xdr:cNvPr id="4" name="image28.png" title="Imagen">
          <a:extLst>
            <a:ext uri="{FF2B5EF4-FFF2-40B4-BE49-F238E27FC236}">
              <a16:creationId xmlns:a16="http://schemas.microsoft.com/office/drawing/2014/main" id="{00000000-0008-0000-0E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a:ln>
          <a:prstDash val="solid"/>
        </a:ln>
      </xdr:spPr>
    </xdr:pic>
    <xdr:clientData fLocksWithSheet="0"/>
  </xdr:oneCellAnchor>
</xdr:wsDr>
</file>

<file path=xl/drawings/drawing13.xml><?xml version="1.0" encoding="utf-8"?>
<xdr:wsDr xmlns:xdr="http://schemas.openxmlformats.org/drawingml/2006/spreadsheetDrawing" xmlns:a="http://schemas.openxmlformats.org/drawingml/2006/main">
  <xdr:oneCellAnchor>
    <xdr:from>
      <xdr:col>1</xdr:col>
      <xdr:colOff>1457325</xdr:colOff>
      <xdr:row>7</xdr:row>
      <xdr:rowOff>0</xdr:rowOff>
    </xdr:from>
    <xdr:ext cx="1257300" cy="1257300"/>
    <xdr:pic>
      <xdr:nvPicPr>
        <xdr:cNvPr id="2" name="image37.png" title="Imagen">
          <a:extLst>
            <a:ext uri="{FF2B5EF4-FFF2-40B4-BE49-F238E27FC236}">
              <a16:creationId xmlns:a16="http://schemas.microsoft.com/office/drawing/2014/main" id="{00000000-0008-0000-0F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1</xdr:col>
      <xdr:colOff>1457325</xdr:colOff>
      <xdr:row>8</xdr:row>
      <xdr:rowOff>0</xdr:rowOff>
    </xdr:from>
    <xdr:ext cx="1400175" cy="1400175"/>
    <xdr:pic>
      <xdr:nvPicPr>
        <xdr:cNvPr id="3" name="image43.png" title="Imagen">
          <a:extLst>
            <a:ext uri="{FF2B5EF4-FFF2-40B4-BE49-F238E27FC236}">
              <a16:creationId xmlns:a16="http://schemas.microsoft.com/office/drawing/2014/main" id="{00000000-0008-0000-0F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1</xdr:col>
      <xdr:colOff>1457325</xdr:colOff>
      <xdr:row>8</xdr:row>
      <xdr:rowOff>1657350</xdr:rowOff>
    </xdr:from>
    <xdr:ext cx="1352550" cy="1352550"/>
    <xdr:pic>
      <xdr:nvPicPr>
        <xdr:cNvPr id="4" name="image30.png" title="Imagen">
          <a:extLst>
            <a:ext uri="{FF2B5EF4-FFF2-40B4-BE49-F238E27FC236}">
              <a16:creationId xmlns:a16="http://schemas.microsoft.com/office/drawing/2014/main" id="{00000000-0008-0000-0F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a:ln>
          <a:prstDash val="solid"/>
        </a:ln>
      </xdr:spPr>
    </xdr:pic>
    <xdr:clientData fLocksWithSheet="0"/>
  </xdr:oneCellAnchor>
</xdr:wsDr>
</file>

<file path=xl/drawings/drawing14.xml><?xml version="1.0" encoding="utf-8"?>
<xdr:wsDr xmlns:xdr="http://schemas.openxmlformats.org/drawingml/2006/spreadsheetDrawing" xmlns:a="http://schemas.openxmlformats.org/drawingml/2006/main">
  <xdr:oneCellAnchor>
    <xdr:from>
      <xdr:col>1</xdr:col>
      <xdr:colOff>1457325</xdr:colOff>
      <xdr:row>0</xdr:row>
      <xdr:rowOff>2543175</xdr:rowOff>
    </xdr:from>
    <xdr:ext cx="1276350" cy="1276350"/>
    <xdr:pic>
      <xdr:nvPicPr>
        <xdr:cNvPr id="2" name="image53.png" title="Imagen">
          <a:extLst>
            <a:ext uri="{FF2B5EF4-FFF2-40B4-BE49-F238E27FC236}">
              <a16:creationId xmlns:a16="http://schemas.microsoft.com/office/drawing/2014/main" id="{00000000-0008-0000-1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1</xdr:col>
      <xdr:colOff>1457325</xdr:colOff>
      <xdr:row>7</xdr:row>
      <xdr:rowOff>1362075</xdr:rowOff>
    </xdr:from>
    <xdr:ext cx="1409700" cy="1409700"/>
    <xdr:pic>
      <xdr:nvPicPr>
        <xdr:cNvPr id="3" name="image39.png" title="Imagen">
          <a:extLst>
            <a:ext uri="{FF2B5EF4-FFF2-40B4-BE49-F238E27FC236}">
              <a16:creationId xmlns:a16="http://schemas.microsoft.com/office/drawing/2014/main" id="{00000000-0008-0000-1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1</xdr:col>
      <xdr:colOff>1457325</xdr:colOff>
      <xdr:row>8</xdr:row>
      <xdr:rowOff>1543050</xdr:rowOff>
    </xdr:from>
    <xdr:ext cx="1371600" cy="1371600"/>
    <xdr:pic>
      <xdr:nvPicPr>
        <xdr:cNvPr id="4" name="image41.png" title="Imagen">
          <a:extLst>
            <a:ext uri="{FF2B5EF4-FFF2-40B4-BE49-F238E27FC236}">
              <a16:creationId xmlns:a16="http://schemas.microsoft.com/office/drawing/2014/main" id="{00000000-0008-0000-1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a:ln>
          <a:prstDash val="solid"/>
        </a:ln>
      </xdr:spPr>
    </xdr:pic>
    <xdr:clientData fLocksWithSheet="0"/>
  </xdr:oneCellAnchor>
</xdr:wsDr>
</file>

<file path=xl/drawings/drawing15.xml><?xml version="1.0" encoding="utf-8"?>
<xdr:wsDr xmlns:xdr="http://schemas.openxmlformats.org/drawingml/2006/spreadsheetDrawing" xmlns:a="http://schemas.openxmlformats.org/drawingml/2006/main">
  <xdr:oneCellAnchor>
    <xdr:from>
      <xdr:col>1</xdr:col>
      <xdr:colOff>1457325</xdr:colOff>
      <xdr:row>6</xdr:row>
      <xdr:rowOff>962025</xdr:rowOff>
    </xdr:from>
    <xdr:ext cx="1438275" cy="1076325"/>
    <xdr:pic>
      <xdr:nvPicPr>
        <xdr:cNvPr id="2" name="image33.png" title="Imagen">
          <a:extLst>
            <a:ext uri="{FF2B5EF4-FFF2-40B4-BE49-F238E27FC236}">
              <a16:creationId xmlns:a16="http://schemas.microsoft.com/office/drawing/2014/main" id="{00000000-0008-0000-1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1</xdr:col>
      <xdr:colOff>1457325</xdr:colOff>
      <xdr:row>8</xdr:row>
      <xdr:rowOff>0</xdr:rowOff>
    </xdr:from>
    <xdr:ext cx="1381125" cy="1381125"/>
    <xdr:pic>
      <xdr:nvPicPr>
        <xdr:cNvPr id="3" name="image31.png" title="Imagen">
          <a:extLst>
            <a:ext uri="{FF2B5EF4-FFF2-40B4-BE49-F238E27FC236}">
              <a16:creationId xmlns:a16="http://schemas.microsoft.com/office/drawing/2014/main" id="{00000000-0008-0000-1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1</xdr:col>
      <xdr:colOff>1457325</xdr:colOff>
      <xdr:row>9</xdr:row>
      <xdr:rowOff>0</xdr:rowOff>
    </xdr:from>
    <xdr:ext cx="1381125" cy="1381125"/>
    <xdr:pic>
      <xdr:nvPicPr>
        <xdr:cNvPr id="4" name="image48.png" title="Imagen">
          <a:extLst>
            <a:ext uri="{FF2B5EF4-FFF2-40B4-BE49-F238E27FC236}">
              <a16:creationId xmlns:a16="http://schemas.microsoft.com/office/drawing/2014/main" id="{00000000-0008-0000-1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a:ln>
          <a:prstDash val="solid"/>
        </a:ln>
      </xdr:spPr>
    </xdr:pic>
    <xdr:clientData fLocksWithSheet="0"/>
  </xdr:oneCellAnchor>
</xdr:wsDr>
</file>

<file path=xl/drawings/drawing16.xml><?xml version="1.0" encoding="utf-8"?>
<xdr:wsDr xmlns:xdr="http://schemas.openxmlformats.org/drawingml/2006/spreadsheetDrawing" xmlns:a="http://schemas.openxmlformats.org/drawingml/2006/main">
  <xdr:oneCellAnchor>
    <xdr:from>
      <xdr:col>2</xdr:col>
      <xdr:colOff>76200</xdr:colOff>
      <xdr:row>6</xdr:row>
      <xdr:rowOff>962025</xdr:rowOff>
    </xdr:from>
    <xdr:ext cx="1238250" cy="1238250"/>
    <xdr:pic>
      <xdr:nvPicPr>
        <xdr:cNvPr id="2" name="image44.png" title="Imagen">
          <a:extLst>
            <a:ext uri="{FF2B5EF4-FFF2-40B4-BE49-F238E27FC236}">
              <a16:creationId xmlns:a16="http://schemas.microsoft.com/office/drawing/2014/main" id="{00000000-0008-0000-1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2</xdr:col>
      <xdr:colOff>38100</xdr:colOff>
      <xdr:row>9</xdr:row>
      <xdr:rowOff>28575</xdr:rowOff>
    </xdr:from>
    <xdr:ext cx="1314450" cy="1295400"/>
    <xdr:pic>
      <xdr:nvPicPr>
        <xdr:cNvPr id="3" name="image51.png" title="Imagen">
          <a:extLst>
            <a:ext uri="{FF2B5EF4-FFF2-40B4-BE49-F238E27FC236}">
              <a16:creationId xmlns:a16="http://schemas.microsoft.com/office/drawing/2014/main" id="{00000000-0008-0000-1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0</xdr:col>
      <xdr:colOff>76200</xdr:colOff>
      <xdr:row>12</xdr:row>
      <xdr:rowOff>962025</xdr:rowOff>
    </xdr:from>
    <xdr:ext cx="1238250" cy="1238250"/>
    <xdr:pic>
      <xdr:nvPicPr>
        <xdr:cNvPr id="4" name="image44.png" title="Imagen">
          <a:extLst>
            <a:ext uri="{FF2B5EF4-FFF2-40B4-BE49-F238E27FC236}">
              <a16:creationId xmlns:a16="http://schemas.microsoft.com/office/drawing/2014/main" id="{00000000-0008-0000-12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0</xdr:col>
      <xdr:colOff>76200</xdr:colOff>
      <xdr:row>12</xdr:row>
      <xdr:rowOff>962025</xdr:rowOff>
    </xdr:from>
    <xdr:ext cx="1238250" cy="1238250"/>
    <xdr:pic>
      <xdr:nvPicPr>
        <xdr:cNvPr id="5" name="image44.png" title="Imagen">
          <a:extLst>
            <a:ext uri="{FF2B5EF4-FFF2-40B4-BE49-F238E27FC236}">
              <a16:creationId xmlns:a16="http://schemas.microsoft.com/office/drawing/2014/main" id="{00000000-0008-0000-1200-000005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2</xdr:col>
      <xdr:colOff>76200</xdr:colOff>
      <xdr:row>8</xdr:row>
      <xdr:rowOff>57150</xdr:rowOff>
    </xdr:from>
    <xdr:ext cx="1238250" cy="1238250"/>
    <xdr:pic>
      <xdr:nvPicPr>
        <xdr:cNvPr id="6" name="image44.png" title="Imagen">
          <a:extLst>
            <a:ext uri="{FF2B5EF4-FFF2-40B4-BE49-F238E27FC236}">
              <a16:creationId xmlns:a16="http://schemas.microsoft.com/office/drawing/2014/main" id="{00000000-0008-0000-12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wsDr>
</file>

<file path=xl/drawings/drawing17.xml><?xml version="1.0" encoding="utf-8"?>
<xdr:wsDr xmlns:xdr="http://schemas.openxmlformats.org/drawingml/2006/spreadsheetDrawing" xmlns:a="http://schemas.openxmlformats.org/drawingml/2006/main">
  <xdr:oneCellAnchor>
    <xdr:from>
      <xdr:col>2</xdr:col>
      <xdr:colOff>47625</xdr:colOff>
      <xdr:row>7</xdr:row>
      <xdr:rowOff>9525</xdr:rowOff>
    </xdr:from>
    <xdr:ext cx="1333500" cy="1352550"/>
    <xdr:pic>
      <xdr:nvPicPr>
        <xdr:cNvPr id="2" name="image52.png" title="Imagen">
          <a:extLst>
            <a:ext uri="{FF2B5EF4-FFF2-40B4-BE49-F238E27FC236}">
              <a16:creationId xmlns:a16="http://schemas.microsoft.com/office/drawing/2014/main" id="{00000000-0008-0000-1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2</xdr:col>
      <xdr:colOff>47625</xdr:colOff>
      <xdr:row>8</xdr:row>
      <xdr:rowOff>28575</xdr:rowOff>
    </xdr:from>
    <xdr:ext cx="1333500" cy="1304925"/>
    <xdr:pic>
      <xdr:nvPicPr>
        <xdr:cNvPr id="3" name="image50.png" title="Imagen">
          <a:extLst>
            <a:ext uri="{FF2B5EF4-FFF2-40B4-BE49-F238E27FC236}">
              <a16:creationId xmlns:a16="http://schemas.microsoft.com/office/drawing/2014/main" id="{00000000-0008-0000-13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2</xdr:col>
      <xdr:colOff>76200</xdr:colOff>
      <xdr:row>9</xdr:row>
      <xdr:rowOff>28575</xdr:rowOff>
    </xdr:from>
    <xdr:ext cx="1276350" cy="1304925"/>
    <xdr:pic>
      <xdr:nvPicPr>
        <xdr:cNvPr id="4" name="image40.png" title="Imagen">
          <a:extLst>
            <a:ext uri="{FF2B5EF4-FFF2-40B4-BE49-F238E27FC236}">
              <a16:creationId xmlns:a16="http://schemas.microsoft.com/office/drawing/2014/main" id="{00000000-0008-0000-13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wsDr>
</file>

<file path=xl/drawings/drawing18.xml><?xml version="1.0" encoding="utf-8"?>
<xdr:wsDr xmlns:xdr="http://schemas.openxmlformats.org/drawingml/2006/spreadsheetDrawing" xmlns:a="http://schemas.openxmlformats.org/drawingml/2006/main">
  <xdr:oneCellAnchor>
    <xdr:from>
      <xdr:col>2</xdr:col>
      <xdr:colOff>85725</xdr:colOff>
      <xdr:row>6</xdr:row>
      <xdr:rowOff>962025</xdr:rowOff>
    </xdr:from>
    <xdr:ext cx="1152525" cy="1152525"/>
    <xdr:pic>
      <xdr:nvPicPr>
        <xdr:cNvPr id="2" name="image45.png" title="Imagen">
          <a:extLst>
            <a:ext uri="{FF2B5EF4-FFF2-40B4-BE49-F238E27FC236}">
              <a16:creationId xmlns:a16="http://schemas.microsoft.com/office/drawing/2014/main" id="{00000000-0008-0000-1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1</xdr:col>
      <xdr:colOff>1457325</xdr:colOff>
      <xdr:row>7</xdr:row>
      <xdr:rowOff>1238250</xdr:rowOff>
    </xdr:from>
    <xdr:ext cx="1323975" cy="1323975"/>
    <xdr:pic>
      <xdr:nvPicPr>
        <xdr:cNvPr id="3" name="image47.png" title="Imagen">
          <a:extLst>
            <a:ext uri="{FF2B5EF4-FFF2-40B4-BE49-F238E27FC236}">
              <a16:creationId xmlns:a16="http://schemas.microsoft.com/office/drawing/2014/main" id="{00000000-0008-0000-1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1</xdr:col>
      <xdr:colOff>1457325</xdr:colOff>
      <xdr:row>8</xdr:row>
      <xdr:rowOff>1466850</xdr:rowOff>
    </xdr:from>
    <xdr:ext cx="1238250" cy="1266825"/>
    <xdr:pic>
      <xdr:nvPicPr>
        <xdr:cNvPr id="4" name="image46.png" title="Imagen">
          <a:extLst>
            <a:ext uri="{FF2B5EF4-FFF2-40B4-BE49-F238E27FC236}">
              <a16:creationId xmlns:a16="http://schemas.microsoft.com/office/drawing/2014/main" id="{00000000-0008-0000-14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a:ln>
          <a:prstDash val="solid"/>
        </a:ln>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hyperlink" Target="https://compulago.com/producto/torre-clon-1-cpu-core-i3-8-gb-ssd-500-gb-2302475318/" TargetMode="External"/><Relationship Id="rId2" Type="http://schemas.openxmlformats.org/officeDocument/2006/relationships/hyperlink" Target="https://www.amazon.com/-/es/Ordenador-escritorio-HP-negocios-inal%C3%A1mbrico/dp/B07XJQRMZF/ref=sr_1_1?adgrpid=145150703719&amp;dib=eyJ2IjoiMSJ9.mDKhCrZomc09xTpYvroMpa45osBLH1F2iPPiS0Z5lWdNssvoNj_UOsa_8aAMLjklExZBGJaDN_xdeBCntzqXCbi4dA-ngS89Jqw0Z63n5f6n24Meph4g7F3y0z_B1SNxS6Cth-k1tT2Kp5Fr1KdQHYwVsa2Yc4gnBi1ggjldbSd1UKmTXZNScu6WLqH24BTPsVpYea0mC4TuAHmKf3ibU4GaZ99W3XG3bWcSRSP5dWc.U2KiDtebv3lSpGswjXmzWlWoU19pQPS-QyLY_9ezxQk&amp;dib_tag=se&amp;hvadid=647438321441&amp;hvdev=c&amp;hvlocphy=9235617&amp;hvnetw=g&amp;hvqmt=e&amp;hvrand=15767104720465624043&amp;hvtargid=kwd-303743812515&amp;hydadcr=1188_1015033233&amp;keywords=torre+de+pc+precio&amp;mcid=41f98c51ec5a3c359f61116f6c49de4d&amp;qid=1788438860&amp;sr=8-1" TargetMode="External"/><Relationship Id="rId1" Type="http://schemas.openxmlformats.org/officeDocument/2006/relationships/hyperlink" Target="https://www.mercadolibre.com.co/pc-cpu-hp-dell-lenovo-intel-core-i7-4ta-gen-gen-16-ram-torre/up/MCOU3396316363" TargetMode="Externa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hyperlink" Target="https://www.homecenter.com.co/homecenter-co/product/777938/monitor-24-led-fhd-ips-100hz-pantalla-gamer-slim-sin-bordes/777938/" TargetMode="External"/><Relationship Id="rId2" Type="http://schemas.openxmlformats.org/officeDocument/2006/relationships/hyperlink" Target="https://www.alkosto.com/monitor-samsung-24-pulgadas-ls24f330-fhd-plano-negro/p/198957224393" TargetMode="External"/><Relationship Id="rId1" Type="http://schemas.openxmlformats.org/officeDocument/2006/relationships/hyperlink" Target="https://www.mercadolibre.com.co/monitor-gamer--aoc-24-pulgadas-ips-100hz-bordes-delgados/up/MCOU2959743044" TargetMode="External"/><Relationship Id="rId4"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hyperlink" Target="https://www.mercadolibre.com.co/disco-solido-interno-adata-ultimate-su650-asu650ss-480gt-r-480gb-negro/p/MCO15749700" TargetMode="External"/><Relationship Id="rId2" Type="http://schemas.openxmlformats.org/officeDocument/2006/relationships/hyperlink" Target="https://www.mercadolibre.com.co/disco-duro-solido-ssd-120gb-kingston-sata-6gbs-550450mb12-negro/p/MCO22369722?pdp_filters=item_id%3AMCO3078974568" TargetMode="External"/><Relationship Id="rId1" Type="http://schemas.openxmlformats.org/officeDocument/2006/relationships/hyperlink" Target="https://www.mercadolibre.com.co/disco-solido-ssd-interno-adata-ultimate-su650-asu650ss-512gt-r-512gb/p/MCO35339869" TargetMode="Externa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hyperlink" Target="https://compulago.com/producto/hpe-proliant-ml30-gen10-plus-server-p44719-001-2323-03350081/" TargetMode="External"/><Relationship Id="rId2" Type="http://schemas.openxmlformats.org/officeDocument/2006/relationships/hyperlink" Target="https://www.mercadolibre.com.co/servidor-hpe-proliant-microserver-gen11-xeon-6325p-16gb-2tb/up/MCOU3942682101" TargetMode="External"/><Relationship Id="rId1" Type="http://schemas.openxmlformats.org/officeDocument/2006/relationships/hyperlink" Target="https://www.distrisantcolombia.com/product-page/servidor-hpe-proliant-dl380-gen10-2x-xeon-gold-6136-ram-64gb-ddr4-ssd-800gb" TargetMode="External"/><Relationship Id="rId4"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3" Type="http://schemas.openxmlformats.org/officeDocument/2006/relationships/hyperlink" Target="https://www.falabella.com.co/falabella-co/product/155554437/disco-duro-solido-ssd-240gb-crucial-bx500/155554438" TargetMode="External"/><Relationship Id="rId2" Type="http://schemas.openxmlformats.org/officeDocument/2006/relationships/hyperlink" Target="https://www.falabella.com.co/falabella-co/product/124164038/Disco-solido-ssd-crucial-bx500-2.5-240gb-+-adapta/124164040" TargetMode="External"/><Relationship Id="rId1" Type="http://schemas.openxmlformats.org/officeDocument/2006/relationships/hyperlink" Target="https://lifemaxdistribuidora.cl/products/disco-duro-interno-western-digital-blue-2tb-3-5-sata-3-5400rpm-cache-64mb-pc-dvr-nvr-wd20earz?variant=45104763175162&amp;country=AE&amp;currency=CLP&amp;utm_medium=product_sync&amp;utm_source=google&amp;utm_content=sag_organic&amp;utm_campaign=sag_organic&amp;srsltid=AfmBOoo_H9T8HTN9pe8yIAeD6yvxLB7oeSo14q7r1ltkDIBYjqRoyU3W430" TargetMode="External"/><Relationship Id="rId4"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3" Type="http://schemas.openxmlformats.org/officeDocument/2006/relationships/hyperlink" Target="https://www.mercadolibre.com.co/patriot-viper-steel-rgb-ddr4-ram-16-gb-3200-mts-para-juegos/p/MCO2089828518?matt_tool=19390127&amp;utm_source=google_shopping&amp;utm_medium=organic&amp;pdp_filters=item_id%3AMCO4082933306&amp;from=gshop" TargetMode="External"/><Relationship Id="rId2" Type="http://schemas.openxmlformats.org/officeDocument/2006/relationships/hyperlink" Target="https://speedlogic.com.co/tienda/memorias-ram/memoria-ram-para-pc-ddr4-8gb-3200mhz-viper-patriot-steel-rgb/?srsltid=AfmBOorbPE-ux2shn3tPrTMHGdXb6wOdOjeh9fhSYLgA5W2i5Iau0JEulq4" TargetMode="External"/><Relationship Id="rId1" Type="http://schemas.openxmlformats.org/officeDocument/2006/relationships/hyperlink" Target="https://tauretcomputadores.com/product/memoria-ram-portatil-adata-gold-ddr4-16gb-3200mhz-oem?srsltid=AfmBOoqtAOg9eOGuqvDjHu_CyQItCQ-kMwkrDfPWv_PS73TkyR3bsyV7iZ0" TargetMode="External"/><Relationship Id="rId4"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3" Type="http://schemas.openxmlformats.org/officeDocument/2006/relationships/hyperlink" Target="https://www.mercadolibre.com.co/teclado-gamer-trust-gtx-833-tkl-blanco-mecanico-rgb-usb-espanol/p/MCO37037697?matt_tool=19390127&amp;utm_source=google_shopping&amp;utm_medium=organic&amp;pdp_filters=item_id%3AMCO2673888042&amp;from=gshop" TargetMode="External"/><Relationship Id="rId2" Type="http://schemas.openxmlformats.org/officeDocument/2006/relationships/hyperlink" Target="https://www.exito.com/kit-de-teclado-y-mouse-logitech-mk120-102786014-mp/p?idsku=102786014&amp;srsltid=AfmBOorqVDMEKx6R4M6xpA2GSp838-eOk2tUe9Z6NbTtKcP0ZPA8h2K4-sM" TargetMode="External"/><Relationship Id="rId1" Type="http://schemas.openxmlformats.org/officeDocument/2006/relationships/hyperlink" Target="https://www.falabella.com.co/falabella-co/product/153239857/combo-bluetooth-logitech-mk250-teclado-y-mouse-compactos-mouse-negro-teclado-negro/153239858" TargetMode="External"/><Relationship Id="rId4"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3" Type="http://schemas.openxmlformats.org/officeDocument/2006/relationships/hyperlink" Target="https://www.exito.com/mouse-con-cable-usb-rueda-scroll-optico-negro-para-pc-102343582-mp/p?idsku=102343582&amp;srsltid=AfmBOoq7cq1T9DT8uSo51giO809McKA4CudTJQ9Q2JC7UPwvNBTvXyKWjNc" TargetMode="External"/><Relationship Id="rId2" Type="http://schemas.openxmlformats.org/officeDocument/2006/relationships/hyperlink" Target="https://www.exito.com/mouse-gamer-de-juego-negro-computador-mouses-teclados-103740758-mp/p?idsku=103740758&amp;srsltid=AfmBOorJJKuOCQ03gkgCHRr6vZPljyl7fodPQYAamROBXRGZ6Ow7TT0IZT8" TargetMode="External"/><Relationship Id="rId1" Type="http://schemas.openxmlformats.org/officeDocument/2006/relationships/hyperlink" Target="https://www.panamericana.com.co/mouse-inalambrica-maxell-mowl-100-negro-678737/p?idsku=678737&amp;srsltid=AfmBOooP69wv8oSmK6eLYkttqe4qDEqiwSaI2q0UkC8pzqmkXn6dpKIWMIw" TargetMode="External"/><Relationship Id="rId4"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3" Type="http://schemas.openxmlformats.org/officeDocument/2006/relationships/hyperlink" Target="https://www.ktronix.com/computador-portatil-hp-pavilion-156-pulgadas-eg2526la-intel-core-i5-ram-8gb-disco-ssd-512gb-azul/p/198122317813" TargetMode="External"/><Relationship Id="rId2" Type="http://schemas.openxmlformats.org/officeDocument/2006/relationships/hyperlink" Target="https://www.alkosto.com/computador-portatil-asus-vivobook-156-pulgadas-x1504za-intel-core-i5-ram-8gb-disco-ssd-512-gb-azul/p/4711387276068" TargetMode="External"/><Relationship Id="rId1" Type="http://schemas.openxmlformats.org/officeDocument/2006/relationships/hyperlink" Target="https://articulo.mercadolibre.com.co/MCO-1402404819-portatil-lenovo-ryzen-7-5825u-ram-24gb-solido-512gb-fhd-_JM?matt_tool=20886709&amp;matt_word=&amp;matt_source=google&amp;matt_campaign_id=20916441025&amp;matt_ad_group_id=156972020149&amp;matt_match_type=&amp;matt_network=g&amp;matt_device=c&amp;matt_creative=686533174229&amp;matt_keyword=&amp;matt_ad_position=&amp;matt_ad_type=pla&amp;matt_merchant_id=479586281&amp;matt_product_id=MCO1402404819&amp;matt_product_partition_id=2271169143581&amp;matt_target_id=pla-2271169143581&amp;cq_src=google_ads&amp;cq_cmp=20916441025&amp;cq_net=g&amp;cq_plt=gp&amp;cq_med=pla&amp;gad_source=1&amp;gclid=Cj0KCQjwltKxBhDMARIsAG8KnqUle6bx9CLf9aNeFB_TQ_sXvdvRZ6pU2IEDLCUUxUcyk94JFSDLMIkaArdBEALw_wcB" TargetMode="External"/><Relationship Id="rId4"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3" Type="http://schemas.openxmlformats.org/officeDocument/2006/relationships/hyperlink" Target="https://www.falabella.com.co/falabella-co/product/121185313/DISCO-DURO-DE-2-TERAS-WESTER-DIGITAL,-SEAGATE,-HITACHI./121185314" TargetMode="External"/><Relationship Id="rId2" Type="http://schemas.openxmlformats.org/officeDocument/2006/relationships/hyperlink" Target="https://www.falabella.com.co/falabella-co/product/140107283/DISCO-DURO-DE-3-TERAS-PULL-WESTER-DIGITAL,-HITACHI,-HGST-Y-MAS-DVR/140107284" TargetMode="External"/><Relationship Id="rId1" Type="http://schemas.openxmlformats.org/officeDocument/2006/relationships/hyperlink" Target="https://www.mercadolibre.com.co/disco-duro-interno-western-digital-wd5000lpcx-500gb-azul-bueno-reacondicionado/p/MCO2021004002?pdp_filters=item_id%3AMCO4221770258&amp;from=gshop&amp;matt_tool=15860649&amp;matt_word=&amp;matt_source=google&amp;matt_campaign_id=22126928798&amp;matt_ad_group_id=191734514775&amp;matt_match_type=&amp;matt_network=g&amp;matt_device=m&amp;matt_creative=791890237104&amp;matt_keyword=&amp;matt_ad_position=&amp;matt_ad_type=pla&amp;matt_merchant_id=735127761&amp;matt_product_id=MCO2021004002-product&amp;matt_product_partition_id=2523058298364&amp;matt_target_id=pla-2523058298364&amp;cq_src=google_ads&amp;cq_cmp=22126928798&amp;cq_net=g&amp;cq_plt=gp&amp;cq_med=pla&amp;gad_source=1&amp;gad_campaignid=22126928798&amp;gclid=CjwKCAjwy5rUBhB5EiwAIoAtCrgHNkHuZBIR7Aq0e4iGW_aIiBzAVZF6J1UeoJkNHXImHzhsdYSEDRoCRMcQAvD_BwE" TargetMode="External"/><Relationship Id="rId4"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3" Type="http://schemas.openxmlformats.org/officeDocument/2006/relationships/hyperlink" Target="https://www.mercadolibre.com.co/servidor-lenovo-thinkserver-ts440-xeon-ram-16gb-600gbx2-sas/up/MCOU3051483357" TargetMode="External"/><Relationship Id="rId2" Type="http://schemas.openxmlformats.org/officeDocument/2006/relationships/hyperlink" Target="https://clonesyperifericos.com/comprar/procesador-amd-ryzen-5-9600-am5-5-2-ghz/" TargetMode="External"/><Relationship Id="rId1" Type="http://schemas.openxmlformats.org/officeDocument/2006/relationships/hyperlink" Target="https://www.distrisantcolombia.com/product-page/servidor-hpe-proliant-dl380-gen10-2x-xeon-gold-6136-ram-64gb-ddr4-ssd-800gb" TargetMode="External"/><Relationship Id="rId4"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3" Type="http://schemas.openxmlformats.org/officeDocument/2006/relationships/hyperlink" Target="https://gamerscolombia.com/collections/modulos-ram?utm_source=chatgpt.com" TargetMode="External"/><Relationship Id="rId2" Type="http://schemas.openxmlformats.org/officeDocument/2006/relationships/hyperlink" Target="https://gamerscolombia.com/products/memoria-adata-16gb-ddr5-5600mhz-para-portatil-alto-rendimiento-bajo-consumo-compatible-con-laptops-ddr5-copia" TargetMode="External"/><Relationship Id="rId1" Type="http://schemas.openxmlformats.org/officeDocument/2006/relationships/hyperlink" Target="https://mpcstore.co/disco-solido-ssd-adata-su650-sata-de-256-gb-6gbs" TargetMode="External"/><Relationship Id="rId6" Type="http://schemas.openxmlformats.org/officeDocument/2006/relationships/drawing" Target="../drawings/drawing12.xml"/><Relationship Id="rId5" Type="http://schemas.openxmlformats.org/officeDocument/2006/relationships/hyperlink" Target="https://speedlogic.com.co/categoria/ofertas/?utm_source=chatgpt.com" TargetMode="External"/><Relationship Id="rId4" Type="http://schemas.openxmlformats.org/officeDocument/2006/relationships/hyperlink" Target="https://speedlogic.com.co/tienda/memorias-ram/memoria-ram-ddr4-8g-3200-corsair-vengeance-rgb-rs/"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s://enjoyvideogames.com.co/product/tarjeta-de-video-xfx-swift-amd-radeon-rx-9060-xt-16gb-oc/" TargetMode="External"/><Relationship Id="rId7" Type="http://schemas.openxmlformats.org/officeDocument/2006/relationships/drawing" Target="../drawings/drawing13.xml"/><Relationship Id="rId2" Type="http://schemas.openxmlformats.org/officeDocument/2006/relationships/hyperlink" Target="https://speedlogic.com.co/tienda/tarjetas-graficas/nvidia/tarjeta-de-video-nvidia-geforce-asus-rtx-3050-dual-oc-auto-ex-6-gigas/?add-to-cart=40753&amp;utm_source=chatgpt.com" TargetMode="External"/><Relationship Id="rId1" Type="http://schemas.openxmlformats.org/officeDocument/2006/relationships/hyperlink" Target="https://speedlogic.com.co/tienda/tarjetas-graficas/nvidia/tarjeta-de-video-nvidia-geforce-asus-rtx-3050-dual-oc-auto-ex-6-gigas/" TargetMode="External"/><Relationship Id="rId6" Type="http://schemas.openxmlformats.org/officeDocument/2006/relationships/hyperlink" Target="https://enjoyvideogames.com.co/tienda/page/91/?per_page=18&amp;per_row=4&amp;shop_view=list&amp;utm_source=chatgpt.com" TargetMode="External"/><Relationship Id="rId5" Type="http://schemas.openxmlformats.org/officeDocument/2006/relationships/hyperlink" Target="https://enjoyvideogames.com.co/product/tarjeta-de-video-onix-odyssey-arc-b580-12gb/" TargetMode="External"/><Relationship Id="rId4" Type="http://schemas.openxmlformats.org/officeDocument/2006/relationships/hyperlink" Target="https://enjoyvideogames.com.co/product/tarjeta-de-video-xfx-swift-amd-radeon-rx-9060-xt-16gb-oc-gaming-edition/?utm_source=chatgpt.com" TargetMode="External"/></Relationships>
</file>

<file path=xl/worksheets/_rels/sheet17.xml.rels><?xml version="1.0" encoding="UTF-8" standalone="yes"?>
<Relationships xmlns="http://schemas.openxmlformats.org/package/2006/relationships"><Relationship Id="rId3" Type="http://schemas.openxmlformats.org/officeDocument/2006/relationships/hyperlink" Target="https://clonesyperifericos.com/comprar/intel-core-ultra-9-285k-unlocked-series-2/" TargetMode="External"/><Relationship Id="rId2" Type="http://schemas.openxmlformats.org/officeDocument/2006/relationships/hyperlink" Target="https://clonesyperifericos.com/comprar/procesador-amd-ryzen-5-9600-am5-5-2-ghz/" TargetMode="External"/><Relationship Id="rId1" Type="http://schemas.openxmlformats.org/officeDocument/2006/relationships/hyperlink" Target="https://clonesyperifericos.com/comprar/procesador-amd-ryzen-7-5800xt/" TargetMode="External"/><Relationship Id="rId4" Type="http://schemas.openxmlformats.org/officeDocument/2006/relationships/drawing" Target="../drawings/drawing14.xml"/></Relationships>
</file>

<file path=xl/worksheets/_rels/sheet18.xml.rels><?xml version="1.0" encoding="UTF-8" standalone="yes"?>
<Relationships xmlns="http://schemas.openxmlformats.org/package/2006/relationships"><Relationship Id="rId3" Type="http://schemas.openxmlformats.org/officeDocument/2006/relationships/hyperlink" Target="https://revolutionsoft.com.co/windows-11/windows-11-enterprise.html" TargetMode="External"/><Relationship Id="rId7" Type="http://schemas.openxmlformats.org/officeDocument/2006/relationships/drawing" Target="../drawings/drawing15.xml"/><Relationship Id="rId2" Type="http://schemas.openxmlformats.org/officeDocument/2006/relationships/hyperlink" Target="https://pricehistory.app/p/windows-11-pro-upgrade-from-windows-11-j8M8zrmb" TargetMode="External"/><Relationship Id="rId1" Type="http://schemas.openxmlformats.org/officeDocument/2006/relationships/hyperlink" Target="https://www.amazon.com/-/es/Actualizaci%C3%B3n-Windows-desde-descarga-digital/dp/B09WCTTXQ6/ref=sr_1_1?adgrpid=195104681272&amp;dib=eyJ2IjoiMSJ9.bHC2fZT_0VH7GHrEVeyUmYgtjUp1qagkTq3MMa1iNzmK7V4UAMLc78MUg3Dy8ZiCFBnu8JBIPmItUu7-0fd4gzzCSiC8fxp6FH2bPAaZY4oMC5NEVDK6-nGdjtViSK7JbUFz_lQLWgzWHUsGXDW9OXBViBoOW2C-echQEPCI-78YuYBTAk92wC3W9q9wu--38OAfn_nIHXw-Gd2XoXGHLuxvGRk2NPYRabl44Tybgh0.rUO6yA_fRMu05VdPtFKA1pQFUt5dmpGCTkcxATqLWXY&amp;dib_tag=se&amp;hvadid=801315621075&amp;hvdev=c&amp;hvlocphy=9197987&amp;hvnetw=g&amp;hvqmt=b&amp;hvrand=16179307665044770923&amp;hvtargid=kwd-822631736353&amp;hydadcr=14660_13759010&amp;keywords=win+11+pro&amp;mcid=dcdbddb5b2ea33b6a75425ea792cccc9&amp;qid=1787276576&amp;sr=8-1" TargetMode="External"/><Relationship Id="rId6" Type="http://schemas.openxmlformats.org/officeDocument/2006/relationships/hyperlink" Target="https://revolutionsoft.com.co/windows-11/windows-11-enterprise.html" TargetMode="External"/><Relationship Id="rId5" Type="http://schemas.openxmlformats.org/officeDocument/2006/relationships/hyperlink" Target="https://revolutionsoft.com.co/windows-11/win-11-enterprise-iot-ltsc-2024.html?_gl=1*bvlhd3*_up*MQ..*_gs*MQ..*_ga*MTI5NzM5MDQ0MC4xNzg3Mjc2MjE0*_ga_C64VX5E0B0*czE3ODcyNzYyMTIkbzEkZzAkdDE3ODcyNzYyMTIkajYwJGwwJGgw&amp;gclid=CjwKCAjwy5rUBhB5EiwAIoAtCmDwaQCE_Zwi79iK-bssQ9ySKexEvj-9Cv-tSWrvutVSiv3nrLTkJRoCEuoQAvD_BwE&amp;gbraid=0AAAAAp0tselk7fwrIU_ydBotWM9p9erer" TargetMode="External"/><Relationship Id="rId4" Type="http://schemas.openxmlformats.org/officeDocument/2006/relationships/hyperlink" Target="https://revolutionsoft.com.co/windows-11/windows-11-enterprise.html" TargetMode="External"/></Relationships>
</file>

<file path=xl/worksheets/_rels/sheet19.xml.rels><?xml version="1.0" encoding="UTF-8" standalone="yes"?>
<Relationships xmlns="http://schemas.openxmlformats.org/package/2006/relationships"><Relationship Id="rId3" Type="http://schemas.openxmlformats.org/officeDocument/2006/relationships/hyperlink" Target="https://www.gamers-outlet.net/es/buy-microsoft-visual-studio-2022-professional-cd-key-global?currency=USD&amp;gad_source=1&amp;gad_campaignid=21077601274&amp;gbraid=0AAAAApPugwEf4e5wuC5UdOoccU912669O&amp;gclid=CjwKCAjwy5rUBhB5EiwAIoAtCnNaC_5lgwIjeZR_W4-VCg97gDp3TpyOen3azvQEMlJr4ypsUb2dDRoCF2IQAvD_BwE" TargetMode="External"/><Relationship Id="rId7" Type="http://schemas.openxmlformats.org/officeDocument/2006/relationships/drawing" Target="../drawings/drawing16.xml"/><Relationship Id="rId2" Type="http://schemas.openxmlformats.org/officeDocument/2006/relationships/hyperlink" Target="https://revolutionsoft.com.co/programacion/" TargetMode="External"/><Relationship Id="rId1" Type="http://schemas.openxmlformats.org/officeDocument/2006/relationships/hyperlink" Target="https://revolutionsoft.com.co/programacion/microsoft-visual-studio-2022-professional.html?gad_source=1&amp;gad_campaignid=23455508345&amp;gbraid=0AAAAAp0tsekNsoQ9g1HLRK3lgQ6Z5BgZy&amp;gclid=CjwKCAjwy5rUBhB5EiwAIoAtCtwvD8h_etVSEIDIbbFJziE93mQH-R7brRPkH-WAGHdadz1xQKLNMRoC8FwQAvD_BwE" TargetMode="External"/><Relationship Id="rId6" Type="http://schemas.openxmlformats.org/officeDocument/2006/relationships/hyperlink" Target="https://www.gamers-outlet.net/es/software/microsoft-visual-studio-products" TargetMode="External"/><Relationship Id="rId5" Type="http://schemas.openxmlformats.org/officeDocument/2006/relationships/hyperlink" Target="https://www.gamers-outlet.net/es/buy-microsoft-visual-studio-2019-professional-cd-key-global?currency=USD&amp;gad_source=1&amp;gad_campaignid=21077601274&amp;gbraid=0AAAAApPugwEf4e5wuC5UdOoccU912669O&amp;gclid=CjwKCAjwy5rUBhB5EiwAIoAtCjTTTOOywVtTrgjyK3r1ZMVr_xN33f6vGnuMb5FCcO9RQ7bd5ch9dRoCK68QAvD_BwE" TargetMode="External"/><Relationship Id="rId4" Type="http://schemas.openxmlformats.org/officeDocument/2006/relationships/hyperlink" Target="https://www.gamers-outlet.net/es/software/buy-microsoft-visual-studio-2022-professional-cd-key-global" TargetMode="External"/></Relationships>
</file>

<file path=xl/worksheets/_rels/sheet20.xml.rels><?xml version="1.0" encoding="UTF-8" standalone="yes"?>
<Relationships xmlns="http://schemas.openxmlformats.org/package/2006/relationships"><Relationship Id="rId3" Type="http://schemas.openxmlformats.org/officeDocument/2006/relationships/hyperlink" Target="https://latiendadelaslicencias.com/es/office-2024/windows-11-pro-office-2024-pro-plus.html?utm_source=chatgpt.com" TargetMode="External"/><Relationship Id="rId2" Type="http://schemas.openxmlformats.org/officeDocument/2006/relationships/hyperlink" Target="https://latiendadelaslicencias.com/es/office-2024/windows-11-pro-office-2024-pro-plus.html?utm_source=google&amp;utm_medium=cpc&amp;utm_campaign=23675766400&amp;utm_content=&amp;utm_term=&amp;gad_source=1&amp;gad_campaignid=23675781250&amp;gbraid=0AAAAADkr1QqL_rEx8ISQo_tpsT7jyztFx&amp;gclid=CjwKCAjwy5rUBhB5EiwAIoAtCoCr55R7KCOTUkDiA30zy8qPSaV5x9Xoxa213AJNVfhDWOl0L2kNjhoC75oQAvD_BwE" TargetMode="External"/><Relationship Id="rId1" Type="http://schemas.openxmlformats.org/officeDocument/2006/relationships/hyperlink" Target="https://revolutionsoft.com.co/packs/licencia-windows-11-pro-office-2024.html?utm_source=google&amp;utm_medium=cpc&amp;utm_campaign=22973578077&amp;utm_content=&amp;utm_term=&amp;gad_source=1&amp;gad_campaignid=22983925327&amp;gbraid=0AAAAAp0tsekRaMHVt41Vv8nf--IpFYKhJ&amp;gclid=CjwKCAjwy5rUBhB5EiwAIoAtCp2Q6YDV_B8er3y5ZsUPwue8gEfYzb4-0IKxxVGFHwcd_dWj2wlWDBoCKbQQAvD_BwE" TargetMode="External"/><Relationship Id="rId5" Type="http://schemas.openxmlformats.org/officeDocument/2006/relationships/drawing" Target="../drawings/drawing17.xml"/><Relationship Id="rId4" Type="http://schemas.openxmlformats.org/officeDocument/2006/relationships/hyperlink" Target="https://revolutionsoft.com.co/packs/licencia-windows-11-pro-office-2019.html?utm_source=google&amp;utm_medium=cpc&amp;utm_campaign=22973578077&amp;utm_content=&amp;utm_term=&amp;gad_source=1&amp;gad_campaignid=22983925327&amp;gbraid=0AAAAAp0tsekRaMHVt41Vv8nf--IpFYKhJ&amp;gclid=CjwKCAjwy5rUBhB5EiwAIoAtCsS9HJiHi710JE2lsmfkd96AkMOndGXOR9x5Ru-bhJdJN7nDZKtzpBoCDgsQAvD_BwE" TargetMode="External"/></Relationships>
</file>

<file path=xl/worksheets/_rels/sheet21.xml.rels><?xml version="1.0" encoding="UTF-8" standalone="yes"?>
<Relationships xmlns="http://schemas.openxmlformats.org/package/2006/relationships"><Relationship Id="rId8" Type="http://schemas.openxmlformats.org/officeDocument/2006/relationships/hyperlink" Target="https://latinkeys.com/colombia/producto/sql-server-2022-enterprise" TargetMode="External"/><Relationship Id="rId3" Type="http://schemas.openxmlformats.org/officeDocument/2006/relationships/hyperlink" Target="https://revolutionsoft.net/es/microsoft-sql-server?utm_source=chatgpt.com" TargetMode="External"/><Relationship Id="rId7" Type="http://schemas.openxmlformats.org/officeDocument/2006/relationships/hyperlink" Target="https://latinkeys.com/colombia/producto/sql-server-2022-enterprise/" TargetMode="External"/><Relationship Id="rId2" Type="http://schemas.openxmlformats.org/officeDocument/2006/relationships/hyperlink" Target="https://revolutionsoft.net/es/microsoft-sql-server?utm_source=chatgpt.com" TargetMode="External"/><Relationship Id="rId1" Type="http://schemas.openxmlformats.org/officeDocument/2006/relationships/hyperlink" Target="https://revolutionsoft.com.co/windows-server/sql-server-2022-standard.html?gad_source=1&amp;gad_campaignid=23455508345&amp;gbraid=0AAAAAp0tsekNsoQ9g1HLRK3lgQ6Z5BgZy&amp;gclid=CjwKCAjwy5rUBhB5EiwAIoAtCnS-ZZMuAUAXH-C_vooJMoNlOOv6OZ_xulp6eimw7R9wBF3AwLGW7BoC2ykQAvD_BwE" TargetMode="External"/><Relationship Id="rId6" Type="http://schemas.openxmlformats.org/officeDocument/2006/relationships/hyperlink" Target="https://www.gamers-outlet.net/es/buy-microsoft-sql-server-standard-2019-cd-key-global" TargetMode="External"/><Relationship Id="rId5" Type="http://schemas.openxmlformats.org/officeDocument/2006/relationships/hyperlink" Target="https://www.gamers-outlet.net/es/buy-microsoft-sql-server-standard-2019-cd-key-global" TargetMode="External"/><Relationship Id="rId10" Type="http://schemas.openxmlformats.org/officeDocument/2006/relationships/drawing" Target="../drawings/drawing18.xml"/><Relationship Id="rId4" Type="http://schemas.openxmlformats.org/officeDocument/2006/relationships/hyperlink" Target="https://www.gamers-outlet.net/es/buy-microsoft-sql-server-standard-2019-cd-key-global?currency=USD&amp;gad_source=1&amp;gad_campaignid=21077601274&amp;gbraid=0AAAAApPugwEf4e5wuC5UdOoccU912669O&amp;gclid=CjwKCAjwy5rUBhB5EiwAIoAtCmutFdLUyUNiE1cPFczj-jcwZiLU6QHBToKanf10F92_uDPnnbqSZRoC7l0QAvD_BwE" TargetMode="External"/><Relationship Id="rId9" Type="http://schemas.openxmlformats.org/officeDocument/2006/relationships/hyperlink" Target="https://latinkeys.com/colombia/producto/sql-server-2022-enterprise" TargetMode="External"/></Relationships>
</file>

<file path=xl/worksheets/_rels/sheet22.xml.rels><?xml version="1.0" encoding="UTF-8" standalone="yes"?>
<Relationships xmlns="http://schemas.openxmlformats.org/package/2006/relationships"><Relationship Id="rId8" Type="http://schemas.openxmlformats.org/officeDocument/2006/relationships/hyperlink" Target="https://www.movistar.com.co/pymes/soluciones-fibra" TargetMode="External"/><Relationship Id="rId3" Type="http://schemas.openxmlformats.org/officeDocument/2006/relationships/hyperlink" Target="https://www.clarocloud.com.co/servicios-profesionales/" TargetMode="External"/><Relationship Id="rId7" Type="http://schemas.openxmlformats.org/officeDocument/2006/relationships/hyperlink" Target="https://workspace.google.com/pricing?hl=es" TargetMode="External"/><Relationship Id="rId12" Type="http://schemas.openxmlformats.org/officeDocument/2006/relationships/hyperlink" Target="https://www.hostdime.com.co/vps-cloud" TargetMode="External"/><Relationship Id="rId2" Type="http://schemas.openxmlformats.org/officeDocument/2006/relationships/hyperlink" Target="https://aws.amazon.com/es/cloudfront/pricing/" TargetMode="External"/><Relationship Id="rId1" Type="http://schemas.openxmlformats.org/officeDocument/2006/relationships/hyperlink" Target="https://aws.amazon.com/es/cloudfront/pricing/" TargetMode="External"/><Relationship Id="rId6" Type="http://schemas.openxmlformats.org/officeDocument/2006/relationships/hyperlink" Target="https://aws.amazon.com/es/codecommit/pricing/?trk=ap_card" TargetMode="External"/><Relationship Id="rId11" Type="http://schemas.openxmlformats.org/officeDocument/2006/relationships/hyperlink" Target="https://www.triticus.com/es/18-microsoft-azure-?keyword=proveedor%20infraestructura%20cloud&amp;adposition=&amp;campaignid=653682718&amp;network=g&amp;matchtype=p&amp;gad_source=1&amp;gad_campaignid=653682718&amp;gbraid=0AAAAADQcm8U7UBaYgy1_JlTv6iMBlHtYK&amp;gclid=CjwKCAjwzNTUBhAjEiwA7zcvWt3WXCfJ8z-hNXv5qRohgTPWSZNS5dZj0mn5s1JqGIHkdm3dFFgpDBoCGJMQAvD_BwE" TargetMode="External"/><Relationship Id="rId5" Type="http://schemas.openxmlformats.org/officeDocument/2006/relationships/hyperlink" Target="https://www.clarocloud.com.co/productos/infraestructura/microsoft-azure/" TargetMode="External"/><Relationship Id="rId10" Type="http://schemas.openxmlformats.org/officeDocument/2006/relationships/hyperlink" Target="https://www.clarocloud.com.co/productos/infraestructura/amazon-web-services/" TargetMode="External"/><Relationship Id="rId4" Type="http://schemas.openxmlformats.org/officeDocument/2006/relationships/hyperlink" Target="https://cloud.google.com/storage" TargetMode="External"/><Relationship Id="rId9" Type="http://schemas.openxmlformats.org/officeDocument/2006/relationships/hyperlink" Target="https://aws.amazon.com/es/eventbridge/?did=ap_card&amp;trk=ap_card" TargetMode="External"/></Relationships>
</file>

<file path=xl/worksheets/_rels/sheet23.xml.rels><?xml version="1.0" encoding="UTF-8" standalone="yes"?>
<Relationships xmlns="http://schemas.openxmlformats.org/package/2006/relationships"><Relationship Id="rId3" Type="http://schemas.openxmlformats.org/officeDocument/2006/relationships/hyperlink" Target="https://raona.com/servicios/bpa-con-power-platform/?utm_source=chatgpt.com" TargetMode="External"/><Relationship Id="rId2" Type="http://schemas.openxmlformats.org/officeDocument/2006/relationships/hyperlink" Target="https://www.f5.com/products/get-f5?utm_source=chatgpt.com" TargetMode="External"/><Relationship Id="rId1" Type="http://schemas.openxmlformats.org/officeDocument/2006/relationships/hyperlink" Target="https://www.hostinger.com/co/cloud-hosting?utm_source=chatgpt.com" TargetMode="External"/><Relationship Id="rId5" Type="http://schemas.openxmlformats.org/officeDocument/2006/relationships/hyperlink" Target="https://aws.amazon.com/es/free/free-tier-faqs/?utm_source=chatgpt.com" TargetMode="External"/><Relationship Id="rId4" Type="http://schemas.openxmlformats.org/officeDocument/2006/relationships/hyperlink" Target="https://www.sailpoint.com/es/products/identity-security-cloud?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15"/>
  <sheetViews>
    <sheetView topLeftCell="A12" workbookViewId="0">
      <selection sqref="A1:B1"/>
    </sheetView>
  </sheetViews>
  <sheetFormatPr baseColWidth="10" defaultColWidth="12.5703125" defaultRowHeight="15" customHeight="1"/>
  <cols>
    <col min="1" max="1" width="24.42578125" style="181" customWidth="1"/>
    <col min="2" max="2" width="74.140625" style="181" customWidth="1"/>
  </cols>
  <sheetData>
    <row r="1" spans="1:2" ht="39.75" customHeight="1">
      <c r="A1" s="187" t="s">
        <v>0</v>
      </c>
      <c r="B1" s="188"/>
    </row>
    <row r="2" spans="1:2" ht="40.5">
      <c r="A2" s="6" t="s">
        <v>1</v>
      </c>
      <c r="B2" s="8" t="s">
        <v>2</v>
      </c>
    </row>
    <row r="3" spans="1:2" ht="20.25">
      <c r="A3" s="6" t="s">
        <v>3</v>
      </c>
      <c r="B3" s="8" t="s">
        <v>4</v>
      </c>
    </row>
    <row r="4" spans="1:2" ht="40.5">
      <c r="A4" s="6" t="s">
        <v>5</v>
      </c>
      <c r="B4" s="8" t="s">
        <v>6</v>
      </c>
    </row>
    <row r="5" spans="1:2" ht="40.5">
      <c r="A5" s="6" t="s">
        <v>7</v>
      </c>
      <c r="B5" s="8" t="s">
        <v>8</v>
      </c>
    </row>
    <row r="6" spans="1:2" ht="20.25">
      <c r="A6" s="6" t="s">
        <v>9</v>
      </c>
      <c r="B6" s="8" t="s">
        <v>10</v>
      </c>
    </row>
    <row r="7" spans="1:2" ht="54.75">
      <c r="A7" s="6" t="s">
        <v>11</v>
      </c>
      <c r="B7" s="8" t="s">
        <v>12</v>
      </c>
    </row>
    <row r="8" spans="1:2" ht="40.5">
      <c r="A8" s="6" t="s">
        <v>13</v>
      </c>
      <c r="B8" s="13" t="s">
        <v>14</v>
      </c>
    </row>
    <row r="9" spans="1:2" ht="38.25">
      <c r="A9" s="6" t="s">
        <v>15</v>
      </c>
      <c r="B9" s="13" t="s">
        <v>16</v>
      </c>
    </row>
    <row r="10" spans="1:2" ht="40.5">
      <c r="A10" s="6" t="s">
        <v>17</v>
      </c>
      <c r="B10" s="13" t="s">
        <v>18</v>
      </c>
    </row>
    <row r="11" spans="1:2" ht="38.25">
      <c r="A11" s="6" t="s">
        <v>19</v>
      </c>
      <c r="B11" s="13" t="s">
        <v>20</v>
      </c>
    </row>
    <row r="12" spans="1:2" ht="60.75">
      <c r="A12" s="6" t="s">
        <v>21</v>
      </c>
      <c r="B12" s="13" t="s">
        <v>22</v>
      </c>
    </row>
    <row r="13" spans="1:2" ht="40.5">
      <c r="A13" s="6" t="s">
        <v>23</v>
      </c>
      <c r="B13" s="13" t="s">
        <v>24</v>
      </c>
    </row>
    <row r="14" spans="1:2" ht="40.5">
      <c r="A14" s="6" t="s">
        <v>25</v>
      </c>
      <c r="B14" s="13" t="s">
        <v>26</v>
      </c>
    </row>
    <row r="15" spans="1:2" ht="20.25">
      <c r="A15" s="18"/>
      <c r="B15" s="19"/>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topLeftCell="A11" workbookViewId="0"/>
  </sheetViews>
  <sheetFormatPr baseColWidth="10" defaultColWidth="12.5703125" defaultRowHeight="15" customHeight="1"/>
  <cols>
    <col min="1" max="1" width="23.140625" style="181" customWidth="1"/>
    <col min="2" max="2" width="66.140625" style="181" customWidth="1"/>
  </cols>
  <sheetData>
    <row r="1" spans="1:26" ht="35.25" customHeight="1">
      <c r="A1" s="2" t="s">
        <v>27</v>
      </c>
      <c r="B1" s="3" t="s">
        <v>28</v>
      </c>
      <c r="C1" s="5"/>
      <c r="D1" s="5"/>
      <c r="E1" s="5"/>
      <c r="F1" s="5"/>
      <c r="G1" s="5"/>
      <c r="H1" s="5"/>
      <c r="I1" s="5"/>
      <c r="J1" s="5"/>
      <c r="K1" s="5"/>
      <c r="L1" s="5"/>
      <c r="M1" s="5"/>
      <c r="N1" s="5"/>
      <c r="O1" s="5"/>
      <c r="P1" s="5"/>
      <c r="Q1" s="5"/>
      <c r="R1" s="5"/>
      <c r="S1" s="5"/>
      <c r="T1" s="5"/>
      <c r="U1" s="5"/>
      <c r="V1" s="5"/>
      <c r="W1" s="5"/>
      <c r="X1" s="5"/>
      <c r="Y1" s="5"/>
      <c r="Z1" s="5"/>
    </row>
    <row r="2" spans="1:26" ht="75.75">
      <c r="A2" s="10" t="s">
        <v>29</v>
      </c>
      <c r="B2" s="11" t="s">
        <v>30</v>
      </c>
      <c r="C2" s="5"/>
      <c r="D2" s="5"/>
      <c r="E2" s="5"/>
      <c r="F2" s="5"/>
      <c r="G2" s="5"/>
      <c r="H2" s="5"/>
      <c r="I2" s="5"/>
      <c r="J2" s="5"/>
      <c r="K2" s="5"/>
      <c r="L2" s="5"/>
      <c r="M2" s="5"/>
      <c r="N2" s="5"/>
      <c r="O2" s="5"/>
      <c r="P2" s="5"/>
      <c r="Q2" s="5"/>
      <c r="R2" s="5"/>
      <c r="S2" s="5"/>
      <c r="T2" s="5"/>
      <c r="U2" s="5"/>
      <c r="V2" s="5"/>
      <c r="W2" s="5"/>
      <c r="X2" s="5"/>
      <c r="Y2" s="5"/>
      <c r="Z2" s="5"/>
    </row>
    <row r="3" spans="1:26" ht="75.75">
      <c r="A3" s="10" t="s">
        <v>31</v>
      </c>
      <c r="B3" s="11" t="s">
        <v>32</v>
      </c>
      <c r="C3" s="5"/>
      <c r="D3" s="5"/>
      <c r="E3" s="5"/>
      <c r="F3" s="5"/>
      <c r="G3" s="5"/>
      <c r="H3" s="5"/>
      <c r="I3" s="5"/>
      <c r="J3" s="5"/>
      <c r="K3" s="5"/>
      <c r="L3" s="5"/>
      <c r="M3" s="5"/>
      <c r="N3" s="5"/>
      <c r="O3" s="5"/>
      <c r="P3" s="5"/>
      <c r="Q3" s="5"/>
      <c r="R3" s="5"/>
      <c r="S3" s="5"/>
      <c r="T3" s="5"/>
      <c r="U3" s="5"/>
      <c r="V3" s="5"/>
      <c r="W3" s="5"/>
      <c r="X3" s="5"/>
      <c r="Y3" s="5"/>
      <c r="Z3" s="5"/>
    </row>
    <row r="4" spans="1:26" ht="75.75">
      <c r="A4" s="10" t="s">
        <v>33</v>
      </c>
      <c r="B4" s="11" t="s">
        <v>34</v>
      </c>
      <c r="C4" s="5"/>
      <c r="D4" s="5"/>
      <c r="E4" s="5"/>
      <c r="F4" s="5"/>
      <c r="G4" s="5"/>
      <c r="H4" s="5"/>
      <c r="I4" s="5"/>
      <c r="J4" s="5"/>
      <c r="K4" s="5"/>
      <c r="L4" s="5"/>
      <c r="M4" s="5"/>
      <c r="N4" s="5"/>
      <c r="O4" s="5"/>
      <c r="P4" s="5"/>
      <c r="Q4" s="5"/>
      <c r="R4" s="5"/>
      <c r="S4" s="5"/>
      <c r="T4" s="5"/>
      <c r="U4" s="5"/>
      <c r="V4" s="5"/>
      <c r="W4" s="5"/>
      <c r="X4" s="5"/>
      <c r="Y4" s="5"/>
      <c r="Z4" s="5"/>
    </row>
    <row r="5" spans="1:26" ht="75.75">
      <c r="A5" s="10" t="s">
        <v>35</v>
      </c>
      <c r="B5" s="11" t="s">
        <v>36</v>
      </c>
      <c r="C5" s="5"/>
      <c r="D5" s="5"/>
      <c r="E5" s="5"/>
      <c r="F5" s="5"/>
      <c r="G5" s="5"/>
      <c r="H5" s="5"/>
      <c r="I5" s="5"/>
      <c r="J5" s="5"/>
      <c r="K5" s="5"/>
      <c r="L5" s="5"/>
      <c r="M5" s="5"/>
      <c r="N5" s="5"/>
      <c r="O5" s="5"/>
      <c r="P5" s="5"/>
      <c r="Q5" s="5"/>
      <c r="R5" s="5"/>
      <c r="S5" s="5"/>
      <c r="T5" s="5"/>
      <c r="U5" s="5"/>
      <c r="V5" s="5"/>
      <c r="W5" s="5"/>
      <c r="X5" s="5"/>
      <c r="Y5" s="5"/>
      <c r="Z5" s="5"/>
    </row>
    <row r="6" spans="1:26" ht="60.75">
      <c r="A6" s="10" t="s">
        <v>37</v>
      </c>
      <c r="B6" s="11" t="s">
        <v>38</v>
      </c>
      <c r="C6" s="5"/>
      <c r="D6" s="5"/>
      <c r="E6" s="5"/>
      <c r="F6" s="5"/>
      <c r="G6" s="5"/>
      <c r="H6" s="5"/>
      <c r="I6" s="5"/>
      <c r="J6" s="5"/>
      <c r="K6" s="5"/>
      <c r="L6" s="5"/>
      <c r="M6" s="5"/>
      <c r="N6" s="5"/>
      <c r="O6" s="5"/>
      <c r="P6" s="5"/>
      <c r="Q6" s="5"/>
      <c r="R6" s="5"/>
      <c r="S6" s="5"/>
      <c r="T6" s="5"/>
      <c r="U6" s="5"/>
      <c r="V6" s="5"/>
      <c r="W6" s="5"/>
      <c r="X6" s="5"/>
      <c r="Y6" s="5"/>
      <c r="Z6" s="5"/>
    </row>
    <row r="7" spans="1:26" ht="60.75">
      <c r="A7" s="10" t="s">
        <v>39</v>
      </c>
      <c r="B7" s="11" t="s">
        <v>40</v>
      </c>
      <c r="C7" s="5"/>
      <c r="D7" s="5"/>
      <c r="E7" s="5"/>
      <c r="F7" s="5"/>
      <c r="G7" s="5"/>
      <c r="H7" s="5"/>
      <c r="I7" s="5"/>
      <c r="J7" s="5"/>
      <c r="K7" s="5"/>
      <c r="L7" s="5"/>
      <c r="M7" s="5"/>
      <c r="N7" s="5"/>
      <c r="O7" s="5"/>
      <c r="P7" s="5"/>
      <c r="Q7" s="5"/>
      <c r="R7" s="5"/>
      <c r="S7" s="5"/>
      <c r="T7" s="5"/>
      <c r="U7" s="5"/>
      <c r="V7" s="5"/>
      <c r="W7" s="5"/>
      <c r="X7" s="5"/>
      <c r="Y7" s="5"/>
      <c r="Z7" s="5"/>
    </row>
    <row r="8" spans="1:26" ht="60.75">
      <c r="A8" s="10" t="s">
        <v>41</v>
      </c>
      <c r="B8" s="11" t="s">
        <v>42</v>
      </c>
      <c r="C8" s="5"/>
      <c r="D8" s="5"/>
      <c r="E8" s="5"/>
      <c r="F8" s="5"/>
      <c r="G8" s="5"/>
      <c r="H8" s="5"/>
      <c r="I8" s="5"/>
      <c r="J8" s="5"/>
      <c r="K8" s="5"/>
      <c r="L8" s="5"/>
      <c r="M8" s="5"/>
      <c r="N8" s="5"/>
      <c r="O8" s="5"/>
      <c r="P8" s="5"/>
      <c r="Q8" s="5"/>
      <c r="R8" s="5"/>
      <c r="S8" s="5"/>
      <c r="T8" s="5"/>
      <c r="U8" s="5"/>
      <c r="V8" s="5"/>
      <c r="W8" s="5"/>
      <c r="X8" s="5"/>
      <c r="Y8" s="5"/>
      <c r="Z8" s="5"/>
    </row>
    <row r="9" spans="1:26" ht="60.75">
      <c r="A9" s="10" t="s">
        <v>43</v>
      </c>
      <c r="B9" s="11" t="s">
        <v>44</v>
      </c>
      <c r="C9" s="5"/>
      <c r="D9" s="5"/>
      <c r="E9" s="5"/>
      <c r="F9" s="5"/>
      <c r="G9" s="5"/>
      <c r="H9" s="5"/>
      <c r="I9" s="5"/>
      <c r="J9" s="5"/>
      <c r="K9" s="5"/>
      <c r="L9" s="5"/>
      <c r="M9" s="5"/>
      <c r="N9" s="5"/>
      <c r="O9" s="5"/>
      <c r="P9" s="5"/>
      <c r="Q9" s="5"/>
      <c r="R9" s="5"/>
      <c r="S9" s="5"/>
      <c r="T9" s="5"/>
      <c r="U9" s="5"/>
      <c r="V9" s="5"/>
      <c r="W9" s="5"/>
      <c r="X9" s="5"/>
      <c r="Y9" s="5"/>
      <c r="Z9" s="5"/>
    </row>
    <row r="10" spans="1:26" ht="75.75">
      <c r="A10" s="10" t="s">
        <v>45</v>
      </c>
      <c r="B10" s="11" t="s">
        <v>46</v>
      </c>
      <c r="C10" s="5"/>
      <c r="D10" s="5"/>
      <c r="E10" s="5"/>
      <c r="F10" s="5"/>
      <c r="G10" s="5"/>
      <c r="H10" s="5"/>
      <c r="I10" s="5"/>
      <c r="J10" s="5"/>
      <c r="K10" s="5"/>
      <c r="L10" s="5"/>
      <c r="M10" s="5"/>
      <c r="N10" s="5"/>
      <c r="O10" s="5"/>
      <c r="P10" s="5"/>
      <c r="Q10" s="5"/>
      <c r="R10" s="5"/>
      <c r="S10" s="5"/>
      <c r="T10" s="5"/>
      <c r="U10" s="5"/>
      <c r="V10" s="5"/>
      <c r="W10" s="5"/>
      <c r="X10" s="5"/>
      <c r="Y10" s="5"/>
      <c r="Z10" s="5"/>
    </row>
    <row r="11" spans="1:26" ht="75.75">
      <c r="A11" s="10" t="s">
        <v>47</v>
      </c>
      <c r="B11" s="11" t="s">
        <v>48</v>
      </c>
      <c r="C11" s="5"/>
      <c r="D11" s="5"/>
      <c r="E11" s="5"/>
      <c r="F11" s="5"/>
      <c r="G11" s="5"/>
      <c r="H11" s="5"/>
      <c r="I11" s="5"/>
      <c r="J11" s="5"/>
      <c r="K11" s="5"/>
      <c r="L11" s="5"/>
      <c r="M11" s="5"/>
      <c r="N11" s="5"/>
      <c r="O11" s="5"/>
      <c r="P11" s="5"/>
      <c r="Q11" s="5"/>
      <c r="R11" s="5"/>
      <c r="S11" s="5"/>
      <c r="T11" s="5"/>
      <c r="U11" s="5"/>
      <c r="V11" s="5"/>
      <c r="W11" s="5"/>
      <c r="X11" s="5"/>
      <c r="Y11" s="5"/>
      <c r="Z11" s="5"/>
    </row>
    <row r="12" spans="1:26" ht="75.75">
      <c r="A12" s="10" t="s">
        <v>49</v>
      </c>
      <c r="B12" s="11" t="s">
        <v>50</v>
      </c>
      <c r="C12" s="5"/>
      <c r="D12" s="5"/>
      <c r="E12" s="5"/>
      <c r="F12" s="5"/>
      <c r="G12" s="5"/>
      <c r="H12" s="5"/>
      <c r="I12" s="5"/>
      <c r="J12" s="5"/>
      <c r="K12" s="5"/>
      <c r="L12" s="5"/>
      <c r="M12" s="5"/>
      <c r="N12" s="5"/>
      <c r="O12" s="5"/>
      <c r="P12" s="5"/>
      <c r="Q12" s="5"/>
      <c r="R12" s="5"/>
      <c r="S12" s="5"/>
      <c r="T12" s="5"/>
      <c r="U12" s="5"/>
      <c r="V12" s="5"/>
      <c r="W12" s="5"/>
      <c r="X12" s="5"/>
      <c r="Y12" s="5"/>
      <c r="Z12" s="5"/>
    </row>
    <row r="13" spans="1:26" ht="75.75">
      <c r="A13" s="10" t="s">
        <v>51</v>
      </c>
      <c r="B13" s="11" t="s">
        <v>52</v>
      </c>
      <c r="C13" s="5"/>
      <c r="D13" s="5"/>
      <c r="E13" s="5"/>
      <c r="F13" s="5"/>
      <c r="G13" s="5"/>
      <c r="H13" s="5"/>
      <c r="I13" s="5"/>
      <c r="J13" s="5"/>
      <c r="K13" s="5"/>
      <c r="L13" s="5"/>
      <c r="M13" s="5"/>
      <c r="N13" s="5"/>
      <c r="O13" s="5"/>
      <c r="P13" s="5"/>
      <c r="Q13" s="5"/>
      <c r="R13" s="5"/>
      <c r="S13" s="5"/>
      <c r="T13" s="5"/>
      <c r="U13" s="5"/>
      <c r="V13" s="5"/>
      <c r="W13" s="5"/>
      <c r="X13" s="5"/>
      <c r="Y13" s="5"/>
      <c r="Z13" s="5"/>
    </row>
    <row r="14" spans="1:26" ht="60.75">
      <c r="A14" s="10" t="s">
        <v>53</v>
      </c>
      <c r="B14" s="11" t="s">
        <v>54</v>
      </c>
      <c r="C14" s="5"/>
      <c r="D14" s="5"/>
      <c r="E14" s="5"/>
      <c r="F14" s="5"/>
      <c r="G14" s="5"/>
      <c r="H14" s="5"/>
      <c r="I14" s="5"/>
      <c r="J14" s="5"/>
      <c r="K14" s="5"/>
      <c r="L14" s="5"/>
      <c r="M14" s="5"/>
      <c r="N14" s="5"/>
      <c r="O14" s="5"/>
      <c r="P14" s="5"/>
      <c r="Q14" s="5"/>
      <c r="R14" s="5"/>
      <c r="S14" s="5"/>
      <c r="T14" s="5"/>
      <c r="U14" s="5"/>
      <c r="V14" s="5"/>
      <c r="W14" s="5"/>
      <c r="X14" s="5"/>
      <c r="Y14" s="5"/>
      <c r="Z14" s="5"/>
    </row>
    <row r="15" spans="1:26" ht="60.75">
      <c r="A15" s="10" t="s">
        <v>55</v>
      </c>
      <c r="B15" s="11" t="s">
        <v>56</v>
      </c>
      <c r="C15" s="5"/>
      <c r="D15" s="5"/>
      <c r="E15" s="5"/>
      <c r="F15" s="5"/>
      <c r="G15" s="5"/>
      <c r="H15" s="5"/>
      <c r="I15" s="5"/>
      <c r="J15" s="5"/>
      <c r="K15" s="5"/>
      <c r="L15" s="5"/>
      <c r="M15" s="5"/>
      <c r="N15" s="5"/>
      <c r="O15" s="5"/>
      <c r="P15" s="5"/>
      <c r="Q15" s="5"/>
      <c r="R15" s="5"/>
      <c r="S15" s="5"/>
      <c r="T15" s="5"/>
      <c r="U15" s="5"/>
      <c r="V15" s="5"/>
      <c r="W15" s="5"/>
      <c r="X15" s="5"/>
      <c r="Y15" s="5"/>
      <c r="Z15" s="5"/>
    </row>
    <row r="16" spans="1:26" ht="75.75">
      <c r="A16" s="10" t="s">
        <v>57</v>
      </c>
      <c r="B16" s="11" t="s">
        <v>58</v>
      </c>
      <c r="C16" s="5"/>
      <c r="D16" s="5"/>
      <c r="E16" s="5"/>
      <c r="F16" s="5"/>
      <c r="G16" s="5"/>
      <c r="H16" s="5"/>
      <c r="I16" s="5"/>
      <c r="J16" s="5"/>
      <c r="K16" s="5"/>
      <c r="L16" s="5"/>
      <c r="M16" s="5"/>
      <c r="N16" s="5"/>
      <c r="O16" s="5"/>
      <c r="P16" s="5"/>
      <c r="Q16" s="5"/>
      <c r="R16" s="5"/>
      <c r="S16" s="5"/>
      <c r="T16" s="5"/>
      <c r="U16" s="5"/>
      <c r="V16" s="5"/>
      <c r="W16" s="5"/>
      <c r="X16" s="5"/>
      <c r="Y16" s="5"/>
      <c r="Z16" s="5"/>
    </row>
    <row r="17" spans="1:26" ht="60.75">
      <c r="A17" s="10" t="s">
        <v>59</v>
      </c>
      <c r="B17" s="11" t="s">
        <v>60</v>
      </c>
      <c r="C17" s="5"/>
      <c r="D17" s="5"/>
      <c r="E17" s="5"/>
      <c r="F17" s="5"/>
      <c r="G17" s="5"/>
      <c r="H17" s="5"/>
      <c r="I17" s="5"/>
      <c r="J17" s="5"/>
      <c r="K17" s="5"/>
      <c r="L17" s="5"/>
      <c r="M17" s="5"/>
      <c r="N17" s="5"/>
      <c r="O17" s="5"/>
      <c r="P17" s="5"/>
      <c r="Q17" s="5"/>
      <c r="R17" s="5"/>
      <c r="S17" s="5"/>
      <c r="T17" s="5"/>
      <c r="U17" s="5"/>
      <c r="V17" s="5"/>
      <c r="W17" s="5"/>
      <c r="X17" s="5"/>
      <c r="Y17" s="5"/>
      <c r="Z17" s="5"/>
    </row>
    <row r="18" spans="1:26" ht="60.75">
      <c r="A18" s="10" t="s">
        <v>61</v>
      </c>
      <c r="B18" s="11" t="s">
        <v>62</v>
      </c>
      <c r="C18" s="5"/>
      <c r="D18" s="5"/>
      <c r="E18" s="5"/>
      <c r="F18" s="5"/>
      <c r="G18" s="5"/>
      <c r="H18" s="5"/>
      <c r="I18" s="5"/>
      <c r="J18" s="5"/>
      <c r="K18" s="5"/>
      <c r="L18" s="5"/>
      <c r="M18" s="5"/>
      <c r="N18" s="5"/>
      <c r="O18" s="5"/>
      <c r="P18" s="5"/>
      <c r="Q18" s="5"/>
      <c r="R18" s="5"/>
      <c r="S18" s="5"/>
      <c r="T18" s="5"/>
      <c r="U18" s="5"/>
      <c r="V18" s="5"/>
      <c r="W18" s="5"/>
      <c r="X18" s="5"/>
      <c r="Y18" s="5"/>
      <c r="Z18" s="5"/>
    </row>
    <row r="19" spans="1:26" ht="75.75">
      <c r="A19" s="10" t="s">
        <v>63</v>
      </c>
      <c r="B19" s="11" t="s">
        <v>64</v>
      </c>
      <c r="C19" s="5"/>
      <c r="D19" s="5"/>
      <c r="E19" s="5"/>
      <c r="F19" s="5"/>
      <c r="G19" s="5"/>
      <c r="H19" s="5"/>
      <c r="I19" s="5"/>
      <c r="J19" s="5"/>
      <c r="K19" s="5"/>
      <c r="L19" s="5"/>
      <c r="M19" s="5"/>
      <c r="N19" s="5"/>
      <c r="O19" s="5"/>
      <c r="P19" s="5"/>
      <c r="Q19" s="5"/>
      <c r="R19" s="5"/>
      <c r="S19" s="5"/>
      <c r="T19" s="5"/>
      <c r="U19" s="5"/>
      <c r="V19" s="5"/>
      <c r="W19" s="5"/>
      <c r="X19" s="5"/>
      <c r="Y19" s="5"/>
      <c r="Z19" s="5"/>
    </row>
    <row r="20" spans="1:26" ht="75.75">
      <c r="A20" s="10" t="s">
        <v>65</v>
      </c>
      <c r="B20" s="11" t="s">
        <v>66</v>
      </c>
      <c r="C20" s="5"/>
      <c r="D20" s="5"/>
      <c r="E20" s="5"/>
      <c r="F20" s="5"/>
      <c r="G20" s="5"/>
      <c r="H20" s="5"/>
      <c r="I20" s="5"/>
      <c r="J20" s="5"/>
      <c r="K20" s="5"/>
      <c r="L20" s="5"/>
      <c r="M20" s="5"/>
      <c r="N20" s="5"/>
      <c r="O20" s="5"/>
      <c r="P20" s="5"/>
      <c r="Q20" s="5"/>
      <c r="R20" s="5"/>
      <c r="S20" s="5"/>
      <c r="T20" s="5"/>
      <c r="U20" s="5"/>
      <c r="V20" s="5"/>
      <c r="W20" s="5"/>
      <c r="X20" s="5"/>
      <c r="Y20" s="5"/>
      <c r="Z20" s="5"/>
    </row>
    <row r="21" spans="1:26" ht="75.75">
      <c r="A21" s="10" t="s">
        <v>67</v>
      </c>
      <c r="B21" s="11" t="s">
        <v>68</v>
      </c>
      <c r="C21" s="5"/>
      <c r="D21" s="5"/>
      <c r="E21" s="5"/>
      <c r="F21" s="5"/>
      <c r="G21" s="5"/>
      <c r="H21" s="5"/>
      <c r="I21" s="5"/>
      <c r="J21" s="5"/>
      <c r="K21" s="5"/>
      <c r="L21" s="5"/>
      <c r="M21" s="5"/>
      <c r="N21" s="5"/>
      <c r="O21" s="5"/>
      <c r="P21" s="5"/>
      <c r="Q21" s="5"/>
      <c r="R21" s="5"/>
      <c r="S21" s="5"/>
      <c r="T21" s="5"/>
      <c r="U21" s="5"/>
      <c r="V21" s="5"/>
      <c r="W21" s="5"/>
      <c r="X21" s="5"/>
      <c r="Y21" s="5"/>
      <c r="Z21" s="5"/>
    </row>
    <row r="22" spans="1:26" ht="60.75">
      <c r="A22" s="10" t="s">
        <v>69</v>
      </c>
      <c r="B22" s="11" t="s">
        <v>70</v>
      </c>
      <c r="C22" s="5"/>
      <c r="D22" s="5"/>
      <c r="E22" s="5"/>
      <c r="F22" s="5"/>
      <c r="G22" s="5"/>
      <c r="H22" s="5"/>
      <c r="I22" s="5"/>
      <c r="J22" s="5"/>
      <c r="K22" s="5"/>
      <c r="L22" s="5"/>
      <c r="M22" s="5"/>
      <c r="N22" s="5"/>
      <c r="O22" s="5"/>
      <c r="P22" s="5"/>
      <c r="Q22" s="5"/>
      <c r="R22" s="5"/>
      <c r="S22" s="5"/>
      <c r="T22" s="5"/>
      <c r="U22" s="5"/>
      <c r="V22" s="5"/>
      <c r="W22" s="5"/>
      <c r="X22" s="5"/>
      <c r="Y22" s="5"/>
      <c r="Z22" s="5"/>
    </row>
    <row r="23" spans="1:26" ht="75.75">
      <c r="A23" s="10" t="s">
        <v>71</v>
      </c>
      <c r="B23" s="11" t="s">
        <v>72</v>
      </c>
      <c r="C23" s="5"/>
      <c r="D23" s="5"/>
      <c r="E23" s="5"/>
      <c r="F23" s="5"/>
      <c r="G23" s="5"/>
      <c r="H23" s="5"/>
      <c r="I23" s="5"/>
      <c r="J23" s="5"/>
      <c r="K23" s="5"/>
      <c r="L23" s="5"/>
      <c r="M23" s="5"/>
      <c r="N23" s="5"/>
      <c r="O23" s="5"/>
      <c r="P23" s="5"/>
      <c r="Q23" s="5"/>
      <c r="R23" s="5"/>
      <c r="S23" s="5"/>
      <c r="T23" s="5"/>
      <c r="U23" s="5"/>
      <c r="V23" s="5"/>
      <c r="W23" s="5"/>
      <c r="X23" s="5"/>
      <c r="Y23" s="5"/>
      <c r="Z23" s="5"/>
    </row>
    <row r="24" spans="1:26" ht="12.75">
      <c r="A24" s="5"/>
      <c r="B24" s="5"/>
      <c r="C24" s="5"/>
      <c r="D24" s="5"/>
      <c r="E24" s="5"/>
      <c r="F24" s="5"/>
      <c r="G24" s="5"/>
      <c r="H24" s="5"/>
      <c r="I24" s="5"/>
      <c r="J24" s="5"/>
      <c r="K24" s="5"/>
      <c r="L24" s="5"/>
      <c r="M24" s="5"/>
      <c r="N24" s="5"/>
      <c r="O24" s="5"/>
      <c r="P24" s="5"/>
      <c r="Q24" s="5"/>
      <c r="R24" s="5"/>
      <c r="S24" s="5"/>
      <c r="T24" s="5"/>
      <c r="U24" s="5"/>
      <c r="V24" s="5"/>
      <c r="W24" s="5"/>
      <c r="X24" s="5"/>
      <c r="Y24" s="5"/>
      <c r="Z24" s="5"/>
    </row>
    <row r="25" spans="1:26" ht="12.75">
      <c r="A25" s="5"/>
      <c r="B25" s="5"/>
      <c r="C25" s="5"/>
      <c r="D25" s="5"/>
      <c r="E25" s="5"/>
      <c r="F25" s="5"/>
      <c r="G25" s="5"/>
      <c r="H25" s="5"/>
      <c r="I25" s="5"/>
      <c r="J25" s="5"/>
      <c r="K25" s="5"/>
      <c r="L25" s="5"/>
      <c r="M25" s="5"/>
      <c r="N25" s="5"/>
      <c r="O25" s="5"/>
      <c r="P25" s="5"/>
      <c r="Q25" s="5"/>
      <c r="R25" s="5"/>
      <c r="S25" s="5"/>
      <c r="T25" s="5"/>
      <c r="U25" s="5"/>
      <c r="V25" s="5"/>
      <c r="W25" s="5"/>
      <c r="X25" s="5"/>
      <c r="Y25" s="5"/>
      <c r="Z25" s="5"/>
    </row>
    <row r="26" spans="1:26" ht="12.75">
      <c r="A26" s="5"/>
      <c r="B26" s="5"/>
      <c r="C26" s="5"/>
      <c r="D26" s="5"/>
      <c r="E26" s="5"/>
      <c r="F26" s="5"/>
      <c r="G26" s="5"/>
      <c r="H26" s="5"/>
      <c r="I26" s="5"/>
      <c r="J26" s="5"/>
      <c r="K26" s="5"/>
      <c r="L26" s="5"/>
      <c r="M26" s="5"/>
      <c r="N26" s="5"/>
      <c r="O26" s="5"/>
      <c r="P26" s="5"/>
      <c r="Q26" s="5"/>
      <c r="R26" s="5"/>
      <c r="S26" s="5"/>
      <c r="T26" s="5"/>
      <c r="U26" s="5"/>
      <c r="V26" s="5"/>
      <c r="W26" s="5"/>
      <c r="X26" s="5"/>
      <c r="Y26" s="5"/>
      <c r="Z26" s="5"/>
    </row>
    <row r="27" spans="1:26" ht="12.75">
      <c r="A27" s="5"/>
      <c r="B27" s="5"/>
      <c r="C27" s="5"/>
      <c r="D27" s="5"/>
      <c r="E27" s="5"/>
      <c r="F27" s="5"/>
      <c r="G27" s="5"/>
      <c r="H27" s="5"/>
      <c r="I27" s="5"/>
      <c r="J27" s="5"/>
      <c r="K27" s="5"/>
      <c r="L27" s="5"/>
      <c r="M27" s="5"/>
      <c r="N27" s="5"/>
      <c r="O27" s="5"/>
      <c r="P27" s="5"/>
      <c r="Q27" s="5"/>
      <c r="R27" s="5"/>
      <c r="S27" s="5"/>
      <c r="T27" s="5"/>
      <c r="U27" s="5"/>
      <c r="V27" s="5"/>
      <c r="W27" s="5"/>
      <c r="X27" s="5"/>
      <c r="Y27" s="5"/>
      <c r="Z27" s="5"/>
    </row>
    <row r="28" spans="1:26" ht="12.75">
      <c r="A28" s="5"/>
      <c r="B28" s="5"/>
      <c r="C28" s="5"/>
      <c r="D28" s="5"/>
      <c r="E28" s="5"/>
      <c r="F28" s="5"/>
      <c r="G28" s="5"/>
      <c r="H28" s="5"/>
      <c r="I28" s="5"/>
      <c r="J28" s="5"/>
      <c r="K28" s="5"/>
      <c r="L28" s="5"/>
      <c r="M28" s="5"/>
      <c r="N28" s="5"/>
      <c r="O28" s="5"/>
      <c r="P28" s="5"/>
      <c r="Q28" s="5"/>
      <c r="R28" s="5"/>
      <c r="S28" s="5"/>
      <c r="T28" s="5"/>
      <c r="U28" s="5"/>
      <c r="V28" s="5"/>
      <c r="W28" s="5"/>
      <c r="X28" s="5"/>
      <c r="Y28" s="5"/>
      <c r="Z28" s="5"/>
    </row>
    <row r="29" spans="1:26" ht="12.75">
      <c r="A29" s="5"/>
      <c r="B29" s="5"/>
      <c r="C29" s="5"/>
      <c r="D29" s="5"/>
      <c r="E29" s="5"/>
      <c r="F29" s="5"/>
      <c r="G29" s="5"/>
      <c r="H29" s="5"/>
      <c r="I29" s="5"/>
      <c r="J29" s="5"/>
      <c r="K29" s="5"/>
      <c r="L29" s="5"/>
      <c r="M29" s="5"/>
      <c r="N29" s="5"/>
      <c r="O29" s="5"/>
      <c r="P29" s="5"/>
      <c r="Q29" s="5"/>
      <c r="R29" s="5"/>
      <c r="S29" s="5"/>
      <c r="T29" s="5"/>
      <c r="U29" s="5"/>
      <c r="V29" s="5"/>
      <c r="W29" s="5"/>
      <c r="X29" s="5"/>
      <c r="Y29" s="5"/>
      <c r="Z29" s="5"/>
    </row>
    <row r="30" spans="1:26" ht="12.75">
      <c r="A30" s="5"/>
      <c r="B30" s="5"/>
      <c r="C30" s="5"/>
      <c r="D30" s="5"/>
      <c r="E30" s="5"/>
      <c r="F30" s="5"/>
      <c r="G30" s="5"/>
      <c r="H30" s="5"/>
      <c r="I30" s="5"/>
      <c r="J30" s="5"/>
      <c r="K30" s="5"/>
      <c r="L30" s="5"/>
      <c r="M30" s="5"/>
      <c r="N30" s="5"/>
      <c r="O30" s="5"/>
      <c r="P30" s="5"/>
      <c r="Q30" s="5"/>
      <c r="R30" s="5"/>
      <c r="S30" s="5"/>
      <c r="T30" s="5"/>
      <c r="U30" s="5"/>
      <c r="V30" s="5"/>
      <c r="W30" s="5"/>
      <c r="X30" s="5"/>
      <c r="Y30" s="5"/>
      <c r="Z30" s="5"/>
    </row>
    <row r="31" spans="1:26" ht="12.75">
      <c r="A31" s="5"/>
      <c r="B31" s="5"/>
      <c r="C31" s="5"/>
      <c r="D31" s="5"/>
      <c r="E31" s="5"/>
      <c r="F31" s="5"/>
      <c r="G31" s="5"/>
      <c r="H31" s="5"/>
      <c r="I31" s="5"/>
      <c r="J31" s="5"/>
      <c r="K31" s="5"/>
      <c r="L31" s="5"/>
      <c r="M31" s="5"/>
      <c r="N31" s="5"/>
      <c r="O31" s="5"/>
      <c r="P31" s="5"/>
      <c r="Q31" s="5"/>
      <c r="R31" s="5"/>
      <c r="S31" s="5"/>
      <c r="T31" s="5"/>
      <c r="U31" s="5"/>
      <c r="V31" s="5"/>
      <c r="W31" s="5"/>
      <c r="X31" s="5"/>
      <c r="Y31" s="5"/>
      <c r="Z31" s="5"/>
    </row>
    <row r="32" spans="1:26" ht="12.75">
      <c r="A32" s="5"/>
      <c r="B32" s="5"/>
      <c r="C32" s="5"/>
      <c r="D32" s="5"/>
      <c r="E32" s="5"/>
      <c r="F32" s="5"/>
      <c r="G32" s="5"/>
      <c r="H32" s="5"/>
      <c r="I32" s="5"/>
      <c r="J32" s="5"/>
      <c r="K32" s="5"/>
      <c r="L32" s="5"/>
      <c r="M32" s="5"/>
      <c r="N32" s="5"/>
      <c r="O32" s="5"/>
      <c r="P32" s="5"/>
      <c r="Q32" s="5"/>
      <c r="R32" s="5"/>
      <c r="S32" s="5"/>
      <c r="T32" s="5"/>
      <c r="U32" s="5"/>
      <c r="V32" s="5"/>
      <c r="W32" s="5"/>
      <c r="X32" s="5"/>
      <c r="Y32" s="5"/>
      <c r="Z32" s="5"/>
    </row>
    <row r="33" spans="1:26" ht="12.75">
      <c r="A33" s="5"/>
      <c r="B33" s="5"/>
      <c r="C33" s="5"/>
      <c r="D33" s="5"/>
      <c r="E33" s="5"/>
      <c r="F33" s="5"/>
      <c r="G33" s="5"/>
      <c r="H33" s="5"/>
      <c r="I33" s="5"/>
      <c r="J33" s="5"/>
      <c r="K33" s="5"/>
      <c r="L33" s="5"/>
      <c r="M33" s="5"/>
      <c r="N33" s="5"/>
      <c r="O33" s="5"/>
      <c r="P33" s="5"/>
      <c r="Q33" s="5"/>
      <c r="R33" s="5"/>
      <c r="S33" s="5"/>
      <c r="T33" s="5"/>
      <c r="U33" s="5"/>
      <c r="V33" s="5"/>
      <c r="W33" s="5"/>
      <c r="X33" s="5"/>
      <c r="Y33" s="5"/>
      <c r="Z33" s="5"/>
    </row>
    <row r="34" spans="1:26" ht="12.75">
      <c r="A34" s="5"/>
      <c r="B34" s="5"/>
      <c r="C34" s="5"/>
      <c r="D34" s="5"/>
      <c r="E34" s="5"/>
      <c r="F34" s="5"/>
      <c r="G34" s="5"/>
      <c r="H34" s="5"/>
      <c r="I34" s="5"/>
      <c r="J34" s="5"/>
      <c r="K34" s="5"/>
      <c r="L34" s="5"/>
      <c r="M34" s="5"/>
      <c r="N34" s="5"/>
      <c r="O34" s="5"/>
      <c r="P34" s="5"/>
      <c r="Q34" s="5"/>
      <c r="R34" s="5"/>
      <c r="S34" s="5"/>
      <c r="T34" s="5"/>
      <c r="U34" s="5"/>
      <c r="V34" s="5"/>
      <c r="W34" s="5"/>
      <c r="X34" s="5"/>
      <c r="Y34" s="5"/>
      <c r="Z34" s="5"/>
    </row>
    <row r="35" spans="1:26" ht="12.75">
      <c r="A35" s="5"/>
      <c r="B35" s="5"/>
      <c r="C35" s="5"/>
      <c r="D35" s="5"/>
      <c r="E35" s="5"/>
      <c r="F35" s="5"/>
      <c r="G35" s="5"/>
      <c r="H35" s="5"/>
      <c r="I35" s="5"/>
      <c r="J35" s="5"/>
      <c r="K35" s="5"/>
      <c r="L35" s="5"/>
      <c r="M35" s="5"/>
      <c r="N35" s="5"/>
      <c r="O35" s="5"/>
      <c r="P35" s="5"/>
      <c r="Q35" s="5"/>
      <c r="R35" s="5"/>
      <c r="S35" s="5"/>
      <c r="T35" s="5"/>
      <c r="U35" s="5"/>
      <c r="V35" s="5"/>
      <c r="W35" s="5"/>
      <c r="X35" s="5"/>
      <c r="Y35" s="5"/>
      <c r="Z35" s="5"/>
    </row>
    <row r="36" spans="1:26" ht="12.75">
      <c r="A36" s="5"/>
      <c r="B36" s="5"/>
      <c r="C36" s="5"/>
      <c r="D36" s="5"/>
      <c r="E36" s="5"/>
      <c r="F36" s="5"/>
      <c r="G36" s="5"/>
      <c r="H36" s="5"/>
      <c r="I36" s="5"/>
      <c r="J36" s="5"/>
      <c r="K36" s="5"/>
      <c r="L36" s="5"/>
      <c r="M36" s="5"/>
      <c r="N36" s="5"/>
      <c r="O36" s="5"/>
      <c r="P36" s="5"/>
      <c r="Q36" s="5"/>
      <c r="R36" s="5"/>
      <c r="S36" s="5"/>
      <c r="T36" s="5"/>
      <c r="U36" s="5"/>
      <c r="V36" s="5"/>
      <c r="W36" s="5"/>
      <c r="X36" s="5"/>
      <c r="Y36" s="5"/>
      <c r="Z36" s="5"/>
    </row>
    <row r="37" spans="1:26" ht="12.75">
      <c r="A37" s="5"/>
      <c r="B37" s="5"/>
      <c r="C37" s="5"/>
      <c r="D37" s="5"/>
      <c r="E37" s="5"/>
      <c r="F37" s="5"/>
      <c r="G37" s="5"/>
      <c r="H37" s="5"/>
      <c r="I37" s="5"/>
      <c r="J37" s="5"/>
      <c r="K37" s="5"/>
      <c r="L37" s="5"/>
      <c r="M37" s="5"/>
      <c r="N37" s="5"/>
      <c r="O37" s="5"/>
      <c r="P37" s="5"/>
      <c r="Q37" s="5"/>
      <c r="R37" s="5"/>
      <c r="S37" s="5"/>
      <c r="T37" s="5"/>
      <c r="U37" s="5"/>
      <c r="V37" s="5"/>
      <c r="W37" s="5"/>
      <c r="X37" s="5"/>
      <c r="Y37" s="5"/>
      <c r="Z37" s="5"/>
    </row>
    <row r="38" spans="1:26" ht="12.75">
      <c r="A38" s="5"/>
      <c r="B38" s="5"/>
      <c r="C38" s="5"/>
      <c r="D38" s="5"/>
      <c r="E38" s="5"/>
      <c r="F38" s="5"/>
      <c r="G38" s="5"/>
      <c r="H38" s="5"/>
      <c r="I38" s="5"/>
      <c r="J38" s="5"/>
      <c r="K38" s="5"/>
      <c r="L38" s="5"/>
      <c r="M38" s="5"/>
      <c r="N38" s="5"/>
      <c r="O38" s="5"/>
      <c r="P38" s="5"/>
      <c r="Q38" s="5"/>
      <c r="R38" s="5"/>
      <c r="S38" s="5"/>
      <c r="T38" s="5"/>
      <c r="U38" s="5"/>
      <c r="V38" s="5"/>
      <c r="W38" s="5"/>
      <c r="X38" s="5"/>
      <c r="Y38" s="5"/>
      <c r="Z38" s="5"/>
    </row>
    <row r="39" spans="1:26" ht="12.75">
      <c r="A39" s="5"/>
      <c r="B39" s="5"/>
      <c r="C39" s="5"/>
      <c r="D39" s="5"/>
      <c r="E39" s="5"/>
      <c r="F39" s="5"/>
      <c r="G39" s="5"/>
      <c r="H39" s="5"/>
      <c r="I39" s="5"/>
      <c r="J39" s="5"/>
      <c r="K39" s="5"/>
      <c r="L39" s="5"/>
      <c r="M39" s="5"/>
      <c r="N39" s="5"/>
      <c r="O39" s="5"/>
      <c r="P39" s="5"/>
      <c r="Q39" s="5"/>
      <c r="R39" s="5"/>
      <c r="S39" s="5"/>
      <c r="T39" s="5"/>
      <c r="U39" s="5"/>
      <c r="V39" s="5"/>
      <c r="W39" s="5"/>
      <c r="X39" s="5"/>
      <c r="Y39" s="5"/>
      <c r="Z39" s="5"/>
    </row>
    <row r="40" spans="1:26" ht="12.75">
      <c r="A40" s="5"/>
      <c r="B40" s="5"/>
      <c r="C40" s="5"/>
      <c r="D40" s="5"/>
      <c r="E40" s="5"/>
      <c r="F40" s="5"/>
      <c r="G40" s="5"/>
      <c r="H40" s="5"/>
      <c r="I40" s="5"/>
      <c r="J40" s="5"/>
      <c r="K40" s="5"/>
      <c r="L40" s="5"/>
      <c r="M40" s="5"/>
      <c r="N40" s="5"/>
      <c r="O40" s="5"/>
      <c r="P40" s="5"/>
      <c r="Q40" s="5"/>
      <c r="R40" s="5"/>
      <c r="S40" s="5"/>
      <c r="T40" s="5"/>
      <c r="U40" s="5"/>
      <c r="V40" s="5"/>
      <c r="W40" s="5"/>
      <c r="X40" s="5"/>
      <c r="Y40" s="5"/>
      <c r="Z40" s="5"/>
    </row>
    <row r="41" spans="1:26" ht="12.75">
      <c r="A41" s="5"/>
      <c r="B41" s="5"/>
      <c r="C41" s="5"/>
      <c r="D41" s="5"/>
      <c r="E41" s="5"/>
      <c r="F41" s="5"/>
      <c r="G41" s="5"/>
      <c r="H41" s="5"/>
      <c r="I41" s="5"/>
      <c r="J41" s="5"/>
      <c r="K41" s="5"/>
      <c r="L41" s="5"/>
      <c r="M41" s="5"/>
      <c r="N41" s="5"/>
      <c r="O41" s="5"/>
      <c r="P41" s="5"/>
      <c r="Q41" s="5"/>
      <c r="R41" s="5"/>
      <c r="S41" s="5"/>
      <c r="T41" s="5"/>
      <c r="U41" s="5"/>
      <c r="V41" s="5"/>
      <c r="W41" s="5"/>
      <c r="X41" s="5"/>
      <c r="Y41" s="5"/>
      <c r="Z41" s="5"/>
    </row>
    <row r="42" spans="1:26" ht="12.75">
      <c r="A42" s="5"/>
      <c r="B42" s="5"/>
      <c r="C42" s="5"/>
      <c r="D42" s="5"/>
      <c r="E42" s="5"/>
      <c r="F42" s="5"/>
      <c r="G42" s="5"/>
      <c r="H42" s="5"/>
      <c r="I42" s="5"/>
      <c r="J42" s="5"/>
      <c r="K42" s="5"/>
      <c r="L42" s="5"/>
      <c r="M42" s="5"/>
      <c r="N42" s="5"/>
      <c r="O42" s="5"/>
      <c r="P42" s="5"/>
      <c r="Q42" s="5"/>
      <c r="R42" s="5"/>
      <c r="S42" s="5"/>
      <c r="T42" s="5"/>
      <c r="U42" s="5"/>
      <c r="V42" s="5"/>
      <c r="W42" s="5"/>
      <c r="X42" s="5"/>
      <c r="Y42" s="5"/>
      <c r="Z42" s="5"/>
    </row>
    <row r="43" spans="1:26" ht="12.75">
      <c r="A43" s="5"/>
      <c r="B43" s="5"/>
      <c r="C43" s="5"/>
      <c r="D43" s="5"/>
      <c r="E43" s="5"/>
      <c r="F43" s="5"/>
      <c r="G43" s="5"/>
      <c r="H43" s="5"/>
      <c r="I43" s="5"/>
      <c r="J43" s="5"/>
      <c r="K43" s="5"/>
      <c r="L43" s="5"/>
      <c r="M43" s="5"/>
      <c r="N43" s="5"/>
      <c r="O43" s="5"/>
      <c r="P43" s="5"/>
      <c r="Q43" s="5"/>
      <c r="R43" s="5"/>
      <c r="S43" s="5"/>
      <c r="T43" s="5"/>
      <c r="U43" s="5"/>
      <c r="V43" s="5"/>
      <c r="W43" s="5"/>
      <c r="X43" s="5"/>
      <c r="Y43" s="5"/>
      <c r="Z43" s="5"/>
    </row>
    <row r="44" spans="1:26" ht="12.75">
      <c r="A44" s="5"/>
      <c r="B44" s="5"/>
      <c r="C44" s="5"/>
      <c r="D44" s="5"/>
      <c r="E44" s="5"/>
      <c r="F44" s="5"/>
      <c r="G44" s="5"/>
      <c r="H44" s="5"/>
      <c r="I44" s="5"/>
      <c r="J44" s="5"/>
      <c r="K44" s="5"/>
      <c r="L44" s="5"/>
      <c r="M44" s="5"/>
      <c r="N44" s="5"/>
      <c r="O44" s="5"/>
      <c r="P44" s="5"/>
      <c r="Q44" s="5"/>
      <c r="R44" s="5"/>
      <c r="S44" s="5"/>
      <c r="T44" s="5"/>
      <c r="U44" s="5"/>
      <c r="V44" s="5"/>
      <c r="W44" s="5"/>
      <c r="X44" s="5"/>
      <c r="Y44" s="5"/>
      <c r="Z44" s="5"/>
    </row>
    <row r="45" spans="1:26" ht="12.75">
      <c r="A45" s="5"/>
      <c r="B45" s="5"/>
      <c r="C45" s="5"/>
      <c r="D45" s="5"/>
      <c r="E45" s="5"/>
      <c r="F45" s="5"/>
      <c r="G45" s="5"/>
      <c r="H45" s="5"/>
      <c r="I45" s="5"/>
      <c r="J45" s="5"/>
      <c r="K45" s="5"/>
      <c r="L45" s="5"/>
      <c r="M45" s="5"/>
      <c r="N45" s="5"/>
      <c r="O45" s="5"/>
      <c r="P45" s="5"/>
      <c r="Q45" s="5"/>
      <c r="R45" s="5"/>
      <c r="S45" s="5"/>
      <c r="T45" s="5"/>
      <c r="U45" s="5"/>
      <c r="V45" s="5"/>
      <c r="W45" s="5"/>
      <c r="X45" s="5"/>
      <c r="Y45" s="5"/>
      <c r="Z45" s="5"/>
    </row>
    <row r="46" spans="1:26" ht="12.75">
      <c r="A46" s="5"/>
      <c r="B46" s="5"/>
      <c r="C46" s="5"/>
      <c r="D46" s="5"/>
      <c r="E46" s="5"/>
      <c r="F46" s="5"/>
      <c r="G46" s="5"/>
      <c r="H46" s="5"/>
      <c r="I46" s="5"/>
      <c r="J46" s="5"/>
      <c r="K46" s="5"/>
      <c r="L46" s="5"/>
      <c r="M46" s="5"/>
      <c r="N46" s="5"/>
      <c r="O46" s="5"/>
      <c r="P46" s="5"/>
      <c r="Q46" s="5"/>
      <c r="R46" s="5"/>
      <c r="S46" s="5"/>
      <c r="T46" s="5"/>
      <c r="U46" s="5"/>
      <c r="V46" s="5"/>
      <c r="W46" s="5"/>
      <c r="X46" s="5"/>
      <c r="Y46" s="5"/>
      <c r="Z46" s="5"/>
    </row>
    <row r="47" spans="1:26" ht="12.75">
      <c r="A47" s="5"/>
      <c r="B47" s="5"/>
      <c r="C47" s="5"/>
      <c r="D47" s="5"/>
      <c r="E47" s="5"/>
      <c r="F47" s="5"/>
      <c r="G47" s="5"/>
      <c r="H47" s="5"/>
      <c r="I47" s="5"/>
      <c r="J47" s="5"/>
      <c r="K47" s="5"/>
      <c r="L47" s="5"/>
      <c r="M47" s="5"/>
      <c r="N47" s="5"/>
      <c r="O47" s="5"/>
      <c r="P47" s="5"/>
      <c r="Q47" s="5"/>
      <c r="R47" s="5"/>
      <c r="S47" s="5"/>
      <c r="T47" s="5"/>
      <c r="U47" s="5"/>
      <c r="V47" s="5"/>
      <c r="W47" s="5"/>
      <c r="X47" s="5"/>
      <c r="Y47" s="5"/>
      <c r="Z47" s="5"/>
    </row>
    <row r="48" spans="1:26" ht="12.75">
      <c r="A48" s="5"/>
      <c r="B48" s="5"/>
      <c r="C48" s="5"/>
      <c r="D48" s="5"/>
      <c r="E48" s="5"/>
      <c r="F48" s="5"/>
      <c r="G48" s="5"/>
      <c r="H48" s="5"/>
      <c r="I48" s="5"/>
      <c r="J48" s="5"/>
      <c r="K48" s="5"/>
      <c r="L48" s="5"/>
      <c r="M48" s="5"/>
      <c r="N48" s="5"/>
      <c r="O48" s="5"/>
      <c r="P48" s="5"/>
      <c r="Q48" s="5"/>
      <c r="R48" s="5"/>
      <c r="S48" s="5"/>
      <c r="T48" s="5"/>
      <c r="U48" s="5"/>
      <c r="V48" s="5"/>
      <c r="W48" s="5"/>
      <c r="X48" s="5"/>
      <c r="Y48" s="5"/>
      <c r="Z48" s="5"/>
    </row>
    <row r="49" spans="1:26" ht="12.75">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ht="12.75">
      <c r="A50" s="5"/>
      <c r="B50" s="5"/>
      <c r="C50" s="5"/>
      <c r="D50" s="5"/>
      <c r="E50" s="5"/>
      <c r="F50" s="5"/>
      <c r="G50" s="5"/>
      <c r="H50" s="5"/>
      <c r="I50" s="5"/>
      <c r="J50" s="5"/>
      <c r="K50" s="5"/>
      <c r="L50" s="5"/>
      <c r="M50" s="5"/>
      <c r="N50" s="5"/>
      <c r="O50" s="5"/>
      <c r="P50" s="5"/>
      <c r="Q50" s="5"/>
      <c r="R50" s="5"/>
      <c r="S50" s="5"/>
      <c r="T50" s="5"/>
      <c r="U50" s="5"/>
      <c r="V50" s="5"/>
      <c r="W50" s="5"/>
      <c r="X50" s="5"/>
      <c r="Y50" s="5"/>
      <c r="Z50" s="5"/>
    </row>
    <row r="51" spans="1:26" ht="12.75">
      <c r="A51" s="5"/>
      <c r="B51" s="5"/>
      <c r="C51" s="5"/>
      <c r="D51" s="5"/>
      <c r="E51" s="5"/>
      <c r="F51" s="5"/>
      <c r="G51" s="5"/>
      <c r="H51" s="5"/>
      <c r="I51" s="5"/>
      <c r="J51" s="5"/>
      <c r="K51" s="5"/>
      <c r="L51" s="5"/>
      <c r="M51" s="5"/>
      <c r="N51" s="5"/>
      <c r="O51" s="5"/>
      <c r="P51" s="5"/>
      <c r="Q51" s="5"/>
      <c r="R51" s="5"/>
      <c r="S51" s="5"/>
      <c r="T51" s="5"/>
      <c r="U51" s="5"/>
      <c r="V51" s="5"/>
      <c r="W51" s="5"/>
      <c r="X51" s="5"/>
      <c r="Y51" s="5"/>
      <c r="Z51" s="5"/>
    </row>
    <row r="52" spans="1:26" ht="12.75">
      <c r="A52" s="5"/>
      <c r="B52" s="5"/>
      <c r="C52" s="5"/>
      <c r="D52" s="5"/>
      <c r="E52" s="5"/>
      <c r="F52" s="5"/>
      <c r="G52" s="5"/>
      <c r="H52" s="5"/>
      <c r="I52" s="5"/>
      <c r="J52" s="5"/>
      <c r="K52" s="5"/>
      <c r="L52" s="5"/>
      <c r="M52" s="5"/>
      <c r="N52" s="5"/>
      <c r="O52" s="5"/>
      <c r="P52" s="5"/>
      <c r="Q52" s="5"/>
      <c r="R52" s="5"/>
      <c r="S52" s="5"/>
      <c r="T52" s="5"/>
      <c r="U52" s="5"/>
      <c r="V52" s="5"/>
      <c r="W52" s="5"/>
      <c r="X52" s="5"/>
      <c r="Y52" s="5"/>
      <c r="Z52" s="5"/>
    </row>
    <row r="53" spans="1:26" ht="12.75">
      <c r="A53" s="5"/>
      <c r="B53" s="5"/>
      <c r="C53" s="5"/>
      <c r="D53" s="5"/>
      <c r="E53" s="5"/>
      <c r="F53" s="5"/>
      <c r="G53" s="5"/>
      <c r="H53" s="5"/>
      <c r="I53" s="5"/>
      <c r="J53" s="5"/>
      <c r="K53" s="5"/>
      <c r="L53" s="5"/>
      <c r="M53" s="5"/>
      <c r="N53" s="5"/>
      <c r="O53" s="5"/>
      <c r="P53" s="5"/>
      <c r="Q53" s="5"/>
      <c r="R53" s="5"/>
      <c r="S53" s="5"/>
      <c r="T53" s="5"/>
      <c r="U53" s="5"/>
      <c r="V53" s="5"/>
      <c r="W53" s="5"/>
      <c r="X53" s="5"/>
      <c r="Y53" s="5"/>
      <c r="Z53" s="5"/>
    </row>
    <row r="54" spans="1:26" ht="12.75">
      <c r="A54" s="5"/>
      <c r="B54" s="5"/>
      <c r="C54" s="5"/>
      <c r="D54" s="5"/>
      <c r="E54" s="5"/>
      <c r="F54" s="5"/>
      <c r="G54" s="5"/>
      <c r="H54" s="5"/>
      <c r="I54" s="5"/>
      <c r="J54" s="5"/>
      <c r="K54" s="5"/>
      <c r="L54" s="5"/>
      <c r="M54" s="5"/>
      <c r="N54" s="5"/>
      <c r="O54" s="5"/>
      <c r="P54" s="5"/>
      <c r="Q54" s="5"/>
      <c r="R54" s="5"/>
      <c r="S54" s="5"/>
      <c r="T54" s="5"/>
      <c r="U54" s="5"/>
      <c r="V54" s="5"/>
      <c r="W54" s="5"/>
      <c r="X54" s="5"/>
      <c r="Y54" s="5"/>
      <c r="Z54" s="5"/>
    </row>
    <row r="55" spans="1:26" ht="12.75">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ht="12.75">
      <c r="A56" s="5"/>
      <c r="B56" s="5"/>
      <c r="C56" s="5"/>
      <c r="D56" s="5"/>
      <c r="E56" s="5"/>
      <c r="F56" s="5"/>
      <c r="G56" s="5"/>
      <c r="H56" s="5"/>
      <c r="I56" s="5"/>
      <c r="J56" s="5"/>
      <c r="K56" s="5"/>
      <c r="L56" s="5"/>
      <c r="M56" s="5"/>
      <c r="N56" s="5"/>
      <c r="O56" s="5"/>
      <c r="P56" s="5"/>
      <c r="Q56" s="5"/>
      <c r="R56" s="5"/>
      <c r="S56" s="5"/>
      <c r="T56" s="5"/>
      <c r="U56" s="5"/>
      <c r="V56" s="5"/>
      <c r="W56" s="5"/>
      <c r="X56" s="5"/>
      <c r="Y56" s="5"/>
      <c r="Z56" s="5"/>
    </row>
    <row r="57" spans="1:26" ht="12.75">
      <c r="A57" s="5"/>
      <c r="B57" s="5"/>
      <c r="C57" s="5"/>
      <c r="D57" s="5"/>
      <c r="E57" s="5"/>
      <c r="F57" s="5"/>
      <c r="G57" s="5"/>
      <c r="H57" s="5"/>
      <c r="I57" s="5"/>
      <c r="J57" s="5"/>
      <c r="K57" s="5"/>
      <c r="L57" s="5"/>
      <c r="M57" s="5"/>
      <c r="N57" s="5"/>
      <c r="O57" s="5"/>
      <c r="P57" s="5"/>
      <c r="Q57" s="5"/>
      <c r="R57" s="5"/>
      <c r="S57" s="5"/>
      <c r="T57" s="5"/>
      <c r="U57" s="5"/>
      <c r="V57" s="5"/>
      <c r="W57" s="5"/>
      <c r="X57" s="5"/>
      <c r="Y57" s="5"/>
      <c r="Z57" s="5"/>
    </row>
    <row r="58" spans="1:26" ht="12.75">
      <c r="A58" s="5"/>
      <c r="B58" s="5"/>
      <c r="C58" s="5"/>
      <c r="D58" s="5"/>
      <c r="E58" s="5"/>
      <c r="F58" s="5"/>
      <c r="G58" s="5"/>
      <c r="H58" s="5"/>
      <c r="I58" s="5"/>
      <c r="J58" s="5"/>
      <c r="K58" s="5"/>
      <c r="L58" s="5"/>
      <c r="M58" s="5"/>
      <c r="N58" s="5"/>
      <c r="O58" s="5"/>
      <c r="P58" s="5"/>
      <c r="Q58" s="5"/>
      <c r="R58" s="5"/>
      <c r="S58" s="5"/>
      <c r="T58" s="5"/>
      <c r="U58" s="5"/>
      <c r="V58" s="5"/>
      <c r="W58" s="5"/>
      <c r="X58" s="5"/>
      <c r="Y58" s="5"/>
      <c r="Z58" s="5"/>
    </row>
    <row r="59" spans="1:26" ht="12.75">
      <c r="A59" s="5"/>
      <c r="B59" s="5"/>
      <c r="C59" s="5"/>
      <c r="D59" s="5"/>
      <c r="E59" s="5"/>
      <c r="F59" s="5"/>
      <c r="G59" s="5"/>
      <c r="H59" s="5"/>
      <c r="I59" s="5"/>
      <c r="J59" s="5"/>
      <c r="K59" s="5"/>
      <c r="L59" s="5"/>
      <c r="M59" s="5"/>
      <c r="N59" s="5"/>
      <c r="O59" s="5"/>
      <c r="P59" s="5"/>
      <c r="Q59" s="5"/>
      <c r="R59" s="5"/>
      <c r="S59" s="5"/>
      <c r="T59" s="5"/>
      <c r="U59" s="5"/>
      <c r="V59" s="5"/>
      <c r="W59" s="5"/>
      <c r="X59" s="5"/>
      <c r="Y59" s="5"/>
      <c r="Z59" s="5"/>
    </row>
    <row r="60" spans="1:26" ht="12.75">
      <c r="A60" s="5"/>
      <c r="B60" s="5"/>
      <c r="C60" s="5"/>
      <c r="D60" s="5"/>
      <c r="E60" s="5"/>
      <c r="F60" s="5"/>
      <c r="G60" s="5"/>
      <c r="H60" s="5"/>
      <c r="I60" s="5"/>
      <c r="J60" s="5"/>
      <c r="K60" s="5"/>
      <c r="L60" s="5"/>
      <c r="M60" s="5"/>
      <c r="N60" s="5"/>
      <c r="O60" s="5"/>
      <c r="P60" s="5"/>
      <c r="Q60" s="5"/>
      <c r="R60" s="5"/>
      <c r="S60" s="5"/>
      <c r="T60" s="5"/>
      <c r="U60" s="5"/>
      <c r="V60" s="5"/>
      <c r="W60" s="5"/>
      <c r="X60" s="5"/>
      <c r="Y60" s="5"/>
      <c r="Z60" s="5"/>
    </row>
    <row r="61" spans="1:26" ht="12.75">
      <c r="A61" s="5"/>
      <c r="B61" s="5"/>
      <c r="C61" s="5"/>
      <c r="D61" s="5"/>
      <c r="E61" s="5"/>
      <c r="F61" s="5"/>
      <c r="G61" s="5"/>
      <c r="H61" s="5"/>
      <c r="I61" s="5"/>
      <c r="J61" s="5"/>
      <c r="K61" s="5"/>
      <c r="L61" s="5"/>
      <c r="M61" s="5"/>
      <c r="N61" s="5"/>
      <c r="O61" s="5"/>
      <c r="P61" s="5"/>
      <c r="Q61" s="5"/>
      <c r="R61" s="5"/>
      <c r="S61" s="5"/>
      <c r="T61" s="5"/>
      <c r="U61" s="5"/>
      <c r="V61" s="5"/>
      <c r="W61" s="5"/>
      <c r="X61" s="5"/>
      <c r="Y61" s="5"/>
      <c r="Z61" s="5"/>
    </row>
    <row r="62" spans="1:26" ht="12.75">
      <c r="A62" s="5"/>
      <c r="B62" s="5"/>
      <c r="C62" s="5"/>
      <c r="D62" s="5"/>
      <c r="E62" s="5"/>
      <c r="F62" s="5"/>
      <c r="G62" s="5"/>
      <c r="H62" s="5"/>
      <c r="I62" s="5"/>
      <c r="J62" s="5"/>
      <c r="K62" s="5"/>
      <c r="L62" s="5"/>
      <c r="M62" s="5"/>
      <c r="N62" s="5"/>
      <c r="O62" s="5"/>
      <c r="P62" s="5"/>
      <c r="Q62" s="5"/>
      <c r="R62" s="5"/>
      <c r="S62" s="5"/>
      <c r="T62" s="5"/>
      <c r="U62" s="5"/>
      <c r="V62" s="5"/>
      <c r="W62" s="5"/>
      <c r="X62" s="5"/>
      <c r="Y62" s="5"/>
      <c r="Z62" s="5"/>
    </row>
    <row r="63" spans="1:26" ht="12.75">
      <c r="A63" s="5"/>
      <c r="B63" s="5"/>
      <c r="C63" s="5"/>
      <c r="D63" s="5"/>
      <c r="E63" s="5"/>
      <c r="F63" s="5"/>
      <c r="G63" s="5"/>
      <c r="H63" s="5"/>
      <c r="I63" s="5"/>
      <c r="J63" s="5"/>
      <c r="K63" s="5"/>
      <c r="L63" s="5"/>
      <c r="M63" s="5"/>
      <c r="N63" s="5"/>
      <c r="O63" s="5"/>
      <c r="P63" s="5"/>
      <c r="Q63" s="5"/>
      <c r="R63" s="5"/>
      <c r="S63" s="5"/>
      <c r="T63" s="5"/>
      <c r="U63" s="5"/>
      <c r="V63" s="5"/>
      <c r="W63" s="5"/>
      <c r="X63" s="5"/>
      <c r="Y63" s="5"/>
      <c r="Z63" s="5"/>
    </row>
    <row r="64" spans="1:26" ht="12.75">
      <c r="A64" s="5"/>
      <c r="B64" s="5"/>
      <c r="C64" s="5"/>
      <c r="D64" s="5"/>
      <c r="E64" s="5"/>
      <c r="F64" s="5"/>
      <c r="G64" s="5"/>
      <c r="H64" s="5"/>
      <c r="I64" s="5"/>
      <c r="J64" s="5"/>
      <c r="K64" s="5"/>
      <c r="L64" s="5"/>
      <c r="M64" s="5"/>
      <c r="N64" s="5"/>
      <c r="O64" s="5"/>
      <c r="P64" s="5"/>
      <c r="Q64" s="5"/>
      <c r="R64" s="5"/>
      <c r="S64" s="5"/>
      <c r="T64" s="5"/>
      <c r="U64" s="5"/>
      <c r="V64" s="5"/>
      <c r="W64" s="5"/>
      <c r="X64" s="5"/>
      <c r="Y64" s="5"/>
      <c r="Z64" s="5"/>
    </row>
    <row r="65" spans="1:26" ht="12.75">
      <c r="A65" s="5"/>
      <c r="B65" s="5"/>
      <c r="C65" s="5"/>
      <c r="D65" s="5"/>
      <c r="E65" s="5"/>
      <c r="F65" s="5"/>
      <c r="G65" s="5"/>
      <c r="H65" s="5"/>
      <c r="I65" s="5"/>
      <c r="J65" s="5"/>
      <c r="K65" s="5"/>
      <c r="L65" s="5"/>
      <c r="M65" s="5"/>
      <c r="N65" s="5"/>
      <c r="O65" s="5"/>
      <c r="P65" s="5"/>
      <c r="Q65" s="5"/>
      <c r="R65" s="5"/>
      <c r="S65" s="5"/>
      <c r="T65" s="5"/>
      <c r="U65" s="5"/>
      <c r="V65" s="5"/>
      <c r="W65" s="5"/>
      <c r="X65" s="5"/>
      <c r="Y65" s="5"/>
      <c r="Z65" s="5"/>
    </row>
    <row r="66" spans="1:26" ht="12.75">
      <c r="A66" s="5"/>
      <c r="B66" s="5"/>
      <c r="C66" s="5"/>
      <c r="D66" s="5"/>
      <c r="E66" s="5"/>
      <c r="F66" s="5"/>
      <c r="G66" s="5"/>
      <c r="H66" s="5"/>
      <c r="I66" s="5"/>
      <c r="J66" s="5"/>
      <c r="K66" s="5"/>
      <c r="L66" s="5"/>
      <c r="M66" s="5"/>
      <c r="N66" s="5"/>
      <c r="O66" s="5"/>
      <c r="P66" s="5"/>
      <c r="Q66" s="5"/>
      <c r="R66" s="5"/>
      <c r="S66" s="5"/>
      <c r="T66" s="5"/>
      <c r="U66" s="5"/>
      <c r="V66" s="5"/>
      <c r="W66" s="5"/>
      <c r="X66" s="5"/>
      <c r="Y66" s="5"/>
      <c r="Z66" s="5"/>
    </row>
    <row r="67" spans="1:26" ht="12.75">
      <c r="A67" s="5"/>
      <c r="B67" s="5"/>
      <c r="C67" s="5"/>
      <c r="D67" s="5"/>
      <c r="E67" s="5"/>
      <c r="F67" s="5"/>
      <c r="G67" s="5"/>
      <c r="H67" s="5"/>
      <c r="I67" s="5"/>
      <c r="J67" s="5"/>
      <c r="K67" s="5"/>
      <c r="L67" s="5"/>
      <c r="M67" s="5"/>
      <c r="N67" s="5"/>
      <c r="O67" s="5"/>
      <c r="P67" s="5"/>
      <c r="Q67" s="5"/>
      <c r="R67" s="5"/>
      <c r="S67" s="5"/>
      <c r="T67" s="5"/>
      <c r="U67" s="5"/>
      <c r="V67" s="5"/>
      <c r="W67" s="5"/>
      <c r="X67" s="5"/>
      <c r="Y67" s="5"/>
      <c r="Z67" s="5"/>
    </row>
    <row r="68" spans="1:26" ht="12.75">
      <c r="A68" s="5"/>
      <c r="B68" s="5"/>
      <c r="C68" s="5"/>
      <c r="D68" s="5"/>
      <c r="E68" s="5"/>
      <c r="F68" s="5"/>
      <c r="G68" s="5"/>
      <c r="H68" s="5"/>
      <c r="I68" s="5"/>
      <c r="J68" s="5"/>
      <c r="K68" s="5"/>
      <c r="L68" s="5"/>
      <c r="M68" s="5"/>
      <c r="N68" s="5"/>
      <c r="O68" s="5"/>
      <c r="P68" s="5"/>
      <c r="Q68" s="5"/>
      <c r="R68" s="5"/>
      <c r="S68" s="5"/>
      <c r="T68" s="5"/>
      <c r="U68" s="5"/>
      <c r="V68" s="5"/>
      <c r="W68" s="5"/>
      <c r="X68" s="5"/>
      <c r="Y68" s="5"/>
      <c r="Z68" s="5"/>
    </row>
    <row r="69" spans="1:26" ht="12.75">
      <c r="A69" s="5"/>
      <c r="B69" s="5"/>
      <c r="C69" s="5"/>
      <c r="D69" s="5"/>
      <c r="E69" s="5"/>
      <c r="F69" s="5"/>
      <c r="G69" s="5"/>
      <c r="H69" s="5"/>
      <c r="I69" s="5"/>
      <c r="J69" s="5"/>
      <c r="K69" s="5"/>
      <c r="L69" s="5"/>
      <c r="M69" s="5"/>
      <c r="N69" s="5"/>
      <c r="O69" s="5"/>
      <c r="P69" s="5"/>
      <c r="Q69" s="5"/>
      <c r="R69" s="5"/>
      <c r="S69" s="5"/>
      <c r="T69" s="5"/>
      <c r="U69" s="5"/>
      <c r="V69" s="5"/>
      <c r="W69" s="5"/>
      <c r="X69" s="5"/>
      <c r="Y69" s="5"/>
      <c r="Z69" s="5"/>
    </row>
    <row r="70" spans="1:26" ht="12.75">
      <c r="A70" s="5"/>
      <c r="B70" s="5"/>
      <c r="C70" s="5"/>
      <c r="D70" s="5"/>
      <c r="E70" s="5"/>
      <c r="F70" s="5"/>
      <c r="G70" s="5"/>
      <c r="H70" s="5"/>
      <c r="I70" s="5"/>
      <c r="J70" s="5"/>
      <c r="K70" s="5"/>
      <c r="L70" s="5"/>
      <c r="M70" s="5"/>
      <c r="N70" s="5"/>
      <c r="O70" s="5"/>
      <c r="P70" s="5"/>
      <c r="Q70" s="5"/>
      <c r="R70" s="5"/>
      <c r="S70" s="5"/>
      <c r="T70" s="5"/>
      <c r="U70" s="5"/>
      <c r="V70" s="5"/>
      <c r="W70" s="5"/>
      <c r="X70" s="5"/>
      <c r="Y70" s="5"/>
      <c r="Z70" s="5"/>
    </row>
    <row r="71" spans="1:26" ht="12.75">
      <c r="A71" s="5"/>
      <c r="B71" s="5"/>
      <c r="C71" s="5"/>
      <c r="D71" s="5"/>
      <c r="E71" s="5"/>
      <c r="F71" s="5"/>
      <c r="G71" s="5"/>
      <c r="H71" s="5"/>
      <c r="I71" s="5"/>
      <c r="J71" s="5"/>
      <c r="K71" s="5"/>
      <c r="L71" s="5"/>
      <c r="M71" s="5"/>
      <c r="N71" s="5"/>
      <c r="O71" s="5"/>
      <c r="P71" s="5"/>
      <c r="Q71" s="5"/>
      <c r="R71" s="5"/>
      <c r="S71" s="5"/>
      <c r="T71" s="5"/>
      <c r="U71" s="5"/>
      <c r="V71" s="5"/>
      <c r="W71" s="5"/>
      <c r="X71" s="5"/>
      <c r="Y71" s="5"/>
      <c r="Z71" s="5"/>
    </row>
    <row r="72" spans="1:26" ht="12.75">
      <c r="A72" s="5"/>
      <c r="B72" s="5"/>
      <c r="C72" s="5"/>
      <c r="D72" s="5"/>
      <c r="E72" s="5"/>
      <c r="F72" s="5"/>
      <c r="G72" s="5"/>
      <c r="H72" s="5"/>
      <c r="I72" s="5"/>
      <c r="J72" s="5"/>
      <c r="K72" s="5"/>
      <c r="L72" s="5"/>
      <c r="M72" s="5"/>
      <c r="N72" s="5"/>
      <c r="O72" s="5"/>
      <c r="P72" s="5"/>
      <c r="Q72" s="5"/>
      <c r="R72" s="5"/>
      <c r="S72" s="5"/>
      <c r="T72" s="5"/>
      <c r="U72" s="5"/>
      <c r="V72" s="5"/>
      <c r="W72" s="5"/>
      <c r="X72" s="5"/>
      <c r="Y72" s="5"/>
      <c r="Z72" s="5"/>
    </row>
    <row r="73" spans="1:26" ht="12.75">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ht="12.75">
      <c r="A74" s="5"/>
      <c r="B74" s="5"/>
      <c r="C74" s="5"/>
      <c r="D74" s="5"/>
      <c r="E74" s="5"/>
      <c r="F74" s="5"/>
      <c r="G74" s="5"/>
      <c r="H74" s="5"/>
      <c r="I74" s="5"/>
      <c r="J74" s="5"/>
      <c r="K74" s="5"/>
      <c r="L74" s="5"/>
      <c r="M74" s="5"/>
      <c r="N74" s="5"/>
      <c r="O74" s="5"/>
      <c r="P74" s="5"/>
      <c r="Q74" s="5"/>
      <c r="R74" s="5"/>
      <c r="S74" s="5"/>
      <c r="T74" s="5"/>
      <c r="U74" s="5"/>
      <c r="V74" s="5"/>
      <c r="W74" s="5"/>
      <c r="X74" s="5"/>
      <c r="Y74" s="5"/>
      <c r="Z74" s="5"/>
    </row>
    <row r="75" spans="1:26" ht="12.75">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ht="12.75">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ht="12.75">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ht="12.75">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2.75">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2.75">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2.75">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ht="12.75">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2.75">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12.75">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2.75">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ht="12.75">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2.75">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12.75">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2.75">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2.75">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2.75">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2.75">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2.75">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2.75">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2.75">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2.75">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2.75">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2.75">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2.75">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2.7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2.7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2.7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2.7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2.7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2.7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2.7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2.7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2.7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2.7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2.7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2.7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2.7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2.7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2.7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2.7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2.7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2.7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2.7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2.7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2.7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2.7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2.7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2.7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2.7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2.7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2.7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2.7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2.75">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2.7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2.7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2.7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2.7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2.7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2.7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2.7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2.7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2.7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2.7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2.7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2.7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2.7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2.7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2.7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2.7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2.7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2.7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2.7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2.75">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2.7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2.7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2.7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2.7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2.7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2.7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2.7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2.7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2.7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2.7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2.7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2.7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2.7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2.7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2.7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2.7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2.7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2.7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2.7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2.75">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2.7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2.7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2.7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2.7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2.7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2.7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2.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2.7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2.7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2.7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2.7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2.7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2.7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2.7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2.7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2.7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2.7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2.7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2.7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2.7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2.7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2.7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2.7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2.7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2.7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2.7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2.7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2.7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2.7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2.7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2.7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2.7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2.7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2.7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2.7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2.7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2.7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2.7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2.7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2.7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2.7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2.7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2.7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2.7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2.7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2.7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2.7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2.7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2.7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2.7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2.7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2.7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2.7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2.7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2.7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2.7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2.7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2.7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2.7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2.7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2.7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2.7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2.7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2.7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2.7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2.7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2.7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2.7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2.7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2.7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2.7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2.7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2.7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2.7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2.7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2.7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2.7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2.7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2.7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2.7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2.7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2.7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2.7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2.7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2.7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2.7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2.7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2.7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2.7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2.7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2.7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2.7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2.7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2.7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2.7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2.7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2.7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2.7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2.7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2.7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2.7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2.7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2.7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2.7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2.7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2.7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2.7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2.7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2.7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2.7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2.7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2.7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2.7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2.7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2.7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2.7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2.7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2.7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2.7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2.7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2.7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2.7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2.7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2.7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2.7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2.7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2.7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2.7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2.7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2.7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2.7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2.7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2.7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2.7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2.7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2.7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2.7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2.7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2.7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2.7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2.7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2.7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2.7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2.7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2.7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2.7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2.7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2.7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2.7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2.7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2.7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2.7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2.7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2.7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2.7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2.7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2.7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2.7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2.7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2.7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2.7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2.7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2.7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2.7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2.7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2.7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2.7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2.7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2.7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2.7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2.7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2.7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2.7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2.7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2.7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2.7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2.7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2.7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2.7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2.7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2.7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2.7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2.7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2.7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2.7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2.7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2.7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2.7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2.7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2.7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2.7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2.7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2.7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2.7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2.7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2.7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2.7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2.7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2.7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2.7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2.7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2.7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2.7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2.7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2.7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2.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2.7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2.7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2.7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2.7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2.7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2.7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2.7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2.7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2.7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2.7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2.7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2.7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2.7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2.7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2.7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2.7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2.7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2.7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2.7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2.7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2.7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2.7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2.7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2.7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2.7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2.7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2.7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2.7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2.7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2.7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2.7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2.7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2.7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2.7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2.7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2.7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2.7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2.7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2.7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2.7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2.7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2.7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2.7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2.7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2.7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2.7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2.7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2.7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2.7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2.7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2.75">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2.75">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2.75">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2.75">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2.75">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2.75">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2.75">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2.75">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2.75">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2.7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2.75">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2.75">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2.75">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2.75">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2.75">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2.75">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2.75">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2.75">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2.75">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2.7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2.75">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2.75">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2.75">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2.75">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2.75">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2.75">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2.75">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2.75">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2.75">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2.7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2.75">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2.75">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2.75">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2.75">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2.75">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2.75">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2.75">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2.75">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2.75">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2.7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2.75">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2.75">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2.75">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2.75">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2.75">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2.75">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2.75">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2.75">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2.75">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2.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2.75">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2.75">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2.75">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2.75">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2.75">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2.75">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2.75">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2.75">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2.75">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2.7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2.75">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2.75">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2.75">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2.75">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2.75">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2.75">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2.75">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2.75">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2.75">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2.7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2.75">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2.75">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2.75">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2.75">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2.75">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2.75">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2.75">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2.75">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2.75">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2.7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2.75">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2.75">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2.75">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2.75">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2.75">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2.75">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2.75">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2.75">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2.75">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2.7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2.75">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2.75">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2.75">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2.75">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2.75">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2.75">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2.75">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2.75">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2.75">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2.7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2.75">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2.75">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2.75">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2.75">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2.75">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2.75">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2.75">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2.75">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2.75">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2.7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2.75">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2.75">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2.75">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2.75">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2.75">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2.75">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2.75">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2.75">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2.75">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2.7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2.75">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2.75">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2.75">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2.75">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2.75">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2.75">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2.75">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2.75">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2.75">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2.7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2.75">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2.75">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2.75">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2.75">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2.75">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2.75">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2.75">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2.75">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2.75">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2.7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2.75">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2.75">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2.75">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2.75">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2.75">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2.75">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2.75">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2.75">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2.75">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2.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2.75">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2.75">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2.75">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2.75">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2.75">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2.75">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2.75">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2.75">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2.75">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2.7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2.75">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2.75">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2.75">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2.75">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2.75">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2.75">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2.75">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2.75">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2.75">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2.7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2.75">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2.75">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2.75">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2.75">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2.75">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2.75">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2.75">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2.75">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2.75">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2.7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2.75">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2.75">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2.75">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2.75">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2.75">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2.75">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2.75">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2.75">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2.75">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2.7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2.75">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2.75">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2.75">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2.75">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2.75">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2.75">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2.75">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2.75">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2.75">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2.7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2.75">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2.75">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2.75">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2.75">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2.75">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2.75">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2.75">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2.75">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2.75">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2.7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2.75">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2.75">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2.75">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2.75">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2.75">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2.75">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2.75">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2.75">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2.75">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2.7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2.75">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2.75">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2.75">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2.75">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2.75">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2.75">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2.75">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2.75">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2.75">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2.7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2.75">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2.75">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2.75">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2.75">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2.75">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2.75">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2.75">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2.75">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2.75">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2.7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2.75">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2.75">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2.75">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2.75">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2.75">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2.75">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2.75">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2.75">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2.75">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2.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2.75">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2.75">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2.75">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2.75">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2.75">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2.75">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2.75">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2.75">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2.75">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2.7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2.75">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2.75">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2.75">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2.75">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2.75">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2.75">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2.75">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2.75">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2.75">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2.7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2.75">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2.75">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2.75">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2.75">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2.75">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2.75">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2.75">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2.75">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2.75">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2.7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2.75">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2.75">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2.75">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2.75">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2.75">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2.75">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2.75">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2.75">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2.75">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2.7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2.75">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2.75">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2.75">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2.75">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2.75">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2.75">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2.75">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2.75">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2.75">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2.7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2.75">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2.75">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2.75">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2.75">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2.75">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2.75">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2.75">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2.75">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2.75">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2.7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2.75">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2.75">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2.75">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2.75">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2.75">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2.75">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2.75">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2.75">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2.75">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2.7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2.75">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2.75">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2.75">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2.75">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2.75">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2.75">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2.75">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2.75">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2.75">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2.7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2.75">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2.75">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2.75">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2.75">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2.75">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2.75">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2.75">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2.75">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2.75">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2.7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2.75">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2.75">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2.75">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2.75">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2.75">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2.75">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2.75">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2.75">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2.75">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2.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2.75">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2.75">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2.75">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2.75">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2.75">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2.75">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2.75">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2.75">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2.75">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2.7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2.75">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2.75">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2.75">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2.75">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2.75">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2.75">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2.75">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2.75">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2.75">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2.7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2.75">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2.75">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2.75">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2.75">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2.75">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2.75">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2.75">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2.75">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2.75">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2.7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2.75">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2.75">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2.75">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2.75">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2.75">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2.75">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2.75">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2.75">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2.75">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2.7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2.75">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2.75">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2.75">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2.75">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2.75">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2.75">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2.75">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2.75">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2.75">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2.7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2.75">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2.75">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2.75">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2.75">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2.75">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2.75">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2.75">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2.75">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2.75">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2.7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2.75">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2.75">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2.75">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2.75">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2.75">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2.75">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2.75">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2.75">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2.75">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2.7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2.75">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2.75">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2.75">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2.75">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2.75">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2.75">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2.75">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2.75">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2.75">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2.7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2.75">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2.75">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2.75">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2.75">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2.75">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2.75">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2.75">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2.75">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2.75">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2.7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2.75">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2.75">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2.75">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2.75">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2.75">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2.75">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2.75">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2.75">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2.75">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2.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2.75">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2.75">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2.75">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2.75">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2.75">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2.75">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2.75">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2.75">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2.75">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2.7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2.75">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2.75">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2.75">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2.75">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2.75">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2.75">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2.75">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2.75">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2.75">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2.7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2.75">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2.75">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2.75">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2.75">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2.75">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2.75">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2.75">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2.75">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2.75">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2.7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2.75">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2.75">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2.75">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2.75">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2.75">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2.75">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2.75">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2.75">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2.75">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2.7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2.75">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2.75">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2.75">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2.75">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2.75">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2.75">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2.75">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2.75">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2.75">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2.7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2.75">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2.75">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2.75">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2.75">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2.75">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2.75">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2.75">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2.75">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2.75">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2.7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2.75">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2.75">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2.75">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2.75">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2.75">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2.75">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2.75">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2.75">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2.75">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2.7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2.75">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2.75">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2.75">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2.75">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2.75">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2.75">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2.75">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2.75">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2.75">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2.7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2.75">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2.75">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2.75">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2.75">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2.75">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2.75">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2.75">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2.75">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2.75">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2.7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2.75">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2.75">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2.75">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2.75">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2.75">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2.75">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2.75">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2.75">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2.75">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2.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2.75">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2.75">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2.75">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2.75">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2.75">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2.75">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2.75">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2.75">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2.75">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2.7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2.75">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2.75">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2.75">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2.75">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2.75">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2.75">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2.75">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2.75">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2.75">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2.7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2.75">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2.75">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2.75">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2.75">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2.75">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32"/>
  <sheetViews>
    <sheetView topLeftCell="B11" workbookViewId="0">
      <selection sqref="A1:B1"/>
    </sheetView>
  </sheetViews>
  <sheetFormatPr baseColWidth="10" defaultColWidth="12.5703125" defaultRowHeight="15" customHeight="1"/>
  <cols>
    <col min="1" max="1" width="24.42578125" style="181" customWidth="1"/>
    <col min="2" max="2" width="88.140625" style="181" customWidth="1"/>
    <col min="3" max="3" width="25.140625" style="181" customWidth="1"/>
    <col min="4" max="4" width="27.7109375" style="181" customWidth="1"/>
    <col min="5" max="5" width="65.28515625" style="181" customWidth="1"/>
    <col min="6" max="6" width="26.42578125" style="181" customWidth="1"/>
  </cols>
  <sheetData>
    <row r="1" spans="1:26" ht="30.75" customHeight="1">
      <c r="A1" s="187" t="s">
        <v>73</v>
      </c>
      <c r="B1" s="188"/>
    </row>
    <row r="2" spans="1:26" ht="18">
      <c r="A2" s="4" t="s">
        <v>74</v>
      </c>
      <c r="B2" s="7" t="s">
        <v>75</v>
      </c>
      <c r="C2" s="9"/>
      <c r="D2" s="9"/>
      <c r="E2" s="9"/>
      <c r="F2" s="9"/>
      <c r="G2" s="9"/>
      <c r="H2" s="9"/>
      <c r="I2" s="9"/>
      <c r="J2" s="9"/>
      <c r="K2" s="9"/>
      <c r="L2" s="9"/>
      <c r="M2" s="9"/>
      <c r="N2" s="12"/>
      <c r="O2" s="12"/>
      <c r="P2" s="12"/>
      <c r="Q2" s="12"/>
      <c r="R2" s="12"/>
      <c r="S2" s="12"/>
      <c r="T2" s="12"/>
      <c r="U2" s="12"/>
      <c r="V2" s="12"/>
      <c r="W2" s="12"/>
      <c r="X2" s="12"/>
      <c r="Y2" s="12"/>
      <c r="Z2" s="12"/>
    </row>
    <row r="3" spans="1:26" ht="57">
      <c r="A3" s="14" t="s">
        <v>11</v>
      </c>
      <c r="B3" s="16" t="s">
        <v>76</v>
      </c>
      <c r="C3" s="9"/>
      <c r="D3" s="9"/>
      <c r="E3" s="9"/>
      <c r="F3" s="9"/>
      <c r="G3" s="9"/>
      <c r="H3" s="9"/>
      <c r="I3" s="9"/>
      <c r="J3" s="9"/>
      <c r="K3" s="9"/>
      <c r="L3" s="9"/>
      <c r="M3" s="9"/>
      <c r="N3" s="12"/>
      <c r="O3" s="12"/>
      <c r="P3" s="12"/>
      <c r="Q3" s="12"/>
      <c r="R3" s="12"/>
      <c r="S3" s="12"/>
      <c r="T3" s="12"/>
      <c r="U3" s="12"/>
      <c r="V3" s="12"/>
      <c r="W3" s="12"/>
      <c r="X3" s="12"/>
      <c r="Y3" s="12"/>
      <c r="Z3" s="12"/>
    </row>
    <row r="4" spans="1:26" ht="38.25">
      <c r="A4" s="14" t="s">
        <v>77</v>
      </c>
      <c r="B4" s="16" t="s">
        <v>78</v>
      </c>
      <c r="C4" s="9"/>
      <c r="D4" s="9"/>
      <c r="E4" s="9"/>
      <c r="F4" s="9"/>
      <c r="G4" s="9"/>
      <c r="H4" s="9"/>
      <c r="I4" s="9"/>
      <c r="J4" s="9"/>
      <c r="K4" s="9"/>
      <c r="L4" s="9"/>
      <c r="M4" s="9"/>
      <c r="N4" s="12"/>
      <c r="O4" s="12"/>
      <c r="P4" s="12"/>
      <c r="Q4" s="12"/>
      <c r="R4" s="12"/>
      <c r="S4" s="12"/>
      <c r="T4" s="12"/>
      <c r="U4" s="12"/>
      <c r="V4" s="12"/>
      <c r="W4" s="12"/>
      <c r="X4" s="12"/>
      <c r="Y4" s="12"/>
      <c r="Z4" s="12"/>
    </row>
    <row r="5" spans="1:26" ht="38.25">
      <c r="A5" s="14" t="s">
        <v>79</v>
      </c>
      <c r="B5" s="16" t="s">
        <v>80</v>
      </c>
      <c r="C5" s="9"/>
      <c r="D5" s="9"/>
      <c r="E5" s="9"/>
      <c r="F5" s="9"/>
      <c r="G5" s="9"/>
      <c r="H5" s="9"/>
      <c r="I5" s="9"/>
      <c r="J5" s="9"/>
      <c r="K5" s="9"/>
      <c r="L5" s="9"/>
      <c r="M5" s="9"/>
      <c r="N5" s="12"/>
      <c r="O5" s="12"/>
      <c r="P5" s="12"/>
      <c r="Q5" s="12"/>
      <c r="R5" s="12"/>
      <c r="S5" s="12"/>
      <c r="T5" s="12"/>
      <c r="U5" s="12"/>
      <c r="V5" s="12"/>
      <c r="W5" s="12"/>
      <c r="X5" s="12"/>
      <c r="Y5" s="12"/>
      <c r="Z5" s="12"/>
    </row>
    <row r="6" spans="1:26" ht="43.5">
      <c r="A6" s="14" t="s">
        <v>23</v>
      </c>
      <c r="B6" s="16" t="s">
        <v>81</v>
      </c>
      <c r="C6" s="9"/>
      <c r="D6" s="9"/>
      <c r="E6" s="9"/>
      <c r="F6" s="9"/>
      <c r="G6" s="9"/>
      <c r="H6" s="9"/>
      <c r="I6" s="9"/>
      <c r="J6" s="9"/>
      <c r="K6" s="9"/>
      <c r="L6" s="9"/>
      <c r="M6" s="9"/>
      <c r="N6" s="12"/>
      <c r="O6" s="12"/>
      <c r="P6" s="12"/>
      <c r="Q6" s="12"/>
      <c r="R6" s="12"/>
      <c r="S6" s="12"/>
      <c r="T6" s="12"/>
      <c r="U6" s="12"/>
      <c r="V6" s="12"/>
      <c r="W6" s="12"/>
      <c r="X6" s="12"/>
      <c r="Y6" s="12"/>
      <c r="Z6" s="12"/>
    </row>
    <row r="7" spans="1:26" ht="38.25">
      <c r="A7" s="14" t="s">
        <v>82</v>
      </c>
      <c r="B7" s="16" t="s">
        <v>83</v>
      </c>
      <c r="C7" s="9"/>
      <c r="D7" s="9"/>
      <c r="E7" s="9"/>
      <c r="F7" s="9"/>
      <c r="G7" s="9"/>
      <c r="H7" s="9"/>
      <c r="I7" s="9"/>
      <c r="J7" s="9"/>
      <c r="K7" s="9"/>
      <c r="L7" s="9"/>
      <c r="M7" s="9"/>
      <c r="N7" s="12"/>
      <c r="O7" s="12"/>
      <c r="P7" s="12"/>
      <c r="Q7" s="12"/>
      <c r="R7" s="12"/>
      <c r="S7" s="12"/>
      <c r="T7" s="12"/>
      <c r="U7" s="12"/>
      <c r="V7" s="12"/>
      <c r="W7" s="12"/>
      <c r="X7" s="12"/>
      <c r="Y7" s="12"/>
      <c r="Z7" s="12"/>
    </row>
    <row r="8" spans="1:26" ht="43.5">
      <c r="A8" s="14" t="s">
        <v>84</v>
      </c>
      <c r="B8" s="23">
        <v>46254</v>
      </c>
      <c r="C8" s="9"/>
      <c r="D8" s="9"/>
      <c r="E8" s="9"/>
      <c r="F8" s="9"/>
      <c r="G8" s="9"/>
      <c r="H8" s="9"/>
      <c r="I8" s="9"/>
      <c r="J8" s="9"/>
      <c r="K8" s="9"/>
      <c r="L8" s="9"/>
      <c r="M8" s="9"/>
      <c r="N8" s="12"/>
      <c r="O8" s="12"/>
      <c r="P8" s="12"/>
      <c r="Q8" s="12"/>
      <c r="R8" s="12"/>
      <c r="S8" s="12"/>
      <c r="T8" s="12"/>
      <c r="U8" s="12"/>
      <c r="V8" s="12"/>
      <c r="W8" s="12"/>
      <c r="X8" s="12"/>
      <c r="Y8" s="12"/>
      <c r="Z8" s="12"/>
    </row>
    <row r="9" spans="1:26" ht="38.25">
      <c r="A9" s="14" t="s">
        <v>85</v>
      </c>
      <c r="B9" s="16" t="s">
        <v>86</v>
      </c>
      <c r="C9" s="9"/>
      <c r="D9" s="9"/>
      <c r="E9" s="9"/>
      <c r="F9" s="9"/>
      <c r="G9" s="25"/>
      <c r="H9" s="25"/>
      <c r="I9" s="25"/>
      <c r="J9" s="25"/>
      <c r="K9" s="25"/>
      <c r="L9" s="25"/>
      <c r="M9" s="25"/>
      <c r="N9" s="25"/>
      <c r="O9" s="25"/>
      <c r="P9" s="25"/>
      <c r="Q9" s="25"/>
      <c r="R9" s="25"/>
      <c r="S9" s="25"/>
      <c r="T9" s="25"/>
      <c r="U9" s="25"/>
      <c r="V9" s="25"/>
      <c r="W9" s="25"/>
      <c r="X9" s="25"/>
      <c r="Y9" s="25"/>
      <c r="Z9" s="25"/>
    </row>
    <row r="10" spans="1:26" ht="18.75">
      <c r="A10" s="28"/>
      <c r="B10" s="29"/>
      <c r="G10" s="25"/>
      <c r="H10" s="25"/>
      <c r="I10" s="25"/>
      <c r="J10" s="25"/>
      <c r="K10" s="25"/>
      <c r="L10" s="25"/>
      <c r="M10" s="25"/>
      <c r="N10" s="25"/>
      <c r="O10" s="25"/>
      <c r="P10" s="25"/>
      <c r="Q10" s="25"/>
      <c r="R10" s="25"/>
      <c r="S10" s="25"/>
      <c r="T10" s="25"/>
      <c r="U10" s="25"/>
      <c r="V10" s="25"/>
      <c r="W10" s="25"/>
      <c r="X10" s="25"/>
      <c r="Y10" s="25"/>
      <c r="Z10" s="25"/>
    </row>
    <row r="11" spans="1:26" ht="12.75">
      <c r="G11" s="25"/>
      <c r="H11" s="25"/>
      <c r="I11" s="25"/>
      <c r="J11" s="25"/>
      <c r="K11" s="25"/>
      <c r="L11" s="25"/>
      <c r="M11" s="25"/>
      <c r="N11" s="25"/>
      <c r="O11" s="25"/>
      <c r="P11" s="25"/>
      <c r="Q11" s="25"/>
      <c r="R11" s="25"/>
      <c r="S11" s="25"/>
      <c r="T11" s="25"/>
      <c r="U11" s="25"/>
      <c r="V11" s="25"/>
      <c r="W11" s="25"/>
      <c r="X11" s="25"/>
      <c r="Y11" s="25"/>
      <c r="Z11" s="25"/>
    </row>
    <row r="12" spans="1:26" ht="6" customHeight="1">
      <c r="G12" s="25"/>
      <c r="H12" s="25"/>
      <c r="I12" s="25"/>
      <c r="J12" s="25"/>
      <c r="K12" s="25"/>
      <c r="L12" s="25"/>
      <c r="M12" s="25"/>
      <c r="N12" s="25"/>
      <c r="O12" s="25"/>
      <c r="P12" s="25"/>
      <c r="Q12" s="25"/>
      <c r="R12" s="25"/>
      <c r="S12" s="25"/>
      <c r="T12" s="25"/>
      <c r="U12" s="25"/>
      <c r="V12" s="25"/>
      <c r="W12" s="25"/>
      <c r="X12" s="25"/>
      <c r="Y12" s="25"/>
      <c r="Z12" s="25"/>
    </row>
    <row r="13" spans="1:26" ht="36" customHeight="1">
      <c r="A13" s="31" t="s">
        <v>87</v>
      </c>
      <c r="B13" s="31" t="s">
        <v>88</v>
      </c>
      <c r="C13" s="31" t="s">
        <v>89</v>
      </c>
      <c r="D13" s="31" t="s">
        <v>90</v>
      </c>
      <c r="E13" s="31" t="s">
        <v>91</v>
      </c>
      <c r="F13" s="31" t="s">
        <v>92</v>
      </c>
      <c r="G13" s="32"/>
      <c r="H13" s="25"/>
      <c r="I13" s="25"/>
      <c r="J13" s="25"/>
      <c r="K13" s="25"/>
      <c r="L13" s="25"/>
      <c r="M13" s="25"/>
      <c r="N13" s="25"/>
      <c r="O13" s="25"/>
      <c r="P13" s="25"/>
      <c r="Q13" s="25"/>
      <c r="R13" s="25"/>
      <c r="S13" s="25"/>
      <c r="T13" s="25"/>
      <c r="U13" s="25"/>
      <c r="V13" s="25"/>
      <c r="W13" s="25"/>
      <c r="X13" s="25"/>
      <c r="Y13" s="25"/>
      <c r="Z13" s="25"/>
    </row>
    <row r="14" spans="1:26" ht="90">
      <c r="A14" s="33">
        <v>1</v>
      </c>
      <c r="B14" s="34" t="s">
        <v>93</v>
      </c>
      <c r="C14" s="34" t="s">
        <v>29</v>
      </c>
      <c r="D14" s="34" t="s">
        <v>94</v>
      </c>
      <c r="E14" s="34" t="s">
        <v>95</v>
      </c>
      <c r="F14" s="34" t="s">
        <v>96</v>
      </c>
      <c r="G14" s="11"/>
    </row>
    <row r="15" spans="1:26" ht="90">
      <c r="A15" s="33">
        <v>2</v>
      </c>
      <c r="B15" s="34" t="s">
        <v>97</v>
      </c>
      <c r="C15" s="34" t="s">
        <v>98</v>
      </c>
      <c r="D15" s="34" t="s">
        <v>94</v>
      </c>
      <c r="E15" s="34" t="s">
        <v>99</v>
      </c>
      <c r="F15" s="34" t="s">
        <v>100</v>
      </c>
      <c r="G15" s="11"/>
    </row>
    <row r="16" spans="1:26" ht="75">
      <c r="A16" s="33">
        <v>3</v>
      </c>
      <c r="B16" s="34" t="s">
        <v>101</v>
      </c>
      <c r="C16" s="34" t="s">
        <v>102</v>
      </c>
      <c r="D16" s="34" t="s">
        <v>103</v>
      </c>
      <c r="E16" s="34" t="s">
        <v>104</v>
      </c>
      <c r="F16" s="34" t="s">
        <v>105</v>
      </c>
      <c r="G16" s="11"/>
    </row>
    <row r="17" spans="1:7" ht="75">
      <c r="A17" s="33">
        <v>4</v>
      </c>
      <c r="B17" s="34" t="s">
        <v>106</v>
      </c>
      <c r="C17" s="34" t="s">
        <v>107</v>
      </c>
      <c r="D17" s="34" t="s">
        <v>108</v>
      </c>
      <c r="E17" s="34" t="s">
        <v>109</v>
      </c>
      <c r="F17" s="34" t="s">
        <v>110</v>
      </c>
      <c r="G17" s="11"/>
    </row>
    <row r="18" spans="1:7" ht="75">
      <c r="A18" s="33">
        <v>5</v>
      </c>
      <c r="B18" s="34" t="s">
        <v>111</v>
      </c>
      <c r="C18" s="34" t="s">
        <v>112</v>
      </c>
      <c r="D18" s="34" t="s">
        <v>113</v>
      </c>
      <c r="E18" s="34" t="s">
        <v>114</v>
      </c>
      <c r="F18" s="34" t="s">
        <v>110</v>
      </c>
      <c r="G18" s="11"/>
    </row>
    <row r="19" spans="1:7" ht="75">
      <c r="A19" s="33">
        <v>6</v>
      </c>
      <c r="B19" s="34" t="s">
        <v>115</v>
      </c>
      <c r="C19" s="34" t="s">
        <v>116</v>
      </c>
      <c r="D19" s="34" t="s">
        <v>117</v>
      </c>
      <c r="E19" s="34" t="s">
        <v>118</v>
      </c>
      <c r="F19" s="34" t="s">
        <v>96</v>
      </c>
      <c r="G19" s="11"/>
    </row>
    <row r="20" spans="1:7" ht="75">
      <c r="A20" s="33">
        <v>7</v>
      </c>
      <c r="B20" s="34" t="s">
        <v>119</v>
      </c>
      <c r="C20" s="34" t="s">
        <v>41</v>
      </c>
      <c r="D20" s="34" t="s">
        <v>120</v>
      </c>
      <c r="E20" s="34" t="s">
        <v>121</v>
      </c>
      <c r="F20" s="34" t="s">
        <v>122</v>
      </c>
      <c r="G20" s="11"/>
    </row>
    <row r="21" spans="1:7" ht="75">
      <c r="A21" s="33">
        <v>8</v>
      </c>
      <c r="B21" s="34" t="s">
        <v>123</v>
      </c>
      <c r="C21" s="34" t="s">
        <v>43</v>
      </c>
      <c r="D21" s="34" t="s">
        <v>124</v>
      </c>
      <c r="E21" s="34" t="s">
        <v>125</v>
      </c>
      <c r="F21" s="34" t="s">
        <v>126</v>
      </c>
      <c r="G21" s="11"/>
    </row>
    <row r="22" spans="1:7" ht="75">
      <c r="A22" s="33">
        <v>9</v>
      </c>
      <c r="B22" s="34" t="s">
        <v>127</v>
      </c>
      <c r="C22" s="34" t="s">
        <v>128</v>
      </c>
      <c r="D22" s="34" t="s">
        <v>120</v>
      </c>
      <c r="E22" s="34" t="s">
        <v>129</v>
      </c>
      <c r="F22" s="34" t="s">
        <v>130</v>
      </c>
      <c r="G22" s="11"/>
    </row>
    <row r="23" spans="1:7" ht="90">
      <c r="A23" s="33">
        <v>10</v>
      </c>
      <c r="B23" s="34" t="s">
        <v>106</v>
      </c>
      <c r="C23" s="34" t="s">
        <v>131</v>
      </c>
      <c r="D23" s="34" t="s">
        <v>108</v>
      </c>
      <c r="E23" s="34" t="s">
        <v>132</v>
      </c>
      <c r="F23" s="34" t="s">
        <v>133</v>
      </c>
      <c r="G23" s="11"/>
    </row>
    <row r="24" spans="1:7" ht="75">
      <c r="A24" s="33">
        <v>11</v>
      </c>
      <c r="B24" s="34" t="s">
        <v>134</v>
      </c>
      <c r="C24" s="34" t="s">
        <v>135</v>
      </c>
      <c r="D24" s="34" t="s">
        <v>136</v>
      </c>
      <c r="E24" s="34" t="s">
        <v>137</v>
      </c>
      <c r="F24" s="34" t="s">
        <v>122</v>
      </c>
      <c r="G24" s="11"/>
    </row>
    <row r="25" spans="1:7" ht="90">
      <c r="A25" s="33">
        <v>12</v>
      </c>
      <c r="B25" s="34" t="s">
        <v>138</v>
      </c>
      <c r="C25" s="34" t="s">
        <v>139</v>
      </c>
      <c r="D25" s="34" t="s">
        <v>140</v>
      </c>
      <c r="E25" s="34" t="s">
        <v>141</v>
      </c>
      <c r="F25" s="34" t="s">
        <v>96</v>
      </c>
      <c r="G25" s="11"/>
    </row>
    <row r="26" spans="1:7" ht="75">
      <c r="A26" s="33">
        <v>13</v>
      </c>
      <c r="B26" s="34" t="s">
        <v>142</v>
      </c>
      <c r="C26" s="34" t="s">
        <v>61</v>
      </c>
      <c r="D26" s="34" t="s">
        <v>143</v>
      </c>
      <c r="E26" s="34" t="s">
        <v>144</v>
      </c>
      <c r="F26" s="34" t="s">
        <v>145</v>
      </c>
      <c r="G26" s="11"/>
    </row>
    <row r="27" spans="1:7" ht="75">
      <c r="A27" s="33">
        <v>14</v>
      </c>
      <c r="B27" s="34" t="s">
        <v>146</v>
      </c>
      <c r="C27" s="34" t="s">
        <v>59</v>
      </c>
      <c r="D27" s="34" t="s">
        <v>143</v>
      </c>
      <c r="E27" s="34" t="s">
        <v>147</v>
      </c>
      <c r="F27" s="34" t="s">
        <v>148</v>
      </c>
      <c r="G27" s="11"/>
    </row>
    <row r="28" spans="1:7" ht="75">
      <c r="A28" s="33">
        <v>15</v>
      </c>
      <c r="B28" s="34" t="s">
        <v>149</v>
      </c>
      <c r="C28" s="34" t="s">
        <v>150</v>
      </c>
      <c r="D28" s="34" t="s">
        <v>143</v>
      </c>
      <c r="E28" s="34" t="s">
        <v>151</v>
      </c>
      <c r="F28" s="34" t="s">
        <v>152</v>
      </c>
      <c r="G28" s="11"/>
    </row>
    <row r="29" spans="1:7" ht="75">
      <c r="A29" s="33">
        <v>16</v>
      </c>
      <c r="B29" s="34" t="s">
        <v>153</v>
      </c>
      <c r="C29" s="34" t="s">
        <v>154</v>
      </c>
      <c r="D29" s="34" t="s">
        <v>155</v>
      </c>
      <c r="E29" s="34" t="s">
        <v>156</v>
      </c>
      <c r="F29" s="34" t="s">
        <v>157</v>
      </c>
      <c r="G29" s="11"/>
    </row>
    <row r="30" spans="1:7" ht="75">
      <c r="A30" s="33">
        <v>17</v>
      </c>
      <c r="B30" s="34" t="s">
        <v>158</v>
      </c>
      <c r="C30" s="34" t="s">
        <v>159</v>
      </c>
      <c r="D30" s="34" t="s">
        <v>160</v>
      </c>
      <c r="E30" s="34" t="s">
        <v>161</v>
      </c>
      <c r="F30" s="34" t="s">
        <v>162</v>
      </c>
      <c r="G30" s="11"/>
    </row>
    <row r="31" spans="1:7" ht="75">
      <c r="A31" s="33">
        <v>18</v>
      </c>
      <c r="B31" s="34" t="s">
        <v>163</v>
      </c>
      <c r="C31" s="34" t="s">
        <v>164</v>
      </c>
      <c r="D31" s="34" t="s">
        <v>165</v>
      </c>
      <c r="E31" s="34" t="s">
        <v>166</v>
      </c>
      <c r="F31" s="34" t="s">
        <v>167</v>
      </c>
      <c r="G31" s="11"/>
    </row>
    <row r="32" spans="1:7" ht="12.75">
      <c r="F32" s="40"/>
    </row>
  </sheetData>
  <mergeCells count="1">
    <mergeCell ref="A1:B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1000"/>
  <sheetViews>
    <sheetView topLeftCell="E12" workbookViewId="0"/>
  </sheetViews>
  <sheetFormatPr baseColWidth="10" defaultColWidth="12.5703125" defaultRowHeight="15" customHeight="1"/>
  <cols>
    <col min="1" max="2" width="19.140625" style="181" customWidth="1"/>
    <col min="3" max="3" width="25.85546875" style="181" customWidth="1"/>
    <col min="4" max="4" width="37" style="181" customWidth="1"/>
    <col min="5" max="5" width="21.85546875" style="181" customWidth="1"/>
    <col min="6" max="7" width="17" style="181" customWidth="1"/>
    <col min="8" max="8" width="18" style="181" customWidth="1"/>
    <col min="9" max="9" width="17" style="181" customWidth="1"/>
    <col min="10" max="10" width="19.140625" style="181" customWidth="1"/>
    <col min="11" max="11" width="26.42578125" style="181" customWidth="1"/>
    <col min="12" max="12" width="30.140625" style="181" customWidth="1"/>
    <col min="13" max="27" width="10" style="181" customWidth="1"/>
  </cols>
  <sheetData>
    <row r="1" spans="1:27" ht="12.75" customHeight="1">
      <c r="A1" s="1"/>
    </row>
    <row r="2" spans="1:27" ht="27.75" customHeight="1">
      <c r="E2" s="189" t="s">
        <v>168</v>
      </c>
      <c r="F2" s="188"/>
      <c r="G2" s="188"/>
      <c r="H2" s="188"/>
      <c r="I2" s="188"/>
    </row>
    <row r="3" spans="1:27" ht="12.75" customHeight="1"/>
    <row r="4" spans="1:27" ht="12.75" customHeight="1"/>
    <row r="5" spans="1:27" ht="43.5" customHeight="1">
      <c r="A5" s="193" t="s">
        <v>169</v>
      </c>
      <c r="B5" s="191"/>
      <c r="C5" s="191"/>
      <c r="D5" s="191"/>
      <c r="E5" s="191"/>
      <c r="F5" s="191"/>
      <c r="G5" s="191"/>
      <c r="H5" s="191"/>
      <c r="I5" s="191"/>
      <c r="J5" s="191"/>
      <c r="K5" s="192"/>
    </row>
    <row r="6" spans="1:27" ht="15.75" customHeight="1"/>
    <row r="7" spans="1:27" ht="65.25" customHeight="1">
      <c r="A7" s="15" t="s">
        <v>170</v>
      </c>
      <c r="B7" s="17" t="s">
        <v>171</v>
      </c>
      <c r="C7" s="17" t="s">
        <v>172</v>
      </c>
      <c r="D7" s="17" t="s">
        <v>173</v>
      </c>
      <c r="E7" s="17" t="s">
        <v>174</v>
      </c>
      <c r="F7" s="17" t="s">
        <v>175</v>
      </c>
      <c r="G7" s="20" t="s">
        <v>176</v>
      </c>
      <c r="H7" s="21" t="s">
        <v>177</v>
      </c>
      <c r="I7" s="17" t="s">
        <v>178</v>
      </c>
      <c r="J7" s="17" t="s">
        <v>179</v>
      </c>
      <c r="K7" s="17" t="s">
        <v>180</v>
      </c>
      <c r="L7" s="22" t="s">
        <v>181</v>
      </c>
      <c r="M7" s="24"/>
      <c r="N7" s="24"/>
      <c r="O7" s="24"/>
      <c r="P7" s="24"/>
      <c r="Q7" s="24"/>
      <c r="R7" s="24"/>
      <c r="S7" s="24"/>
      <c r="T7" s="24"/>
      <c r="U7" s="24"/>
      <c r="V7" s="24"/>
      <c r="W7" s="24"/>
      <c r="X7" s="24"/>
      <c r="Y7" s="24"/>
      <c r="Z7" s="24"/>
      <c r="AA7" s="24"/>
    </row>
    <row r="8" spans="1:27" ht="131.25" customHeight="1">
      <c r="A8" s="26" t="s">
        <v>182</v>
      </c>
      <c r="B8" s="27" t="s">
        <v>183</v>
      </c>
      <c r="C8" s="30"/>
      <c r="D8" s="30" t="s">
        <v>184</v>
      </c>
      <c r="E8" s="42" t="s">
        <v>185</v>
      </c>
      <c r="F8" s="35">
        <v>443315.97</v>
      </c>
      <c r="G8" s="35">
        <v>84230.03</v>
      </c>
      <c r="H8" s="36">
        <f>(F8+G8)/3900</f>
        <v>135.26820512820512</v>
      </c>
      <c r="I8" s="37">
        <f>H8*3900</f>
        <v>527546</v>
      </c>
      <c r="J8" s="27" t="s">
        <v>186</v>
      </c>
      <c r="K8" s="38" t="s">
        <v>187</v>
      </c>
      <c r="L8" s="167" t="s">
        <v>188</v>
      </c>
    </row>
    <row r="9" spans="1:27" ht="135" customHeight="1">
      <c r="A9" s="26" t="s">
        <v>189</v>
      </c>
      <c r="B9" s="39" t="s">
        <v>190</v>
      </c>
      <c r="C9" s="30"/>
      <c r="D9" s="41" t="s">
        <v>191</v>
      </c>
      <c r="E9" s="42" t="s">
        <v>192</v>
      </c>
      <c r="F9" s="35">
        <v>1528738.66</v>
      </c>
      <c r="G9" s="35">
        <v>290460.34000000003</v>
      </c>
      <c r="H9" s="36">
        <f>(F9+G9)/3900</f>
        <v>466.46128205128207</v>
      </c>
      <c r="I9" s="37">
        <f>H9*3900</f>
        <v>1819199</v>
      </c>
      <c r="J9" s="27" t="s">
        <v>193</v>
      </c>
      <c r="K9" s="43" t="s">
        <v>194</v>
      </c>
      <c r="L9" s="167" t="s">
        <v>195</v>
      </c>
    </row>
    <row r="10" spans="1:27" ht="144" customHeight="1">
      <c r="A10" s="26" t="s">
        <v>196</v>
      </c>
      <c r="B10" s="27" t="s">
        <v>197</v>
      </c>
      <c r="C10" s="30"/>
      <c r="D10" s="30" t="s">
        <v>198</v>
      </c>
      <c r="E10" s="42" t="s">
        <v>199</v>
      </c>
      <c r="F10" s="35">
        <v>1680000</v>
      </c>
      <c r="G10" s="35">
        <v>319200</v>
      </c>
      <c r="H10" s="36">
        <f>(F10+G10)/3900</f>
        <v>512.61538461538464</v>
      </c>
      <c r="I10" s="37">
        <f>H10*3900</f>
        <v>1999200</v>
      </c>
      <c r="J10" s="27" t="s">
        <v>200</v>
      </c>
      <c r="K10" s="45" t="s">
        <v>201</v>
      </c>
      <c r="L10" s="167" t="s">
        <v>202</v>
      </c>
    </row>
    <row r="11" spans="1:27" ht="16.5" hidden="1">
      <c r="A11" s="47"/>
      <c r="B11" s="49"/>
      <c r="C11" s="49"/>
      <c r="D11" s="49"/>
      <c r="E11" s="49"/>
      <c r="F11" s="49"/>
      <c r="G11" s="49"/>
      <c r="H11" s="49"/>
      <c r="I11" s="49"/>
      <c r="J11" s="49"/>
      <c r="K11" s="49"/>
    </row>
    <row r="12" spans="1:27" ht="12.75" customHeight="1">
      <c r="A12" s="50"/>
      <c r="B12" s="50"/>
      <c r="C12" s="50"/>
      <c r="D12" s="50"/>
      <c r="E12" s="50"/>
      <c r="F12" s="50"/>
      <c r="G12" s="50"/>
      <c r="H12" s="50"/>
      <c r="I12" s="50"/>
      <c r="J12" s="50"/>
      <c r="K12" s="50"/>
    </row>
    <row r="13" spans="1:27" ht="138.75" customHeight="1">
      <c r="A13" s="190" t="s">
        <v>203</v>
      </c>
      <c r="B13" s="191"/>
      <c r="C13" s="191"/>
      <c r="D13" s="191"/>
      <c r="E13" s="191"/>
      <c r="F13" s="191"/>
      <c r="G13" s="191"/>
      <c r="H13" s="191"/>
      <c r="I13" s="191"/>
      <c r="J13" s="191"/>
      <c r="K13" s="192"/>
    </row>
    <row r="14" spans="1:27" ht="12.75" customHeight="1"/>
    <row r="15" spans="1:27" ht="75" customHeight="1">
      <c r="A15" s="190" t="s">
        <v>204</v>
      </c>
      <c r="B15" s="191"/>
      <c r="C15" s="191"/>
      <c r="D15" s="191"/>
      <c r="E15" s="191"/>
      <c r="F15" s="191"/>
      <c r="G15" s="191"/>
      <c r="H15" s="191"/>
      <c r="I15" s="191"/>
      <c r="J15" s="191"/>
      <c r="K15" s="192"/>
    </row>
    <row r="16" spans="1:27" ht="12.75" customHeight="1"/>
    <row r="17" spans="1:8" ht="12.75" customHeight="1"/>
    <row r="18" spans="1:8" ht="12.75" customHeight="1"/>
    <row r="19" spans="1:8" ht="12.75" customHeight="1">
      <c r="A19" s="54"/>
    </row>
    <row r="20" spans="1:8" ht="12.75" customHeight="1"/>
    <row r="21" spans="1:8" ht="12.75" customHeight="1"/>
    <row r="22" spans="1:8" ht="12.75" customHeight="1"/>
    <row r="23" spans="1:8" ht="12.75" customHeight="1"/>
    <row r="24" spans="1:8" ht="12.75" customHeight="1"/>
    <row r="25" spans="1:8" ht="12.75" customHeight="1"/>
    <row r="26" spans="1:8" ht="12.75" customHeight="1">
      <c r="E26" s="56"/>
      <c r="F26" s="56"/>
      <c r="G26" s="1"/>
      <c r="H26" s="1"/>
    </row>
    <row r="27" spans="1:8" ht="12.75" customHeight="1"/>
    <row r="28" spans="1:8" ht="12.75" customHeight="1"/>
    <row r="29" spans="1:8" ht="12.75" customHeight="1"/>
    <row r="30" spans="1:8" ht="12.75" customHeight="1"/>
    <row r="31" spans="1:8" ht="12.75" customHeight="1"/>
    <row r="32" spans="1:8"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E2:I2"/>
    <mergeCell ref="A15:K15"/>
    <mergeCell ref="A5:K5"/>
    <mergeCell ref="A13:K13"/>
  </mergeCells>
  <hyperlinks>
    <hyperlink ref="D8" r:id="rId1" location="polycard_client=search-desktop&amp;float_highlight=last_units&amp;be_origin=backend&amp;overlay_label=not_apply&amp;search_layout=grid&amp;position=23&amp;type=product&amp;tracking_id=055d2b4a-9d52-4b40-a604-220bc3101db5&amp;wid=MCO1661594431&amp;sid=search" xr:uid="{00000000-0004-0000-0300-000000000000}"/>
    <hyperlink ref="D9" r:id="rId2" xr:uid="{00000000-0004-0000-0300-000001000000}"/>
    <hyperlink ref="D10" r:id="rId3" xr:uid="{00000000-0004-0000-0300-000002000000}"/>
  </hyperlinks>
  <pageMargins left="0.7" right="0.7" top="0.75" bottom="0.75" header="0" footer="0"/>
  <pageSetup orientation="landscape"/>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heetViews>
  <sheetFormatPr baseColWidth="10" defaultColWidth="12.5703125" defaultRowHeight="15" customHeight="1"/>
  <cols>
    <col min="1" max="2" width="19.140625" style="181" customWidth="1"/>
    <col min="3" max="4" width="30.140625" style="181" customWidth="1"/>
    <col min="5" max="5" width="21.85546875" style="181" customWidth="1"/>
    <col min="6" max="7" width="17" style="181" customWidth="1"/>
    <col min="8" max="8" width="18" style="181" customWidth="1"/>
    <col min="9" max="9" width="17" style="181" customWidth="1"/>
    <col min="10" max="11" width="19.140625" style="181" customWidth="1"/>
    <col min="12" max="12" width="24" style="181" customWidth="1"/>
    <col min="13" max="26" width="10" style="181" customWidth="1"/>
  </cols>
  <sheetData>
    <row r="1" spans="1:26" ht="12.75" customHeight="1"/>
    <row r="2" spans="1:26" ht="27.75" customHeight="1">
      <c r="E2" s="189" t="s">
        <v>168</v>
      </c>
      <c r="F2" s="188"/>
      <c r="G2" s="188"/>
      <c r="H2" s="188"/>
      <c r="I2" s="188"/>
    </row>
    <row r="3" spans="1:26" ht="12.75" customHeight="1"/>
    <row r="4" spans="1:26" ht="12.75" customHeight="1"/>
    <row r="5" spans="1:26" ht="43.5" customHeight="1">
      <c r="A5" s="193" t="s">
        <v>169</v>
      </c>
      <c r="B5" s="191"/>
      <c r="C5" s="191"/>
      <c r="D5" s="191"/>
      <c r="E5" s="191"/>
      <c r="F5" s="191"/>
      <c r="G5" s="191"/>
      <c r="H5" s="191"/>
      <c r="I5" s="191"/>
      <c r="J5" s="191"/>
      <c r="K5" s="192"/>
    </row>
    <row r="6" spans="1:26" ht="15.75" customHeight="1"/>
    <row r="7" spans="1:26" ht="75.75" customHeight="1">
      <c r="A7" s="44" t="s">
        <v>170</v>
      </c>
      <c r="B7" s="44" t="s">
        <v>171</v>
      </c>
      <c r="C7" s="44" t="s">
        <v>205</v>
      </c>
      <c r="D7" s="44" t="s">
        <v>173</v>
      </c>
      <c r="E7" s="44" t="s">
        <v>174</v>
      </c>
      <c r="F7" s="44" t="s">
        <v>175</v>
      </c>
      <c r="G7" s="46" t="s">
        <v>176</v>
      </c>
      <c r="H7" s="48" t="s">
        <v>177</v>
      </c>
      <c r="I7" s="44" t="s">
        <v>178</v>
      </c>
      <c r="J7" s="44" t="s">
        <v>179</v>
      </c>
      <c r="K7" s="44" t="s">
        <v>180</v>
      </c>
      <c r="L7" s="22" t="s">
        <v>181</v>
      </c>
      <c r="M7" s="24"/>
      <c r="N7" s="24"/>
      <c r="O7" s="24"/>
      <c r="P7" s="24"/>
      <c r="Q7" s="24"/>
      <c r="R7" s="24"/>
      <c r="S7" s="24"/>
      <c r="T7" s="24"/>
      <c r="U7" s="24"/>
      <c r="V7" s="24"/>
      <c r="W7" s="24"/>
      <c r="X7" s="24"/>
      <c r="Y7" s="24"/>
      <c r="Z7" s="24"/>
    </row>
    <row r="8" spans="1:26" ht="141" customHeight="1">
      <c r="A8" s="51" t="s">
        <v>182</v>
      </c>
      <c r="B8" s="52" t="s">
        <v>206</v>
      </c>
      <c r="C8" s="53"/>
      <c r="D8" s="55" t="s">
        <v>207</v>
      </c>
      <c r="E8" s="57" t="s">
        <v>208</v>
      </c>
      <c r="F8" s="58">
        <v>335294.12</v>
      </c>
      <c r="G8" s="58">
        <v>63705.88</v>
      </c>
      <c r="H8" s="59">
        <f>(F8+G8)/3900</f>
        <v>102.30769230769231</v>
      </c>
      <c r="I8" s="60">
        <f>H8*3900</f>
        <v>399000</v>
      </c>
      <c r="J8" s="57" t="s">
        <v>209</v>
      </c>
      <c r="K8" s="61" t="s">
        <v>210</v>
      </c>
      <c r="L8" s="167" t="s">
        <v>195</v>
      </c>
    </row>
    <row r="9" spans="1:26" ht="132.75" customHeight="1">
      <c r="A9" s="51" t="s">
        <v>189</v>
      </c>
      <c r="B9" s="52" t="s">
        <v>211</v>
      </c>
      <c r="C9" s="62"/>
      <c r="D9" s="63" t="s">
        <v>212</v>
      </c>
      <c r="E9" s="64" t="s">
        <v>213</v>
      </c>
      <c r="F9" s="58">
        <v>336075.63</v>
      </c>
      <c r="G9" s="58">
        <v>63854.37</v>
      </c>
      <c r="H9" s="59">
        <f>(F9+G9)/3900</f>
        <v>102.54615384615384</v>
      </c>
      <c r="I9" s="60">
        <f>H9*3900</f>
        <v>399930</v>
      </c>
      <c r="J9" s="57" t="s">
        <v>193</v>
      </c>
      <c r="K9" s="65" t="s">
        <v>214</v>
      </c>
      <c r="L9" s="167" t="s">
        <v>215</v>
      </c>
    </row>
    <row r="10" spans="1:26" ht="159" customHeight="1">
      <c r="A10" s="51" t="s">
        <v>196</v>
      </c>
      <c r="B10" s="52" t="s">
        <v>216</v>
      </c>
      <c r="C10" s="66"/>
      <c r="D10" s="67" t="s">
        <v>217</v>
      </c>
      <c r="E10" s="68" t="s">
        <v>218</v>
      </c>
      <c r="F10" s="69">
        <v>288991.59999999998</v>
      </c>
      <c r="G10" s="58">
        <v>54908.4</v>
      </c>
      <c r="H10" s="59">
        <f>(F10+G10)/3900</f>
        <v>88.179487179487182</v>
      </c>
      <c r="I10" s="60">
        <f>H10*3900</f>
        <v>343900</v>
      </c>
      <c r="J10" s="57" t="s">
        <v>193</v>
      </c>
      <c r="K10" s="65" t="s">
        <v>219</v>
      </c>
      <c r="L10" s="167" t="s">
        <v>202</v>
      </c>
    </row>
    <row r="11" spans="1:26" hidden="1">
      <c r="A11" s="70"/>
      <c r="B11" s="71"/>
      <c r="C11" s="71"/>
      <c r="D11" s="71"/>
      <c r="E11" s="71"/>
      <c r="F11" s="71"/>
      <c r="G11" s="71"/>
      <c r="H11" s="71"/>
      <c r="I11" s="71"/>
      <c r="J11" s="71"/>
      <c r="K11" s="71"/>
    </row>
    <row r="12" spans="1:26" ht="12.75" customHeight="1"/>
    <row r="13" spans="1:26" ht="138.75" customHeight="1">
      <c r="A13" s="190" t="s">
        <v>203</v>
      </c>
      <c r="B13" s="191"/>
      <c r="C13" s="191"/>
      <c r="D13" s="191"/>
      <c r="E13" s="191"/>
      <c r="F13" s="191"/>
      <c r="G13" s="191"/>
      <c r="H13" s="191"/>
      <c r="I13" s="191"/>
      <c r="J13" s="191"/>
      <c r="K13" s="192"/>
    </row>
    <row r="14" spans="1:26" ht="12.75" customHeight="1"/>
    <row r="15" spans="1:26" ht="75" customHeight="1">
      <c r="A15" s="190" t="s">
        <v>204</v>
      </c>
      <c r="B15" s="191"/>
      <c r="C15" s="191"/>
      <c r="D15" s="191"/>
      <c r="E15" s="191"/>
      <c r="F15" s="191"/>
      <c r="G15" s="191"/>
      <c r="H15" s="191"/>
      <c r="I15" s="191"/>
      <c r="J15" s="191"/>
      <c r="K15" s="192"/>
    </row>
    <row r="16" spans="1:26" ht="12.75" customHeight="1"/>
    <row r="17" spans="5:8" ht="12.75" customHeight="1"/>
    <row r="18" spans="5:8" ht="12.75" customHeight="1"/>
    <row r="19" spans="5:8" ht="12.75" customHeight="1"/>
    <row r="20" spans="5:8" ht="12.75" customHeight="1"/>
    <row r="21" spans="5:8" ht="12.75" customHeight="1"/>
    <row r="22" spans="5:8" ht="12.75" customHeight="1"/>
    <row r="23" spans="5:8" ht="12.75" customHeight="1"/>
    <row r="24" spans="5:8" ht="12.75" customHeight="1"/>
    <row r="25" spans="5:8" ht="12.75" customHeight="1"/>
    <row r="26" spans="5:8" ht="12.75" customHeight="1">
      <c r="E26" s="56"/>
      <c r="F26" s="56"/>
      <c r="G26" s="1"/>
      <c r="H26" s="1"/>
    </row>
    <row r="27" spans="5:8" ht="12.75" customHeight="1"/>
    <row r="28" spans="5:8" ht="12.75" customHeight="1"/>
    <row r="29" spans="5:8" ht="12.75" customHeight="1"/>
    <row r="30" spans="5:8" ht="12.75" customHeight="1"/>
    <row r="31" spans="5:8" ht="12.75" customHeight="1"/>
    <row r="32" spans="5:8"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E2:I2"/>
    <mergeCell ref="A15:K15"/>
    <mergeCell ref="A5:K5"/>
    <mergeCell ref="A13:K13"/>
  </mergeCells>
  <hyperlinks>
    <hyperlink ref="D8" r:id="rId1" xr:uid="{00000000-0004-0000-0400-000000000000}"/>
    <hyperlink ref="D9" r:id="rId2" xr:uid="{00000000-0004-0000-0400-000001000000}"/>
    <hyperlink ref="D10" r:id="rId3" xr:uid="{00000000-0004-0000-0400-000002000000}"/>
  </hyperlinks>
  <pageMargins left="0.7" right="0.7" top="0.75" bottom="0.75" header="0" footer="0"/>
  <pageSetup orientation="landscape"/>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heetViews>
  <sheetFormatPr baseColWidth="10" defaultColWidth="12.5703125" defaultRowHeight="15" customHeight="1"/>
  <cols>
    <col min="1" max="2" width="19.140625" style="181" customWidth="1"/>
    <col min="3" max="4" width="32.5703125" style="181" customWidth="1"/>
    <col min="5" max="5" width="21.85546875" style="181" customWidth="1"/>
    <col min="6" max="7" width="17" style="181" customWidth="1"/>
    <col min="8" max="8" width="18" style="181" customWidth="1"/>
    <col min="9" max="9" width="17" style="181" customWidth="1"/>
    <col min="10" max="10" width="19.140625" style="181" customWidth="1"/>
    <col min="11" max="11" width="22" style="181" customWidth="1"/>
    <col min="12" max="12" width="28.5703125" style="181" customWidth="1"/>
    <col min="13" max="26" width="10" style="181" customWidth="1"/>
  </cols>
  <sheetData>
    <row r="1" spans="1:26" ht="12.75" customHeight="1">
      <c r="L1" s="72"/>
    </row>
    <row r="2" spans="1:26" ht="27.75" customHeight="1">
      <c r="E2" s="189" t="s">
        <v>168</v>
      </c>
      <c r="F2" s="188"/>
      <c r="G2" s="188"/>
      <c r="H2" s="188"/>
      <c r="I2" s="188"/>
      <c r="L2" s="72"/>
    </row>
    <row r="3" spans="1:26" ht="12.75" customHeight="1">
      <c r="L3" s="72"/>
    </row>
    <row r="4" spans="1:26" ht="12.75" customHeight="1">
      <c r="L4" s="72"/>
    </row>
    <row r="5" spans="1:26" ht="43.5" customHeight="1">
      <c r="A5" s="193" t="s">
        <v>169</v>
      </c>
      <c r="B5" s="191"/>
      <c r="C5" s="191"/>
      <c r="D5" s="191"/>
      <c r="E5" s="191"/>
      <c r="F5" s="191"/>
      <c r="G5" s="191"/>
      <c r="H5" s="191"/>
      <c r="I5" s="191"/>
      <c r="J5" s="191"/>
      <c r="K5" s="192"/>
      <c r="L5" s="72"/>
    </row>
    <row r="6" spans="1:26" ht="15.75" customHeight="1">
      <c r="L6" s="72"/>
    </row>
    <row r="7" spans="1:26" ht="75.75" customHeight="1">
      <c r="A7" s="73" t="s">
        <v>170</v>
      </c>
      <c r="B7" s="74" t="s">
        <v>171</v>
      </c>
      <c r="C7" s="74" t="s">
        <v>220</v>
      </c>
      <c r="D7" s="74" t="s">
        <v>173</v>
      </c>
      <c r="E7" s="74" t="s">
        <v>174</v>
      </c>
      <c r="F7" s="74" t="s">
        <v>175</v>
      </c>
      <c r="G7" s="75" t="s">
        <v>176</v>
      </c>
      <c r="H7" s="76" t="s">
        <v>177</v>
      </c>
      <c r="I7" s="74" t="s">
        <v>178</v>
      </c>
      <c r="J7" s="74" t="s">
        <v>179</v>
      </c>
      <c r="K7" s="74" t="s">
        <v>180</v>
      </c>
      <c r="L7" s="22" t="s">
        <v>181</v>
      </c>
      <c r="M7" s="24"/>
      <c r="N7" s="24"/>
      <c r="O7" s="24"/>
      <c r="P7" s="24"/>
      <c r="Q7" s="24"/>
      <c r="R7" s="24"/>
      <c r="S7" s="24"/>
      <c r="T7" s="24"/>
      <c r="U7" s="24"/>
      <c r="V7" s="24"/>
      <c r="W7" s="24"/>
      <c r="X7" s="24"/>
      <c r="Y7" s="24"/>
      <c r="Z7" s="24"/>
    </row>
    <row r="8" spans="1:26" ht="133.5" customHeight="1">
      <c r="A8" s="77" t="s">
        <v>182</v>
      </c>
      <c r="B8" s="78" t="s">
        <v>221</v>
      </c>
      <c r="C8" s="79"/>
      <c r="D8" s="80" t="s">
        <v>222</v>
      </c>
      <c r="E8" s="81" t="s">
        <v>223</v>
      </c>
      <c r="F8" s="82">
        <v>201596.64</v>
      </c>
      <c r="G8" s="83">
        <v>38303.360000000001</v>
      </c>
      <c r="H8" s="84">
        <f>(F8+G8)/3900</f>
        <v>61.512820512820511</v>
      </c>
      <c r="I8" s="86">
        <f>H8*3900</f>
        <v>239900</v>
      </c>
      <c r="J8" s="78" t="s">
        <v>224</v>
      </c>
      <c r="K8" s="87" t="s">
        <v>225</v>
      </c>
      <c r="L8" s="167" t="s">
        <v>215</v>
      </c>
    </row>
    <row r="9" spans="1:26" ht="140.25" customHeight="1">
      <c r="A9" s="77" t="s">
        <v>189</v>
      </c>
      <c r="B9" s="89" t="s">
        <v>94</v>
      </c>
      <c r="C9" s="90"/>
      <c r="D9" s="90" t="s">
        <v>226</v>
      </c>
      <c r="E9" s="94" t="s">
        <v>227</v>
      </c>
      <c r="F9" s="82">
        <v>168063.03</v>
      </c>
      <c r="G9" s="78">
        <v>31931.97</v>
      </c>
      <c r="H9" s="84">
        <f>(F9+G9)/3900</f>
        <v>51.280769230769231</v>
      </c>
      <c r="I9" s="86">
        <f>H9*3900</f>
        <v>199995</v>
      </c>
      <c r="J9" s="78" t="s">
        <v>228</v>
      </c>
      <c r="K9" s="94" t="s">
        <v>229</v>
      </c>
      <c r="L9" s="167" t="s">
        <v>230</v>
      </c>
    </row>
    <row r="10" spans="1:26" ht="138.75" customHeight="1">
      <c r="A10" s="77" t="s">
        <v>196</v>
      </c>
      <c r="B10" s="194" t="s">
        <v>94</v>
      </c>
      <c r="C10" s="79"/>
      <c r="D10" s="90" t="s">
        <v>231</v>
      </c>
      <c r="E10" s="98" t="s">
        <v>232</v>
      </c>
      <c r="F10" s="196">
        <v>231106.72</v>
      </c>
      <c r="G10" s="194">
        <v>43910.28</v>
      </c>
      <c r="H10" s="84">
        <f>(F10+G10)/3900</f>
        <v>70.51717948717949</v>
      </c>
      <c r="I10" s="86">
        <f>H10*3900</f>
        <v>275017</v>
      </c>
      <c r="J10" s="78" t="s">
        <v>228</v>
      </c>
      <c r="K10" s="94" t="s">
        <v>233</v>
      </c>
      <c r="L10" s="167" t="s">
        <v>230</v>
      </c>
    </row>
    <row r="11" spans="1:26" ht="18" hidden="1">
      <c r="A11" s="101"/>
      <c r="B11" s="195"/>
      <c r="C11" s="78"/>
      <c r="D11" s="78">
        <v>3008921440</v>
      </c>
      <c r="E11" s="103"/>
      <c r="F11" s="195"/>
      <c r="G11" s="195"/>
      <c r="H11" s="104"/>
      <c r="I11" s="104"/>
      <c r="J11" s="104"/>
      <c r="K11" s="104"/>
      <c r="L11" s="101"/>
    </row>
    <row r="12" spans="1:26" ht="12.75" customHeight="1">
      <c r="L12" s="72"/>
    </row>
    <row r="13" spans="1:26" ht="138.75" customHeight="1">
      <c r="A13" s="190" t="s">
        <v>203</v>
      </c>
      <c r="B13" s="191"/>
      <c r="C13" s="191"/>
      <c r="D13" s="191"/>
      <c r="E13" s="191"/>
      <c r="F13" s="191"/>
      <c r="G13" s="191"/>
      <c r="H13" s="191"/>
      <c r="I13" s="191"/>
      <c r="J13" s="191"/>
      <c r="K13" s="192"/>
      <c r="L13" s="72"/>
    </row>
    <row r="14" spans="1:26" ht="12.75" customHeight="1">
      <c r="L14" s="72"/>
    </row>
    <row r="15" spans="1:26" ht="75" customHeight="1">
      <c r="A15" s="190" t="s">
        <v>204</v>
      </c>
      <c r="B15" s="191"/>
      <c r="C15" s="191"/>
      <c r="D15" s="191"/>
      <c r="E15" s="191"/>
      <c r="F15" s="191"/>
      <c r="G15" s="191"/>
      <c r="H15" s="191"/>
      <c r="I15" s="191"/>
      <c r="J15" s="191"/>
      <c r="K15" s="192"/>
      <c r="L15" s="72"/>
    </row>
    <row r="16" spans="1:26" ht="12.75" customHeight="1">
      <c r="L16" s="72"/>
    </row>
    <row r="17" spans="5:12" ht="12.75" customHeight="1">
      <c r="L17" s="72"/>
    </row>
    <row r="18" spans="5:12" ht="12.75" customHeight="1">
      <c r="L18" s="72"/>
    </row>
    <row r="19" spans="5:12" ht="12.75" customHeight="1">
      <c r="L19" s="72"/>
    </row>
    <row r="20" spans="5:12" ht="12.75" customHeight="1">
      <c r="L20" s="72"/>
    </row>
    <row r="21" spans="5:12" ht="12.75" customHeight="1">
      <c r="L21" s="72"/>
    </row>
    <row r="22" spans="5:12" ht="12.75" customHeight="1">
      <c r="L22" s="72"/>
    </row>
    <row r="23" spans="5:12" ht="12.75" customHeight="1">
      <c r="L23" s="72"/>
    </row>
    <row r="24" spans="5:12" ht="12.75" customHeight="1">
      <c r="L24" s="72"/>
    </row>
    <row r="25" spans="5:12" ht="12.75" customHeight="1">
      <c r="L25" s="72"/>
    </row>
    <row r="26" spans="5:12" ht="12.75" customHeight="1">
      <c r="E26" s="56"/>
      <c r="F26" s="56"/>
      <c r="G26" s="1"/>
      <c r="H26" s="1"/>
      <c r="L26" s="72"/>
    </row>
    <row r="27" spans="5:12" ht="12.75" customHeight="1">
      <c r="L27" s="72"/>
    </row>
    <row r="28" spans="5:12" ht="12.75" customHeight="1">
      <c r="L28" s="72"/>
    </row>
    <row r="29" spans="5:12" ht="12.75" customHeight="1">
      <c r="L29" s="72"/>
    </row>
    <row r="30" spans="5:12" ht="12.75" customHeight="1">
      <c r="L30" s="72"/>
    </row>
    <row r="31" spans="5:12" ht="12.75" customHeight="1">
      <c r="L31" s="72"/>
    </row>
    <row r="32" spans="5:12" ht="12.75" customHeight="1">
      <c r="L32" s="72"/>
    </row>
    <row r="33" spans="12:12" ht="12.75" customHeight="1">
      <c r="L33" s="72"/>
    </row>
    <row r="34" spans="12:12" ht="12.75" customHeight="1">
      <c r="L34" s="72"/>
    </row>
    <row r="35" spans="12:12" ht="12.75" customHeight="1">
      <c r="L35" s="72"/>
    </row>
    <row r="36" spans="12:12" ht="12.75" customHeight="1">
      <c r="L36" s="72"/>
    </row>
    <row r="37" spans="12:12" ht="12.75" customHeight="1">
      <c r="L37" s="72"/>
    </row>
    <row r="38" spans="12:12" ht="12.75" customHeight="1">
      <c r="L38" s="72"/>
    </row>
    <row r="39" spans="12:12" ht="12.75" customHeight="1">
      <c r="L39" s="72"/>
    </row>
    <row r="40" spans="12:12" ht="12.75" customHeight="1">
      <c r="L40" s="72"/>
    </row>
    <row r="41" spans="12:12" ht="12.75" customHeight="1">
      <c r="L41" s="72"/>
    </row>
    <row r="42" spans="12:12" ht="12.75" customHeight="1">
      <c r="L42" s="72"/>
    </row>
    <row r="43" spans="12:12" ht="12.75" customHeight="1">
      <c r="L43" s="72"/>
    </row>
    <row r="44" spans="12:12" ht="12.75" customHeight="1">
      <c r="L44" s="72"/>
    </row>
    <row r="45" spans="12:12" ht="12.75" customHeight="1">
      <c r="L45" s="72"/>
    </row>
    <row r="46" spans="12:12" ht="12.75" customHeight="1">
      <c r="L46" s="72"/>
    </row>
    <row r="47" spans="12:12" ht="12.75" customHeight="1">
      <c r="L47" s="72"/>
    </row>
    <row r="48" spans="12:12" ht="12.75" customHeight="1">
      <c r="L48" s="72"/>
    </row>
    <row r="49" spans="12:12" ht="12.75" customHeight="1">
      <c r="L49" s="72"/>
    </row>
    <row r="50" spans="12:12" ht="12.75" customHeight="1">
      <c r="L50" s="72"/>
    </row>
    <row r="51" spans="12:12" ht="12.75" customHeight="1">
      <c r="L51" s="72"/>
    </row>
    <row r="52" spans="12:12" ht="12.75" customHeight="1">
      <c r="L52" s="72"/>
    </row>
    <row r="53" spans="12:12" ht="12.75" customHeight="1">
      <c r="L53" s="72"/>
    </row>
    <row r="54" spans="12:12" ht="12.75" customHeight="1">
      <c r="L54" s="72"/>
    </row>
    <row r="55" spans="12:12" ht="12.75" customHeight="1">
      <c r="L55" s="72"/>
    </row>
    <row r="56" spans="12:12" ht="12.75" customHeight="1">
      <c r="L56" s="72"/>
    </row>
    <row r="57" spans="12:12" ht="12.75" customHeight="1">
      <c r="L57" s="72"/>
    </row>
    <row r="58" spans="12:12" ht="12.75" customHeight="1">
      <c r="L58" s="72"/>
    </row>
    <row r="59" spans="12:12" ht="12.75" customHeight="1">
      <c r="L59" s="72"/>
    </row>
    <row r="60" spans="12:12" ht="12.75" customHeight="1">
      <c r="L60" s="72"/>
    </row>
    <row r="61" spans="12:12" ht="12.75" customHeight="1">
      <c r="L61" s="72"/>
    </row>
    <row r="62" spans="12:12" ht="12.75" customHeight="1">
      <c r="L62" s="72"/>
    </row>
    <row r="63" spans="12:12" ht="12.75" customHeight="1">
      <c r="L63" s="72"/>
    </row>
    <row r="64" spans="12:12" ht="12.75" customHeight="1">
      <c r="L64" s="72"/>
    </row>
    <row r="65" spans="12:12" ht="12.75" customHeight="1">
      <c r="L65" s="72"/>
    </row>
    <row r="66" spans="12:12" ht="12.75" customHeight="1">
      <c r="L66" s="72"/>
    </row>
    <row r="67" spans="12:12" ht="12.75" customHeight="1">
      <c r="L67" s="72"/>
    </row>
    <row r="68" spans="12:12" ht="12.75" customHeight="1">
      <c r="L68" s="72"/>
    </row>
    <row r="69" spans="12:12" ht="12.75" customHeight="1">
      <c r="L69" s="72"/>
    </row>
    <row r="70" spans="12:12" ht="12.75" customHeight="1">
      <c r="L70" s="72"/>
    </row>
    <row r="71" spans="12:12" ht="12.75" customHeight="1">
      <c r="L71" s="72"/>
    </row>
    <row r="72" spans="12:12" ht="12.75" customHeight="1">
      <c r="L72" s="72"/>
    </row>
    <row r="73" spans="12:12" ht="12.75" customHeight="1">
      <c r="L73" s="72"/>
    </row>
    <row r="74" spans="12:12" ht="12.75" customHeight="1">
      <c r="L74" s="72"/>
    </row>
    <row r="75" spans="12:12" ht="12.75" customHeight="1">
      <c r="L75" s="72"/>
    </row>
    <row r="76" spans="12:12" ht="12.75" customHeight="1">
      <c r="L76" s="72"/>
    </row>
    <row r="77" spans="12:12" ht="12.75" customHeight="1">
      <c r="L77" s="72"/>
    </row>
    <row r="78" spans="12:12" ht="12.75" customHeight="1">
      <c r="L78" s="72"/>
    </row>
    <row r="79" spans="12:12" ht="12.75" customHeight="1">
      <c r="L79" s="72"/>
    </row>
    <row r="80" spans="12:12" ht="12.75" customHeight="1">
      <c r="L80" s="72"/>
    </row>
    <row r="81" spans="12:12" ht="12.75" customHeight="1">
      <c r="L81" s="72"/>
    </row>
    <row r="82" spans="12:12" ht="12.75" customHeight="1">
      <c r="L82" s="72"/>
    </row>
    <row r="83" spans="12:12" ht="12.75" customHeight="1">
      <c r="L83" s="72"/>
    </row>
    <row r="84" spans="12:12" ht="12.75" customHeight="1">
      <c r="L84" s="72"/>
    </row>
    <row r="85" spans="12:12" ht="12.75" customHeight="1">
      <c r="L85" s="72"/>
    </row>
    <row r="86" spans="12:12" ht="12.75" customHeight="1">
      <c r="L86" s="72"/>
    </row>
    <row r="87" spans="12:12" ht="12.75" customHeight="1">
      <c r="L87" s="72"/>
    </row>
    <row r="88" spans="12:12" ht="12.75" customHeight="1">
      <c r="L88" s="72"/>
    </row>
    <row r="89" spans="12:12" ht="12.75" customHeight="1">
      <c r="L89" s="72"/>
    </row>
    <row r="90" spans="12:12" ht="12.75" customHeight="1">
      <c r="L90" s="72"/>
    </row>
    <row r="91" spans="12:12" ht="12.75" customHeight="1">
      <c r="L91" s="72"/>
    </row>
    <row r="92" spans="12:12" ht="12.75" customHeight="1">
      <c r="L92" s="72"/>
    </row>
    <row r="93" spans="12:12" ht="12.75" customHeight="1">
      <c r="L93" s="72"/>
    </row>
    <row r="94" spans="12:12" ht="12.75" customHeight="1">
      <c r="L94" s="72"/>
    </row>
    <row r="95" spans="12:12" ht="12.75" customHeight="1">
      <c r="L95" s="72"/>
    </row>
    <row r="96" spans="12:12" ht="12.75" customHeight="1">
      <c r="L96" s="72"/>
    </row>
    <row r="97" spans="12:12" ht="12.75" customHeight="1">
      <c r="L97" s="72"/>
    </row>
    <row r="98" spans="12:12" ht="12.75" customHeight="1">
      <c r="L98" s="72"/>
    </row>
    <row r="99" spans="12:12" ht="12.75" customHeight="1">
      <c r="L99" s="72"/>
    </row>
    <row r="100" spans="12:12" ht="12.75" customHeight="1">
      <c r="L100" s="72"/>
    </row>
    <row r="101" spans="12:12" ht="12.75" customHeight="1">
      <c r="L101" s="72"/>
    </row>
    <row r="102" spans="12:12" ht="12.75" customHeight="1">
      <c r="L102" s="72"/>
    </row>
    <row r="103" spans="12:12" ht="12.75" customHeight="1">
      <c r="L103" s="72"/>
    </row>
    <row r="104" spans="12:12" ht="12.75" customHeight="1">
      <c r="L104" s="72"/>
    </row>
    <row r="105" spans="12:12" ht="12.75" customHeight="1">
      <c r="L105" s="72"/>
    </row>
    <row r="106" spans="12:12" ht="12.75" customHeight="1">
      <c r="L106" s="72"/>
    </row>
    <row r="107" spans="12:12" ht="12.75" customHeight="1">
      <c r="L107" s="72"/>
    </row>
    <row r="108" spans="12:12" ht="12.75" customHeight="1">
      <c r="L108" s="72"/>
    </row>
    <row r="109" spans="12:12" ht="12.75" customHeight="1">
      <c r="L109" s="72"/>
    </row>
    <row r="110" spans="12:12" ht="12.75" customHeight="1">
      <c r="L110" s="72"/>
    </row>
    <row r="111" spans="12:12" ht="12.75" customHeight="1">
      <c r="L111" s="72"/>
    </row>
    <row r="112" spans="12:12" ht="12.75" customHeight="1">
      <c r="L112" s="72"/>
    </row>
    <row r="113" spans="12:12" ht="12.75" customHeight="1">
      <c r="L113" s="72"/>
    </row>
    <row r="114" spans="12:12" ht="12.75" customHeight="1">
      <c r="L114" s="72"/>
    </row>
    <row r="115" spans="12:12" ht="12.75" customHeight="1">
      <c r="L115" s="72"/>
    </row>
    <row r="116" spans="12:12" ht="12.75" customHeight="1">
      <c r="L116" s="72"/>
    </row>
    <row r="117" spans="12:12" ht="12.75" customHeight="1">
      <c r="L117" s="72"/>
    </row>
    <row r="118" spans="12:12" ht="12.75" customHeight="1">
      <c r="L118" s="72"/>
    </row>
    <row r="119" spans="12:12" ht="12.75" customHeight="1">
      <c r="L119" s="72"/>
    </row>
    <row r="120" spans="12:12" ht="12.75" customHeight="1">
      <c r="L120" s="72"/>
    </row>
    <row r="121" spans="12:12" ht="12.75" customHeight="1">
      <c r="L121" s="72"/>
    </row>
    <row r="122" spans="12:12" ht="12.75" customHeight="1">
      <c r="L122" s="72"/>
    </row>
    <row r="123" spans="12:12" ht="12.75" customHeight="1">
      <c r="L123" s="72"/>
    </row>
    <row r="124" spans="12:12" ht="12.75" customHeight="1">
      <c r="L124" s="72"/>
    </row>
    <row r="125" spans="12:12" ht="12.75" customHeight="1">
      <c r="L125" s="72"/>
    </row>
    <row r="126" spans="12:12" ht="12.75" customHeight="1">
      <c r="L126" s="72"/>
    </row>
    <row r="127" spans="12:12" ht="12.75" customHeight="1">
      <c r="L127" s="72"/>
    </row>
    <row r="128" spans="12:12" ht="12.75" customHeight="1">
      <c r="L128" s="72"/>
    </row>
    <row r="129" spans="12:12" ht="12.75" customHeight="1">
      <c r="L129" s="72"/>
    </row>
    <row r="130" spans="12:12" ht="12.75" customHeight="1">
      <c r="L130" s="72"/>
    </row>
    <row r="131" spans="12:12" ht="12.75" customHeight="1">
      <c r="L131" s="72"/>
    </row>
    <row r="132" spans="12:12" ht="12.75" customHeight="1">
      <c r="L132" s="72"/>
    </row>
    <row r="133" spans="12:12" ht="12.75" customHeight="1">
      <c r="L133" s="72"/>
    </row>
    <row r="134" spans="12:12" ht="12.75" customHeight="1">
      <c r="L134" s="72"/>
    </row>
    <row r="135" spans="12:12" ht="12.75" customHeight="1">
      <c r="L135" s="72"/>
    </row>
    <row r="136" spans="12:12" ht="12.75" customHeight="1">
      <c r="L136" s="72"/>
    </row>
    <row r="137" spans="12:12" ht="12.75" customHeight="1">
      <c r="L137" s="72"/>
    </row>
    <row r="138" spans="12:12" ht="12.75" customHeight="1">
      <c r="L138" s="72"/>
    </row>
    <row r="139" spans="12:12" ht="12.75" customHeight="1">
      <c r="L139" s="72"/>
    </row>
    <row r="140" spans="12:12" ht="12.75" customHeight="1">
      <c r="L140" s="72"/>
    </row>
    <row r="141" spans="12:12" ht="12.75" customHeight="1">
      <c r="L141" s="72"/>
    </row>
    <row r="142" spans="12:12" ht="12.75" customHeight="1">
      <c r="L142" s="72"/>
    </row>
    <row r="143" spans="12:12" ht="12.75" customHeight="1">
      <c r="L143" s="72"/>
    </row>
    <row r="144" spans="12:12" ht="12.75" customHeight="1">
      <c r="L144" s="72"/>
    </row>
    <row r="145" spans="12:12" ht="12.75" customHeight="1">
      <c r="L145" s="72"/>
    </row>
    <row r="146" spans="12:12" ht="12.75" customHeight="1">
      <c r="L146" s="72"/>
    </row>
    <row r="147" spans="12:12" ht="12.75" customHeight="1">
      <c r="L147" s="72"/>
    </row>
    <row r="148" spans="12:12" ht="12.75" customHeight="1">
      <c r="L148" s="72"/>
    </row>
    <row r="149" spans="12:12" ht="12.75" customHeight="1">
      <c r="L149" s="72"/>
    </row>
    <row r="150" spans="12:12" ht="12.75" customHeight="1">
      <c r="L150" s="72"/>
    </row>
    <row r="151" spans="12:12" ht="12.75" customHeight="1">
      <c r="L151" s="72"/>
    </row>
    <row r="152" spans="12:12" ht="12.75" customHeight="1">
      <c r="L152" s="72"/>
    </row>
    <row r="153" spans="12:12" ht="12.75" customHeight="1">
      <c r="L153" s="72"/>
    </row>
    <row r="154" spans="12:12" ht="12.75" customHeight="1">
      <c r="L154" s="72"/>
    </row>
    <row r="155" spans="12:12" ht="12.75" customHeight="1">
      <c r="L155" s="72"/>
    </row>
    <row r="156" spans="12:12" ht="12.75" customHeight="1">
      <c r="L156" s="72"/>
    </row>
    <row r="157" spans="12:12" ht="12.75" customHeight="1">
      <c r="L157" s="72"/>
    </row>
    <row r="158" spans="12:12" ht="12.75" customHeight="1">
      <c r="L158" s="72"/>
    </row>
    <row r="159" spans="12:12" ht="12.75" customHeight="1">
      <c r="L159" s="72"/>
    </row>
    <row r="160" spans="12:12" ht="12.75" customHeight="1">
      <c r="L160" s="72"/>
    </row>
    <row r="161" spans="12:12" ht="12.75" customHeight="1">
      <c r="L161" s="72"/>
    </row>
    <row r="162" spans="12:12" ht="12.75" customHeight="1">
      <c r="L162" s="72"/>
    </row>
    <row r="163" spans="12:12" ht="12.75" customHeight="1">
      <c r="L163" s="72"/>
    </row>
    <row r="164" spans="12:12" ht="12.75" customHeight="1">
      <c r="L164" s="72"/>
    </row>
    <row r="165" spans="12:12" ht="12.75" customHeight="1">
      <c r="L165" s="72"/>
    </row>
    <row r="166" spans="12:12" ht="12.75" customHeight="1">
      <c r="L166" s="72"/>
    </row>
    <row r="167" spans="12:12" ht="12.75" customHeight="1">
      <c r="L167" s="72"/>
    </row>
    <row r="168" spans="12:12" ht="12.75" customHeight="1">
      <c r="L168" s="72"/>
    </row>
    <row r="169" spans="12:12" ht="12.75" customHeight="1">
      <c r="L169" s="72"/>
    </row>
    <row r="170" spans="12:12" ht="12.75" customHeight="1">
      <c r="L170" s="72"/>
    </row>
    <row r="171" spans="12:12" ht="12.75" customHeight="1">
      <c r="L171" s="72"/>
    </row>
    <row r="172" spans="12:12" ht="12.75" customHeight="1">
      <c r="L172" s="72"/>
    </row>
    <row r="173" spans="12:12" ht="12.75" customHeight="1">
      <c r="L173" s="72"/>
    </row>
    <row r="174" spans="12:12" ht="12.75" customHeight="1">
      <c r="L174" s="72"/>
    </row>
    <row r="175" spans="12:12" ht="12.75" customHeight="1">
      <c r="L175" s="72"/>
    </row>
    <row r="176" spans="12:12" ht="12.75" customHeight="1">
      <c r="L176" s="72"/>
    </row>
    <row r="177" spans="12:12" ht="12.75" customHeight="1">
      <c r="L177" s="72"/>
    </row>
    <row r="178" spans="12:12" ht="12.75" customHeight="1">
      <c r="L178" s="72"/>
    </row>
    <row r="179" spans="12:12" ht="12.75" customHeight="1">
      <c r="L179" s="72"/>
    </row>
    <row r="180" spans="12:12" ht="12.75" customHeight="1">
      <c r="L180" s="72"/>
    </row>
    <row r="181" spans="12:12" ht="12.75" customHeight="1">
      <c r="L181" s="72"/>
    </row>
    <row r="182" spans="12:12" ht="12.75" customHeight="1">
      <c r="L182" s="72"/>
    </row>
    <row r="183" spans="12:12" ht="12.75" customHeight="1">
      <c r="L183" s="72"/>
    </row>
    <row r="184" spans="12:12" ht="12.75" customHeight="1">
      <c r="L184" s="72"/>
    </row>
    <row r="185" spans="12:12" ht="12.75" customHeight="1">
      <c r="L185" s="72"/>
    </row>
    <row r="186" spans="12:12" ht="12.75" customHeight="1">
      <c r="L186" s="72"/>
    </row>
    <row r="187" spans="12:12" ht="12.75" customHeight="1">
      <c r="L187" s="72"/>
    </row>
    <row r="188" spans="12:12" ht="12.75" customHeight="1">
      <c r="L188" s="72"/>
    </row>
    <row r="189" spans="12:12" ht="12.75" customHeight="1">
      <c r="L189" s="72"/>
    </row>
    <row r="190" spans="12:12" ht="12.75" customHeight="1">
      <c r="L190" s="72"/>
    </row>
    <row r="191" spans="12:12" ht="12.75" customHeight="1">
      <c r="L191" s="72"/>
    </row>
    <row r="192" spans="12:12" ht="12.75" customHeight="1">
      <c r="L192" s="72"/>
    </row>
    <row r="193" spans="12:12" ht="12.75" customHeight="1">
      <c r="L193" s="72"/>
    </row>
    <row r="194" spans="12:12" ht="12.75" customHeight="1">
      <c r="L194" s="72"/>
    </row>
    <row r="195" spans="12:12" ht="12.75" customHeight="1">
      <c r="L195" s="72"/>
    </row>
    <row r="196" spans="12:12" ht="12.75" customHeight="1">
      <c r="L196" s="72"/>
    </row>
    <row r="197" spans="12:12" ht="12.75" customHeight="1">
      <c r="L197" s="72"/>
    </row>
    <row r="198" spans="12:12" ht="12.75" customHeight="1">
      <c r="L198" s="72"/>
    </row>
    <row r="199" spans="12:12" ht="12.75" customHeight="1">
      <c r="L199" s="72"/>
    </row>
    <row r="200" spans="12:12" ht="12.75" customHeight="1">
      <c r="L200" s="72"/>
    </row>
    <row r="201" spans="12:12" ht="12.75" customHeight="1">
      <c r="L201" s="72"/>
    </row>
    <row r="202" spans="12:12" ht="12.75" customHeight="1">
      <c r="L202" s="72"/>
    </row>
    <row r="203" spans="12:12" ht="12.75" customHeight="1">
      <c r="L203" s="72"/>
    </row>
    <row r="204" spans="12:12" ht="12.75" customHeight="1">
      <c r="L204" s="72"/>
    </row>
    <row r="205" spans="12:12" ht="12.75" customHeight="1">
      <c r="L205" s="72"/>
    </row>
    <row r="206" spans="12:12" ht="12.75" customHeight="1">
      <c r="L206" s="72"/>
    </row>
    <row r="207" spans="12:12" ht="12.75" customHeight="1">
      <c r="L207" s="72"/>
    </row>
    <row r="208" spans="12:12" ht="12.75" customHeight="1">
      <c r="L208" s="72"/>
    </row>
    <row r="209" spans="12:12" ht="12.75" customHeight="1">
      <c r="L209" s="72"/>
    </row>
    <row r="210" spans="12:12" ht="12.75" customHeight="1">
      <c r="L210" s="72"/>
    </row>
    <row r="211" spans="12:12" ht="12.75" customHeight="1">
      <c r="L211" s="72"/>
    </row>
    <row r="212" spans="12:12" ht="12.75" customHeight="1">
      <c r="L212" s="72"/>
    </row>
    <row r="213" spans="12:12" ht="12.75" customHeight="1">
      <c r="L213" s="72"/>
    </row>
    <row r="214" spans="12:12" ht="12.75" customHeight="1">
      <c r="L214" s="72"/>
    </row>
    <row r="215" spans="12:12" ht="12.75" customHeight="1">
      <c r="L215" s="72"/>
    </row>
    <row r="216" spans="12:12" ht="12.75" customHeight="1">
      <c r="L216" s="72"/>
    </row>
    <row r="217" spans="12:12" ht="12.75" customHeight="1">
      <c r="L217" s="72"/>
    </row>
    <row r="218" spans="12:12" ht="12.75" customHeight="1">
      <c r="L218" s="72"/>
    </row>
    <row r="219" spans="12:12" ht="12.75" customHeight="1">
      <c r="L219" s="72"/>
    </row>
    <row r="220" spans="12:12" ht="12.75" customHeight="1">
      <c r="L220" s="72"/>
    </row>
    <row r="221" spans="12:12" ht="15.75" customHeight="1">
      <c r="L221" s="72"/>
    </row>
    <row r="222" spans="12:12" ht="15.75" customHeight="1">
      <c r="L222" s="72"/>
    </row>
    <row r="223" spans="12:12" ht="15.75" customHeight="1">
      <c r="L223" s="72"/>
    </row>
    <row r="224" spans="12:12" ht="15.75" customHeight="1">
      <c r="L224" s="72"/>
    </row>
    <row r="225" spans="12:12" ht="15.75" customHeight="1">
      <c r="L225" s="72"/>
    </row>
    <row r="226" spans="12:12" ht="15.75" customHeight="1">
      <c r="L226" s="72"/>
    </row>
    <row r="227" spans="12:12" ht="15.75" customHeight="1">
      <c r="L227" s="72"/>
    </row>
    <row r="228" spans="12:12" ht="15.75" customHeight="1">
      <c r="L228" s="72"/>
    </row>
    <row r="229" spans="12:12" ht="15.75" customHeight="1">
      <c r="L229" s="72"/>
    </row>
    <row r="230" spans="12:12" ht="15.75" customHeight="1">
      <c r="L230" s="72"/>
    </row>
    <row r="231" spans="12:12" ht="15.75" customHeight="1">
      <c r="L231" s="72"/>
    </row>
    <row r="232" spans="12:12" ht="15.75" customHeight="1">
      <c r="L232" s="72"/>
    </row>
    <row r="233" spans="12:12" ht="15.75" customHeight="1">
      <c r="L233" s="72"/>
    </row>
    <row r="234" spans="12:12" ht="15.75" customHeight="1">
      <c r="L234" s="72"/>
    </row>
    <row r="235" spans="12:12" ht="15.75" customHeight="1">
      <c r="L235" s="72"/>
    </row>
    <row r="236" spans="12:12" ht="15.75" customHeight="1">
      <c r="L236" s="72"/>
    </row>
    <row r="237" spans="12:12" ht="15.75" customHeight="1">
      <c r="L237" s="72"/>
    </row>
    <row r="238" spans="12:12" ht="15.75" customHeight="1">
      <c r="L238" s="72"/>
    </row>
    <row r="239" spans="12:12" ht="15.75" customHeight="1">
      <c r="L239" s="72"/>
    </row>
    <row r="240" spans="12:12" ht="15.75" customHeight="1">
      <c r="L240" s="72"/>
    </row>
    <row r="241" spans="12:12" ht="15.75" customHeight="1">
      <c r="L241" s="72"/>
    </row>
    <row r="242" spans="12:12" ht="15.75" customHeight="1">
      <c r="L242" s="72"/>
    </row>
    <row r="243" spans="12:12" ht="15.75" customHeight="1">
      <c r="L243" s="72"/>
    </row>
    <row r="244" spans="12:12" ht="15.75" customHeight="1">
      <c r="L244" s="72"/>
    </row>
    <row r="245" spans="12:12" ht="15.75" customHeight="1">
      <c r="L245" s="72"/>
    </row>
    <row r="246" spans="12:12" ht="15.75" customHeight="1">
      <c r="L246" s="72"/>
    </row>
    <row r="247" spans="12:12" ht="15.75" customHeight="1">
      <c r="L247" s="72"/>
    </row>
    <row r="248" spans="12:12" ht="15.75" customHeight="1">
      <c r="L248" s="72"/>
    </row>
    <row r="249" spans="12:12" ht="15.75" customHeight="1">
      <c r="L249" s="72"/>
    </row>
    <row r="250" spans="12:12" ht="15.75" customHeight="1">
      <c r="L250" s="72"/>
    </row>
    <row r="251" spans="12:12" ht="15.75" customHeight="1">
      <c r="L251" s="72"/>
    </row>
    <row r="252" spans="12:12" ht="15.75" customHeight="1">
      <c r="L252" s="72"/>
    </row>
    <row r="253" spans="12:12" ht="15.75" customHeight="1">
      <c r="L253" s="72"/>
    </row>
    <row r="254" spans="12:12" ht="15.75" customHeight="1">
      <c r="L254" s="72"/>
    </row>
    <row r="255" spans="12:12" ht="15.75" customHeight="1">
      <c r="L255" s="72"/>
    </row>
    <row r="256" spans="12:12" ht="15.75" customHeight="1">
      <c r="L256" s="72"/>
    </row>
    <row r="257" spans="12:12" ht="15.75" customHeight="1">
      <c r="L257" s="72"/>
    </row>
    <row r="258" spans="12:12" ht="15.75" customHeight="1">
      <c r="L258" s="72"/>
    </row>
    <row r="259" spans="12:12" ht="15.75" customHeight="1">
      <c r="L259" s="72"/>
    </row>
    <row r="260" spans="12:12" ht="15.75" customHeight="1">
      <c r="L260" s="72"/>
    </row>
    <row r="261" spans="12:12" ht="15.75" customHeight="1">
      <c r="L261" s="72"/>
    </row>
    <row r="262" spans="12:12" ht="15.75" customHeight="1">
      <c r="L262" s="72"/>
    </row>
    <row r="263" spans="12:12" ht="15.75" customHeight="1">
      <c r="L263" s="72"/>
    </row>
    <row r="264" spans="12:12" ht="15.75" customHeight="1">
      <c r="L264" s="72"/>
    </row>
    <row r="265" spans="12:12" ht="15.75" customHeight="1">
      <c r="L265" s="72"/>
    </row>
    <row r="266" spans="12:12" ht="15.75" customHeight="1">
      <c r="L266" s="72"/>
    </row>
    <row r="267" spans="12:12" ht="15.75" customHeight="1">
      <c r="L267" s="72"/>
    </row>
    <row r="268" spans="12:12" ht="15.75" customHeight="1">
      <c r="L268" s="72"/>
    </row>
    <row r="269" spans="12:12" ht="15.75" customHeight="1">
      <c r="L269" s="72"/>
    </row>
    <row r="270" spans="12:12" ht="15.75" customHeight="1">
      <c r="L270" s="72"/>
    </row>
    <row r="271" spans="12:12" ht="15.75" customHeight="1">
      <c r="L271" s="72"/>
    </row>
    <row r="272" spans="12:12" ht="15.75" customHeight="1">
      <c r="L272" s="72"/>
    </row>
    <row r="273" spans="12:12" ht="15.75" customHeight="1">
      <c r="L273" s="72"/>
    </row>
    <row r="274" spans="12:12" ht="15.75" customHeight="1">
      <c r="L274" s="72"/>
    </row>
    <row r="275" spans="12:12" ht="15.75" customHeight="1">
      <c r="L275" s="72"/>
    </row>
    <row r="276" spans="12:12" ht="15.75" customHeight="1">
      <c r="L276" s="72"/>
    </row>
    <row r="277" spans="12:12" ht="15.75" customHeight="1">
      <c r="L277" s="72"/>
    </row>
    <row r="278" spans="12:12" ht="15.75" customHeight="1">
      <c r="L278" s="72"/>
    </row>
    <row r="279" spans="12:12" ht="15.75" customHeight="1">
      <c r="L279" s="72"/>
    </row>
    <row r="280" spans="12:12" ht="15.75" customHeight="1">
      <c r="L280" s="72"/>
    </row>
    <row r="281" spans="12:12" ht="15.75" customHeight="1">
      <c r="L281" s="72"/>
    </row>
    <row r="282" spans="12:12" ht="15.75" customHeight="1">
      <c r="L282" s="72"/>
    </row>
    <row r="283" spans="12:12" ht="15.75" customHeight="1">
      <c r="L283" s="72"/>
    </row>
    <row r="284" spans="12:12" ht="15.75" customHeight="1">
      <c r="L284" s="72"/>
    </row>
    <row r="285" spans="12:12" ht="15.75" customHeight="1">
      <c r="L285" s="72"/>
    </row>
    <row r="286" spans="12:12" ht="15.75" customHeight="1">
      <c r="L286" s="72"/>
    </row>
    <row r="287" spans="12:12" ht="15.75" customHeight="1">
      <c r="L287" s="72"/>
    </row>
    <row r="288" spans="12:12" ht="15.75" customHeight="1">
      <c r="L288" s="72"/>
    </row>
    <row r="289" spans="12:12" ht="15.75" customHeight="1">
      <c r="L289" s="72"/>
    </row>
    <row r="290" spans="12:12" ht="15.75" customHeight="1">
      <c r="L290" s="72"/>
    </row>
    <row r="291" spans="12:12" ht="15.75" customHeight="1">
      <c r="L291" s="72"/>
    </row>
    <row r="292" spans="12:12" ht="15.75" customHeight="1">
      <c r="L292" s="72"/>
    </row>
    <row r="293" spans="12:12" ht="15.75" customHeight="1">
      <c r="L293" s="72"/>
    </row>
    <row r="294" spans="12:12" ht="15.75" customHeight="1">
      <c r="L294" s="72"/>
    </row>
    <row r="295" spans="12:12" ht="15.75" customHeight="1">
      <c r="L295" s="72"/>
    </row>
    <row r="296" spans="12:12" ht="15.75" customHeight="1">
      <c r="L296" s="72"/>
    </row>
    <row r="297" spans="12:12" ht="15.75" customHeight="1">
      <c r="L297" s="72"/>
    </row>
    <row r="298" spans="12:12" ht="15.75" customHeight="1">
      <c r="L298" s="72"/>
    </row>
    <row r="299" spans="12:12" ht="15.75" customHeight="1">
      <c r="L299" s="72"/>
    </row>
    <row r="300" spans="12:12" ht="15.75" customHeight="1">
      <c r="L300" s="72"/>
    </row>
    <row r="301" spans="12:12" ht="15.75" customHeight="1">
      <c r="L301" s="72"/>
    </row>
    <row r="302" spans="12:12" ht="15.75" customHeight="1">
      <c r="L302" s="72"/>
    </row>
    <row r="303" spans="12:12" ht="15.75" customHeight="1">
      <c r="L303" s="72"/>
    </row>
    <row r="304" spans="12:12" ht="15.75" customHeight="1">
      <c r="L304" s="72"/>
    </row>
    <row r="305" spans="12:12" ht="15.75" customHeight="1">
      <c r="L305" s="72"/>
    </row>
    <row r="306" spans="12:12" ht="15.75" customHeight="1">
      <c r="L306" s="72"/>
    </row>
    <row r="307" spans="12:12" ht="15.75" customHeight="1">
      <c r="L307" s="72"/>
    </row>
    <row r="308" spans="12:12" ht="15.75" customHeight="1">
      <c r="L308" s="72"/>
    </row>
    <row r="309" spans="12:12" ht="15.75" customHeight="1">
      <c r="L309" s="72"/>
    </row>
    <row r="310" spans="12:12" ht="15.75" customHeight="1">
      <c r="L310" s="72"/>
    </row>
    <row r="311" spans="12:12" ht="15.75" customHeight="1">
      <c r="L311" s="72"/>
    </row>
    <row r="312" spans="12:12" ht="15.75" customHeight="1">
      <c r="L312" s="72"/>
    </row>
    <row r="313" spans="12:12" ht="15.75" customHeight="1">
      <c r="L313" s="72"/>
    </row>
    <row r="314" spans="12:12" ht="15.75" customHeight="1">
      <c r="L314" s="72"/>
    </row>
    <row r="315" spans="12:12" ht="15.75" customHeight="1">
      <c r="L315" s="72"/>
    </row>
    <row r="316" spans="12:12" ht="15.75" customHeight="1">
      <c r="L316" s="72"/>
    </row>
    <row r="317" spans="12:12" ht="15.75" customHeight="1">
      <c r="L317" s="72"/>
    </row>
    <row r="318" spans="12:12" ht="15.75" customHeight="1">
      <c r="L318" s="72"/>
    </row>
    <row r="319" spans="12:12" ht="15.75" customHeight="1">
      <c r="L319" s="72"/>
    </row>
    <row r="320" spans="12:12" ht="15.75" customHeight="1">
      <c r="L320" s="72"/>
    </row>
    <row r="321" spans="12:12" ht="15.75" customHeight="1">
      <c r="L321" s="72"/>
    </row>
    <row r="322" spans="12:12" ht="15.75" customHeight="1">
      <c r="L322" s="72"/>
    </row>
    <row r="323" spans="12:12" ht="15.75" customHeight="1">
      <c r="L323" s="72"/>
    </row>
    <row r="324" spans="12:12" ht="15.75" customHeight="1">
      <c r="L324" s="72"/>
    </row>
    <row r="325" spans="12:12" ht="15.75" customHeight="1">
      <c r="L325" s="72"/>
    </row>
    <row r="326" spans="12:12" ht="15.75" customHeight="1">
      <c r="L326" s="72"/>
    </row>
    <row r="327" spans="12:12" ht="15.75" customHeight="1">
      <c r="L327" s="72"/>
    </row>
    <row r="328" spans="12:12" ht="15.75" customHeight="1">
      <c r="L328" s="72"/>
    </row>
    <row r="329" spans="12:12" ht="15.75" customHeight="1">
      <c r="L329" s="72"/>
    </row>
    <row r="330" spans="12:12" ht="15.75" customHeight="1">
      <c r="L330" s="72"/>
    </row>
    <row r="331" spans="12:12" ht="15.75" customHeight="1">
      <c r="L331" s="72"/>
    </row>
    <row r="332" spans="12:12" ht="15.75" customHeight="1">
      <c r="L332" s="72"/>
    </row>
    <row r="333" spans="12:12" ht="15.75" customHeight="1">
      <c r="L333" s="72"/>
    </row>
    <row r="334" spans="12:12" ht="15.75" customHeight="1">
      <c r="L334" s="72"/>
    </row>
    <row r="335" spans="12:12" ht="15.75" customHeight="1">
      <c r="L335" s="72"/>
    </row>
    <row r="336" spans="12:12" ht="15.75" customHeight="1">
      <c r="L336" s="72"/>
    </row>
    <row r="337" spans="12:12" ht="15.75" customHeight="1">
      <c r="L337" s="72"/>
    </row>
    <row r="338" spans="12:12" ht="15.75" customHeight="1">
      <c r="L338" s="72"/>
    </row>
    <row r="339" spans="12:12" ht="15.75" customHeight="1">
      <c r="L339" s="72"/>
    </row>
    <row r="340" spans="12:12" ht="15.75" customHeight="1">
      <c r="L340" s="72"/>
    </row>
    <row r="341" spans="12:12" ht="15.75" customHeight="1">
      <c r="L341" s="72"/>
    </row>
    <row r="342" spans="12:12" ht="15.75" customHeight="1">
      <c r="L342" s="72"/>
    </row>
    <row r="343" spans="12:12" ht="15.75" customHeight="1">
      <c r="L343" s="72"/>
    </row>
    <row r="344" spans="12:12" ht="15.75" customHeight="1">
      <c r="L344" s="72"/>
    </row>
    <row r="345" spans="12:12" ht="15.75" customHeight="1">
      <c r="L345" s="72"/>
    </row>
    <row r="346" spans="12:12" ht="15.75" customHeight="1">
      <c r="L346" s="72"/>
    </row>
    <row r="347" spans="12:12" ht="15.75" customHeight="1">
      <c r="L347" s="72"/>
    </row>
    <row r="348" spans="12:12" ht="15.75" customHeight="1">
      <c r="L348" s="72"/>
    </row>
    <row r="349" spans="12:12" ht="15.75" customHeight="1">
      <c r="L349" s="72"/>
    </row>
    <row r="350" spans="12:12" ht="15.75" customHeight="1">
      <c r="L350" s="72"/>
    </row>
    <row r="351" spans="12:12" ht="15.75" customHeight="1">
      <c r="L351" s="72"/>
    </row>
    <row r="352" spans="12:12" ht="15.75" customHeight="1">
      <c r="L352" s="72"/>
    </row>
    <row r="353" spans="12:12" ht="15.75" customHeight="1">
      <c r="L353" s="72"/>
    </row>
    <row r="354" spans="12:12" ht="15.75" customHeight="1">
      <c r="L354" s="72"/>
    </row>
    <row r="355" spans="12:12" ht="15.75" customHeight="1">
      <c r="L355" s="72"/>
    </row>
    <row r="356" spans="12:12" ht="15.75" customHeight="1">
      <c r="L356" s="72"/>
    </row>
    <row r="357" spans="12:12" ht="15.75" customHeight="1">
      <c r="L357" s="72"/>
    </row>
    <row r="358" spans="12:12" ht="15.75" customHeight="1">
      <c r="L358" s="72"/>
    </row>
    <row r="359" spans="12:12" ht="15.75" customHeight="1">
      <c r="L359" s="72"/>
    </row>
    <row r="360" spans="12:12" ht="15.75" customHeight="1">
      <c r="L360" s="72"/>
    </row>
    <row r="361" spans="12:12" ht="15.75" customHeight="1">
      <c r="L361" s="72"/>
    </row>
    <row r="362" spans="12:12" ht="15.75" customHeight="1">
      <c r="L362" s="72"/>
    </row>
    <row r="363" spans="12:12" ht="15.75" customHeight="1">
      <c r="L363" s="72"/>
    </row>
    <row r="364" spans="12:12" ht="15.75" customHeight="1">
      <c r="L364" s="72"/>
    </row>
    <row r="365" spans="12:12" ht="15.75" customHeight="1">
      <c r="L365" s="72"/>
    </row>
    <row r="366" spans="12:12" ht="15.75" customHeight="1">
      <c r="L366" s="72"/>
    </row>
    <row r="367" spans="12:12" ht="15.75" customHeight="1">
      <c r="L367" s="72"/>
    </row>
    <row r="368" spans="12:12" ht="15.75" customHeight="1">
      <c r="L368" s="72"/>
    </row>
    <row r="369" spans="12:12" ht="15.75" customHeight="1">
      <c r="L369" s="72"/>
    </row>
    <row r="370" spans="12:12" ht="15.75" customHeight="1">
      <c r="L370" s="72"/>
    </row>
    <row r="371" spans="12:12" ht="15.75" customHeight="1">
      <c r="L371" s="72"/>
    </row>
    <row r="372" spans="12:12" ht="15.75" customHeight="1">
      <c r="L372" s="72"/>
    </row>
    <row r="373" spans="12:12" ht="15.75" customHeight="1">
      <c r="L373" s="72"/>
    </row>
    <row r="374" spans="12:12" ht="15.75" customHeight="1">
      <c r="L374" s="72"/>
    </row>
    <row r="375" spans="12:12" ht="15.75" customHeight="1">
      <c r="L375" s="72"/>
    </row>
    <row r="376" spans="12:12" ht="15.75" customHeight="1">
      <c r="L376" s="72"/>
    </row>
    <row r="377" spans="12:12" ht="15.75" customHeight="1">
      <c r="L377" s="72"/>
    </row>
    <row r="378" spans="12:12" ht="15.75" customHeight="1">
      <c r="L378" s="72"/>
    </row>
    <row r="379" spans="12:12" ht="15.75" customHeight="1">
      <c r="L379" s="72"/>
    </row>
    <row r="380" spans="12:12" ht="15.75" customHeight="1">
      <c r="L380" s="72"/>
    </row>
    <row r="381" spans="12:12" ht="15.75" customHeight="1">
      <c r="L381" s="72"/>
    </row>
    <row r="382" spans="12:12" ht="15.75" customHeight="1">
      <c r="L382" s="72"/>
    </row>
    <row r="383" spans="12:12" ht="15.75" customHeight="1">
      <c r="L383" s="72"/>
    </row>
    <row r="384" spans="12:12" ht="15.75" customHeight="1">
      <c r="L384" s="72"/>
    </row>
    <row r="385" spans="12:12" ht="15.75" customHeight="1">
      <c r="L385" s="72"/>
    </row>
    <row r="386" spans="12:12" ht="15.75" customHeight="1">
      <c r="L386" s="72"/>
    </row>
    <row r="387" spans="12:12" ht="15.75" customHeight="1">
      <c r="L387" s="72"/>
    </row>
    <row r="388" spans="12:12" ht="15.75" customHeight="1">
      <c r="L388" s="72"/>
    </row>
    <row r="389" spans="12:12" ht="15.75" customHeight="1">
      <c r="L389" s="72"/>
    </row>
    <row r="390" spans="12:12" ht="15.75" customHeight="1">
      <c r="L390" s="72"/>
    </row>
    <row r="391" spans="12:12" ht="15.75" customHeight="1">
      <c r="L391" s="72"/>
    </row>
    <row r="392" spans="12:12" ht="15.75" customHeight="1">
      <c r="L392" s="72"/>
    </row>
    <row r="393" spans="12:12" ht="15.75" customHeight="1">
      <c r="L393" s="72"/>
    </row>
    <row r="394" spans="12:12" ht="15.75" customHeight="1">
      <c r="L394" s="72"/>
    </row>
    <row r="395" spans="12:12" ht="15.75" customHeight="1">
      <c r="L395" s="72"/>
    </row>
    <row r="396" spans="12:12" ht="15.75" customHeight="1">
      <c r="L396" s="72"/>
    </row>
    <row r="397" spans="12:12" ht="15.75" customHeight="1">
      <c r="L397" s="72"/>
    </row>
    <row r="398" spans="12:12" ht="15.75" customHeight="1">
      <c r="L398" s="72"/>
    </row>
    <row r="399" spans="12:12" ht="15.75" customHeight="1">
      <c r="L399" s="72"/>
    </row>
    <row r="400" spans="12:12" ht="15.75" customHeight="1">
      <c r="L400" s="72"/>
    </row>
    <row r="401" spans="12:12" ht="15.75" customHeight="1">
      <c r="L401" s="72"/>
    </row>
    <row r="402" spans="12:12" ht="15.75" customHeight="1">
      <c r="L402" s="72"/>
    </row>
    <row r="403" spans="12:12" ht="15.75" customHeight="1">
      <c r="L403" s="72"/>
    </row>
    <row r="404" spans="12:12" ht="15.75" customHeight="1">
      <c r="L404" s="72"/>
    </row>
    <row r="405" spans="12:12" ht="15.75" customHeight="1">
      <c r="L405" s="72"/>
    </row>
    <row r="406" spans="12:12" ht="15.75" customHeight="1">
      <c r="L406" s="72"/>
    </row>
    <row r="407" spans="12:12" ht="15.75" customHeight="1">
      <c r="L407" s="72"/>
    </row>
    <row r="408" spans="12:12" ht="15.75" customHeight="1">
      <c r="L408" s="72"/>
    </row>
    <row r="409" spans="12:12" ht="15.75" customHeight="1">
      <c r="L409" s="72"/>
    </row>
    <row r="410" spans="12:12" ht="15.75" customHeight="1">
      <c r="L410" s="72"/>
    </row>
    <row r="411" spans="12:12" ht="15.75" customHeight="1">
      <c r="L411" s="72"/>
    </row>
    <row r="412" spans="12:12" ht="15.75" customHeight="1">
      <c r="L412" s="72"/>
    </row>
    <row r="413" spans="12:12" ht="15.75" customHeight="1">
      <c r="L413" s="72"/>
    </row>
    <row r="414" spans="12:12" ht="15.75" customHeight="1">
      <c r="L414" s="72"/>
    </row>
    <row r="415" spans="12:12" ht="15.75" customHeight="1">
      <c r="L415" s="72"/>
    </row>
    <row r="416" spans="12:12" ht="15.75" customHeight="1">
      <c r="L416" s="72"/>
    </row>
    <row r="417" spans="12:12" ht="15.75" customHeight="1">
      <c r="L417" s="72"/>
    </row>
    <row r="418" spans="12:12" ht="15.75" customHeight="1">
      <c r="L418" s="72"/>
    </row>
    <row r="419" spans="12:12" ht="15.75" customHeight="1">
      <c r="L419" s="72"/>
    </row>
    <row r="420" spans="12:12" ht="15.75" customHeight="1">
      <c r="L420" s="72"/>
    </row>
    <row r="421" spans="12:12" ht="15.75" customHeight="1">
      <c r="L421" s="72"/>
    </row>
    <row r="422" spans="12:12" ht="15.75" customHeight="1">
      <c r="L422" s="72"/>
    </row>
    <row r="423" spans="12:12" ht="15.75" customHeight="1">
      <c r="L423" s="72"/>
    </row>
    <row r="424" spans="12:12" ht="15.75" customHeight="1">
      <c r="L424" s="72"/>
    </row>
    <row r="425" spans="12:12" ht="15.75" customHeight="1">
      <c r="L425" s="72"/>
    </row>
    <row r="426" spans="12:12" ht="15.75" customHeight="1">
      <c r="L426" s="72"/>
    </row>
    <row r="427" spans="12:12" ht="15.75" customHeight="1">
      <c r="L427" s="72"/>
    </row>
    <row r="428" spans="12:12" ht="15.75" customHeight="1">
      <c r="L428" s="72"/>
    </row>
    <row r="429" spans="12:12" ht="15.75" customHeight="1">
      <c r="L429" s="72"/>
    </row>
    <row r="430" spans="12:12" ht="15.75" customHeight="1">
      <c r="L430" s="72"/>
    </row>
    <row r="431" spans="12:12" ht="15.75" customHeight="1">
      <c r="L431" s="72"/>
    </row>
    <row r="432" spans="12:12" ht="15.75" customHeight="1">
      <c r="L432" s="72"/>
    </row>
    <row r="433" spans="12:12" ht="15.75" customHeight="1">
      <c r="L433" s="72"/>
    </row>
    <row r="434" spans="12:12" ht="15.75" customHeight="1">
      <c r="L434" s="72"/>
    </row>
    <row r="435" spans="12:12" ht="15.75" customHeight="1">
      <c r="L435" s="72"/>
    </row>
    <row r="436" spans="12:12" ht="15.75" customHeight="1">
      <c r="L436" s="72"/>
    </row>
    <row r="437" spans="12:12" ht="15.75" customHeight="1">
      <c r="L437" s="72"/>
    </row>
    <row r="438" spans="12:12" ht="15.75" customHeight="1">
      <c r="L438" s="72"/>
    </row>
    <row r="439" spans="12:12" ht="15.75" customHeight="1">
      <c r="L439" s="72"/>
    </row>
    <row r="440" spans="12:12" ht="15.75" customHeight="1">
      <c r="L440" s="72"/>
    </row>
    <row r="441" spans="12:12" ht="15.75" customHeight="1">
      <c r="L441" s="72"/>
    </row>
    <row r="442" spans="12:12" ht="15.75" customHeight="1">
      <c r="L442" s="72"/>
    </row>
    <row r="443" spans="12:12" ht="15.75" customHeight="1">
      <c r="L443" s="72"/>
    </row>
    <row r="444" spans="12:12" ht="15.75" customHeight="1">
      <c r="L444" s="72"/>
    </row>
    <row r="445" spans="12:12" ht="15.75" customHeight="1">
      <c r="L445" s="72"/>
    </row>
    <row r="446" spans="12:12" ht="15.75" customHeight="1">
      <c r="L446" s="72"/>
    </row>
    <row r="447" spans="12:12" ht="15.75" customHeight="1">
      <c r="L447" s="72"/>
    </row>
    <row r="448" spans="12:12" ht="15.75" customHeight="1">
      <c r="L448" s="72"/>
    </row>
    <row r="449" spans="12:12" ht="15.75" customHeight="1">
      <c r="L449" s="72"/>
    </row>
    <row r="450" spans="12:12" ht="15.75" customHeight="1">
      <c r="L450" s="72"/>
    </row>
    <row r="451" spans="12:12" ht="15.75" customHeight="1">
      <c r="L451" s="72"/>
    </row>
    <row r="452" spans="12:12" ht="15.75" customHeight="1">
      <c r="L452" s="72"/>
    </row>
    <row r="453" spans="12:12" ht="15.75" customHeight="1">
      <c r="L453" s="72"/>
    </row>
    <row r="454" spans="12:12" ht="15.75" customHeight="1">
      <c r="L454" s="72"/>
    </row>
    <row r="455" spans="12:12" ht="15.75" customHeight="1">
      <c r="L455" s="72"/>
    </row>
    <row r="456" spans="12:12" ht="15.75" customHeight="1">
      <c r="L456" s="72"/>
    </row>
    <row r="457" spans="12:12" ht="15.75" customHeight="1">
      <c r="L457" s="72"/>
    </row>
    <row r="458" spans="12:12" ht="15.75" customHeight="1">
      <c r="L458" s="72"/>
    </row>
    <row r="459" spans="12:12" ht="15.75" customHeight="1">
      <c r="L459" s="72"/>
    </row>
    <row r="460" spans="12:12" ht="15.75" customHeight="1">
      <c r="L460" s="72"/>
    </row>
    <row r="461" spans="12:12" ht="15.75" customHeight="1">
      <c r="L461" s="72"/>
    </row>
    <row r="462" spans="12:12" ht="15.75" customHeight="1">
      <c r="L462" s="72"/>
    </row>
    <row r="463" spans="12:12" ht="15.75" customHeight="1">
      <c r="L463" s="72"/>
    </row>
    <row r="464" spans="12:12" ht="15.75" customHeight="1">
      <c r="L464" s="72"/>
    </row>
    <row r="465" spans="12:12" ht="15.75" customHeight="1">
      <c r="L465" s="72"/>
    </row>
    <row r="466" spans="12:12" ht="15.75" customHeight="1">
      <c r="L466" s="72"/>
    </row>
    <row r="467" spans="12:12" ht="15.75" customHeight="1">
      <c r="L467" s="72"/>
    </row>
    <row r="468" spans="12:12" ht="15.75" customHeight="1">
      <c r="L468" s="72"/>
    </row>
    <row r="469" spans="12:12" ht="15.75" customHeight="1">
      <c r="L469" s="72"/>
    </row>
    <row r="470" spans="12:12" ht="15.75" customHeight="1">
      <c r="L470" s="72"/>
    </row>
    <row r="471" spans="12:12" ht="15.75" customHeight="1">
      <c r="L471" s="72"/>
    </row>
    <row r="472" spans="12:12" ht="15.75" customHeight="1">
      <c r="L472" s="72"/>
    </row>
    <row r="473" spans="12:12" ht="15.75" customHeight="1">
      <c r="L473" s="72"/>
    </row>
    <row r="474" spans="12:12" ht="15.75" customHeight="1">
      <c r="L474" s="72"/>
    </row>
    <row r="475" spans="12:12" ht="15.75" customHeight="1">
      <c r="L475" s="72"/>
    </row>
    <row r="476" spans="12:12" ht="15.75" customHeight="1">
      <c r="L476" s="72"/>
    </row>
    <row r="477" spans="12:12" ht="15.75" customHeight="1">
      <c r="L477" s="72"/>
    </row>
    <row r="478" spans="12:12" ht="15.75" customHeight="1">
      <c r="L478" s="72"/>
    </row>
    <row r="479" spans="12:12" ht="15.75" customHeight="1">
      <c r="L479" s="72"/>
    </row>
    <row r="480" spans="12:12" ht="15.75" customHeight="1">
      <c r="L480" s="72"/>
    </row>
    <row r="481" spans="12:12" ht="15.75" customHeight="1">
      <c r="L481" s="72"/>
    </row>
    <row r="482" spans="12:12" ht="15.75" customHeight="1">
      <c r="L482" s="72"/>
    </row>
    <row r="483" spans="12:12" ht="15.75" customHeight="1">
      <c r="L483" s="72"/>
    </row>
    <row r="484" spans="12:12" ht="15.75" customHeight="1">
      <c r="L484" s="72"/>
    </row>
    <row r="485" spans="12:12" ht="15.75" customHeight="1">
      <c r="L485" s="72"/>
    </row>
    <row r="486" spans="12:12" ht="15.75" customHeight="1">
      <c r="L486" s="72"/>
    </row>
    <row r="487" spans="12:12" ht="15.75" customHeight="1">
      <c r="L487" s="72"/>
    </row>
    <row r="488" spans="12:12" ht="15.75" customHeight="1">
      <c r="L488" s="72"/>
    </row>
    <row r="489" spans="12:12" ht="15.75" customHeight="1">
      <c r="L489" s="72"/>
    </row>
    <row r="490" spans="12:12" ht="15.75" customHeight="1">
      <c r="L490" s="72"/>
    </row>
    <row r="491" spans="12:12" ht="15.75" customHeight="1">
      <c r="L491" s="72"/>
    </row>
    <row r="492" spans="12:12" ht="15.75" customHeight="1">
      <c r="L492" s="72"/>
    </row>
    <row r="493" spans="12:12" ht="15.75" customHeight="1">
      <c r="L493" s="72"/>
    </row>
    <row r="494" spans="12:12" ht="15.75" customHeight="1">
      <c r="L494" s="72"/>
    </row>
    <row r="495" spans="12:12" ht="15.75" customHeight="1">
      <c r="L495" s="72"/>
    </row>
    <row r="496" spans="12:12" ht="15.75" customHeight="1">
      <c r="L496" s="72"/>
    </row>
    <row r="497" spans="12:12" ht="15.75" customHeight="1">
      <c r="L497" s="72"/>
    </row>
    <row r="498" spans="12:12" ht="15.75" customHeight="1">
      <c r="L498" s="72"/>
    </row>
    <row r="499" spans="12:12" ht="15.75" customHeight="1">
      <c r="L499" s="72"/>
    </row>
    <row r="500" spans="12:12" ht="15.75" customHeight="1">
      <c r="L500" s="72"/>
    </row>
    <row r="501" spans="12:12" ht="15.75" customHeight="1">
      <c r="L501" s="72"/>
    </row>
    <row r="502" spans="12:12" ht="15.75" customHeight="1">
      <c r="L502" s="72"/>
    </row>
    <row r="503" spans="12:12" ht="15.75" customHeight="1">
      <c r="L503" s="72"/>
    </row>
    <row r="504" spans="12:12" ht="15.75" customHeight="1">
      <c r="L504" s="72"/>
    </row>
    <row r="505" spans="12:12" ht="15.75" customHeight="1">
      <c r="L505" s="72"/>
    </row>
    <row r="506" spans="12:12" ht="15.75" customHeight="1">
      <c r="L506" s="72"/>
    </row>
    <row r="507" spans="12:12" ht="15.75" customHeight="1">
      <c r="L507" s="72"/>
    </row>
    <row r="508" spans="12:12" ht="15.75" customHeight="1">
      <c r="L508" s="72"/>
    </row>
    <row r="509" spans="12:12" ht="15.75" customHeight="1">
      <c r="L509" s="72"/>
    </row>
    <row r="510" spans="12:12" ht="15.75" customHeight="1">
      <c r="L510" s="72"/>
    </row>
    <row r="511" spans="12:12" ht="15.75" customHeight="1">
      <c r="L511" s="72"/>
    </row>
    <row r="512" spans="12:12" ht="15.75" customHeight="1">
      <c r="L512" s="72"/>
    </row>
    <row r="513" spans="12:12" ht="15.75" customHeight="1">
      <c r="L513" s="72"/>
    </row>
    <row r="514" spans="12:12" ht="15.75" customHeight="1">
      <c r="L514" s="72"/>
    </row>
    <row r="515" spans="12:12" ht="15.75" customHeight="1">
      <c r="L515" s="72"/>
    </row>
    <row r="516" spans="12:12" ht="15.75" customHeight="1">
      <c r="L516" s="72"/>
    </row>
    <row r="517" spans="12:12" ht="15.75" customHeight="1">
      <c r="L517" s="72"/>
    </row>
    <row r="518" spans="12:12" ht="15.75" customHeight="1">
      <c r="L518" s="72"/>
    </row>
    <row r="519" spans="12:12" ht="15.75" customHeight="1">
      <c r="L519" s="72"/>
    </row>
    <row r="520" spans="12:12" ht="15.75" customHeight="1">
      <c r="L520" s="72"/>
    </row>
    <row r="521" spans="12:12" ht="15.75" customHeight="1">
      <c r="L521" s="72"/>
    </row>
    <row r="522" spans="12:12" ht="15.75" customHeight="1">
      <c r="L522" s="72"/>
    </row>
    <row r="523" spans="12:12" ht="15.75" customHeight="1">
      <c r="L523" s="72"/>
    </row>
    <row r="524" spans="12:12" ht="15.75" customHeight="1">
      <c r="L524" s="72"/>
    </row>
    <row r="525" spans="12:12" ht="15.75" customHeight="1">
      <c r="L525" s="72"/>
    </row>
    <row r="526" spans="12:12" ht="15.75" customHeight="1">
      <c r="L526" s="72"/>
    </row>
    <row r="527" spans="12:12" ht="15.75" customHeight="1">
      <c r="L527" s="72"/>
    </row>
    <row r="528" spans="12:12" ht="15.75" customHeight="1">
      <c r="L528" s="72"/>
    </row>
    <row r="529" spans="12:12" ht="15.75" customHeight="1">
      <c r="L529" s="72"/>
    </row>
    <row r="530" spans="12:12" ht="15.75" customHeight="1">
      <c r="L530" s="72"/>
    </row>
    <row r="531" spans="12:12" ht="15.75" customHeight="1">
      <c r="L531" s="72"/>
    </row>
    <row r="532" spans="12:12" ht="15.75" customHeight="1">
      <c r="L532" s="72"/>
    </row>
    <row r="533" spans="12:12" ht="15.75" customHeight="1">
      <c r="L533" s="72"/>
    </row>
    <row r="534" spans="12:12" ht="15.75" customHeight="1">
      <c r="L534" s="72"/>
    </row>
    <row r="535" spans="12:12" ht="15.75" customHeight="1">
      <c r="L535" s="72"/>
    </row>
    <row r="536" spans="12:12" ht="15.75" customHeight="1">
      <c r="L536" s="72"/>
    </row>
    <row r="537" spans="12:12" ht="15.75" customHeight="1">
      <c r="L537" s="72"/>
    </row>
    <row r="538" spans="12:12" ht="15.75" customHeight="1">
      <c r="L538" s="72"/>
    </row>
    <row r="539" spans="12:12" ht="15.75" customHeight="1">
      <c r="L539" s="72"/>
    </row>
    <row r="540" spans="12:12" ht="15.75" customHeight="1">
      <c r="L540" s="72"/>
    </row>
    <row r="541" spans="12:12" ht="15.75" customHeight="1">
      <c r="L541" s="72"/>
    </row>
    <row r="542" spans="12:12" ht="15.75" customHeight="1">
      <c r="L542" s="72"/>
    </row>
    <row r="543" spans="12:12" ht="15.75" customHeight="1">
      <c r="L543" s="72"/>
    </row>
    <row r="544" spans="12:12" ht="15.75" customHeight="1">
      <c r="L544" s="72"/>
    </row>
    <row r="545" spans="12:12" ht="15.75" customHeight="1">
      <c r="L545" s="72"/>
    </row>
    <row r="546" spans="12:12" ht="15.75" customHeight="1">
      <c r="L546" s="72"/>
    </row>
    <row r="547" spans="12:12" ht="15.75" customHeight="1">
      <c r="L547" s="72"/>
    </row>
    <row r="548" spans="12:12" ht="15.75" customHeight="1">
      <c r="L548" s="72"/>
    </row>
    <row r="549" spans="12:12" ht="15.75" customHeight="1">
      <c r="L549" s="72"/>
    </row>
    <row r="550" spans="12:12" ht="15.75" customHeight="1">
      <c r="L550" s="72"/>
    </row>
    <row r="551" spans="12:12" ht="15.75" customHeight="1">
      <c r="L551" s="72"/>
    </row>
    <row r="552" spans="12:12" ht="15.75" customHeight="1">
      <c r="L552" s="72"/>
    </row>
    <row r="553" spans="12:12" ht="15.75" customHeight="1">
      <c r="L553" s="72"/>
    </row>
    <row r="554" spans="12:12" ht="15.75" customHeight="1">
      <c r="L554" s="72"/>
    </row>
    <row r="555" spans="12:12" ht="15.75" customHeight="1">
      <c r="L555" s="72"/>
    </row>
    <row r="556" spans="12:12" ht="15.75" customHeight="1">
      <c r="L556" s="72"/>
    </row>
    <row r="557" spans="12:12" ht="15.75" customHeight="1">
      <c r="L557" s="72"/>
    </row>
    <row r="558" spans="12:12" ht="15.75" customHeight="1">
      <c r="L558" s="72"/>
    </row>
    <row r="559" spans="12:12" ht="15.75" customHeight="1">
      <c r="L559" s="72"/>
    </row>
    <row r="560" spans="12:12" ht="15.75" customHeight="1">
      <c r="L560" s="72"/>
    </row>
    <row r="561" spans="12:12" ht="15.75" customHeight="1">
      <c r="L561" s="72"/>
    </row>
    <row r="562" spans="12:12" ht="15.75" customHeight="1">
      <c r="L562" s="72"/>
    </row>
    <row r="563" spans="12:12" ht="15.75" customHeight="1">
      <c r="L563" s="72"/>
    </row>
    <row r="564" spans="12:12" ht="15.75" customHeight="1">
      <c r="L564" s="72"/>
    </row>
    <row r="565" spans="12:12" ht="15.75" customHeight="1">
      <c r="L565" s="72"/>
    </row>
    <row r="566" spans="12:12" ht="15.75" customHeight="1">
      <c r="L566" s="72"/>
    </row>
    <row r="567" spans="12:12" ht="15.75" customHeight="1">
      <c r="L567" s="72"/>
    </row>
    <row r="568" spans="12:12" ht="15.75" customHeight="1">
      <c r="L568" s="72"/>
    </row>
    <row r="569" spans="12:12" ht="15.75" customHeight="1">
      <c r="L569" s="72"/>
    </row>
    <row r="570" spans="12:12" ht="15.75" customHeight="1">
      <c r="L570" s="72"/>
    </row>
    <row r="571" spans="12:12" ht="15.75" customHeight="1">
      <c r="L571" s="72"/>
    </row>
    <row r="572" spans="12:12" ht="15.75" customHeight="1">
      <c r="L572" s="72"/>
    </row>
    <row r="573" spans="12:12" ht="15.75" customHeight="1">
      <c r="L573" s="72"/>
    </row>
    <row r="574" spans="12:12" ht="15.75" customHeight="1">
      <c r="L574" s="72"/>
    </row>
    <row r="575" spans="12:12" ht="15.75" customHeight="1">
      <c r="L575" s="72"/>
    </row>
    <row r="576" spans="12:12" ht="15.75" customHeight="1">
      <c r="L576" s="72"/>
    </row>
    <row r="577" spans="12:12" ht="15.75" customHeight="1">
      <c r="L577" s="72"/>
    </row>
    <row r="578" spans="12:12" ht="15.75" customHeight="1">
      <c r="L578" s="72"/>
    </row>
    <row r="579" spans="12:12" ht="15.75" customHeight="1">
      <c r="L579" s="72"/>
    </row>
    <row r="580" spans="12:12" ht="15.75" customHeight="1">
      <c r="L580" s="72"/>
    </row>
    <row r="581" spans="12:12" ht="15.75" customHeight="1">
      <c r="L581" s="72"/>
    </row>
    <row r="582" spans="12:12" ht="15.75" customHeight="1">
      <c r="L582" s="72"/>
    </row>
    <row r="583" spans="12:12" ht="15.75" customHeight="1">
      <c r="L583" s="72"/>
    </row>
    <row r="584" spans="12:12" ht="15.75" customHeight="1">
      <c r="L584" s="72"/>
    </row>
    <row r="585" spans="12:12" ht="15.75" customHeight="1">
      <c r="L585" s="72"/>
    </row>
    <row r="586" spans="12:12" ht="15.75" customHeight="1">
      <c r="L586" s="72"/>
    </row>
    <row r="587" spans="12:12" ht="15.75" customHeight="1">
      <c r="L587" s="72"/>
    </row>
    <row r="588" spans="12:12" ht="15.75" customHeight="1">
      <c r="L588" s="72"/>
    </row>
    <row r="589" spans="12:12" ht="15.75" customHeight="1">
      <c r="L589" s="72"/>
    </row>
    <row r="590" spans="12:12" ht="15.75" customHeight="1">
      <c r="L590" s="72"/>
    </row>
    <row r="591" spans="12:12" ht="15.75" customHeight="1">
      <c r="L591" s="72"/>
    </row>
    <row r="592" spans="12:12" ht="15.75" customHeight="1">
      <c r="L592" s="72"/>
    </row>
    <row r="593" spans="12:12" ht="15.75" customHeight="1">
      <c r="L593" s="72"/>
    </row>
    <row r="594" spans="12:12" ht="15.75" customHeight="1">
      <c r="L594" s="72"/>
    </row>
    <row r="595" spans="12:12" ht="15.75" customHeight="1">
      <c r="L595" s="72"/>
    </row>
    <row r="596" spans="12:12" ht="15.75" customHeight="1">
      <c r="L596" s="72"/>
    </row>
    <row r="597" spans="12:12" ht="15.75" customHeight="1">
      <c r="L597" s="72"/>
    </row>
    <row r="598" spans="12:12" ht="15.75" customHeight="1">
      <c r="L598" s="72"/>
    </row>
    <row r="599" spans="12:12" ht="15.75" customHeight="1">
      <c r="L599" s="72"/>
    </row>
    <row r="600" spans="12:12" ht="15.75" customHeight="1">
      <c r="L600" s="72"/>
    </row>
    <row r="601" spans="12:12" ht="15.75" customHeight="1">
      <c r="L601" s="72"/>
    </row>
    <row r="602" spans="12:12" ht="15.75" customHeight="1">
      <c r="L602" s="72"/>
    </row>
    <row r="603" spans="12:12" ht="15.75" customHeight="1">
      <c r="L603" s="72"/>
    </row>
    <row r="604" spans="12:12" ht="15.75" customHeight="1">
      <c r="L604" s="72"/>
    </row>
    <row r="605" spans="12:12" ht="15.75" customHeight="1">
      <c r="L605" s="72"/>
    </row>
    <row r="606" spans="12:12" ht="15.75" customHeight="1">
      <c r="L606" s="72"/>
    </row>
    <row r="607" spans="12:12" ht="15.75" customHeight="1">
      <c r="L607" s="72"/>
    </row>
    <row r="608" spans="12:12" ht="15.75" customHeight="1">
      <c r="L608" s="72"/>
    </row>
    <row r="609" spans="12:12" ht="15.75" customHeight="1">
      <c r="L609" s="72"/>
    </row>
    <row r="610" spans="12:12" ht="15.75" customHeight="1">
      <c r="L610" s="72"/>
    </row>
    <row r="611" spans="12:12" ht="15.75" customHeight="1">
      <c r="L611" s="72"/>
    </row>
    <row r="612" spans="12:12" ht="15.75" customHeight="1">
      <c r="L612" s="72"/>
    </row>
    <row r="613" spans="12:12" ht="15.75" customHeight="1">
      <c r="L613" s="72"/>
    </row>
    <row r="614" spans="12:12" ht="15.75" customHeight="1">
      <c r="L614" s="72"/>
    </row>
    <row r="615" spans="12:12" ht="15.75" customHeight="1">
      <c r="L615" s="72"/>
    </row>
    <row r="616" spans="12:12" ht="15.75" customHeight="1">
      <c r="L616" s="72"/>
    </row>
    <row r="617" spans="12:12" ht="15.75" customHeight="1">
      <c r="L617" s="72"/>
    </row>
    <row r="618" spans="12:12" ht="15.75" customHeight="1">
      <c r="L618" s="72"/>
    </row>
    <row r="619" spans="12:12" ht="15.75" customHeight="1">
      <c r="L619" s="72"/>
    </row>
    <row r="620" spans="12:12" ht="15.75" customHeight="1">
      <c r="L620" s="72"/>
    </row>
    <row r="621" spans="12:12" ht="15.75" customHeight="1">
      <c r="L621" s="72"/>
    </row>
    <row r="622" spans="12:12" ht="15.75" customHeight="1">
      <c r="L622" s="72"/>
    </row>
    <row r="623" spans="12:12" ht="15.75" customHeight="1">
      <c r="L623" s="72"/>
    </row>
    <row r="624" spans="12:12" ht="15.75" customHeight="1">
      <c r="L624" s="72"/>
    </row>
    <row r="625" spans="12:12" ht="15.75" customHeight="1">
      <c r="L625" s="72"/>
    </row>
    <row r="626" spans="12:12" ht="15.75" customHeight="1">
      <c r="L626" s="72"/>
    </row>
    <row r="627" spans="12:12" ht="15.75" customHeight="1">
      <c r="L627" s="72"/>
    </row>
    <row r="628" spans="12:12" ht="15.75" customHeight="1">
      <c r="L628" s="72"/>
    </row>
    <row r="629" spans="12:12" ht="15.75" customHeight="1">
      <c r="L629" s="72"/>
    </row>
    <row r="630" spans="12:12" ht="15.75" customHeight="1">
      <c r="L630" s="72"/>
    </row>
    <row r="631" spans="12:12" ht="15.75" customHeight="1">
      <c r="L631" s="72"/>
    </row>
    <row r="632" spans="12:12" ht="15.75" customHeight="1">
      <c r="L632" s="72"/>
    </row>
    <row r="633" spans="12:12" ht="15.75" customHeight="1">
      <c r="L633" s="72"/>
    </row>
    <row r="634" spans="12:12" ht="15.75" customHeight="1">
      <c r="L634" s="72"/>
    </row>
    <row r="635" spans="12:12" ht="15.75" customHeight="1">
      <c r="L635" s="72"/>
    </row>
    <row r="636" spans="12:12" ht="15.75" customHeight="1">
      <c r="L636" s="72"/>
    </row>
    <row r="637" spans="12:12" ht="15.75" customHeight="1">
      <c r="L637" s="72"/>
    </row>
    <row r="638" spans="12:12" ht="15.75" customHeight="1">
      <c r="L638" s="72"/>
    </row>
    <row r="639" spans="12:12" ht="15.75" customHeight="1">
      <c r="L639" s="72"/>
    </row>
    <row r="640" spans="12:12" ht="15.75" customHeight="1">
      <c r="L640" s="72"/>
    </row>
    <row r="641" spans="12:12" ht="15.75" customHeight="1">
      <c r="L641" s="72"/>
    </row>
    <row r="642" spans="12:12" ht="15.75" customHeight="1">
      <c r="L642" s="72"/>
    </row>
    <row r="643" spans="12:12" ht="15.75" customHeight="1">
      <c r="L643" s="72"/>
    </row>
    <row r="644" spans="12:12" ht="15.75" customHeight="1">
      <c r="L644" s="72"/>
    </row>
    <row r="645" spans="12:12" ht="15.75" customHeight="1">
      <c r="L645" s="72"/>
    </row>
    <row r="646" spans="12:12" ht="15.75" customHeight="1">
      <c r="L646" s="72"/>
    </row>
    <row r="647" spans="12:12" ht="15.75" customHeight="1">
      <c r="L647" s="72"/>
    </row>
    <row r="648" spans="12:12" ht="15.75" customHeight="1">
      <c r="L648" s="72"/>
    </row>
    <row r="649" spans="12:12" ht="15.75" customHeight="1">
      <c r="L649" s="72"/>
    </row>
    <row r="650" spans="12:12" ht="15.75" customHeight="1">
      <c r="L650" s="72"/>
    </row>
    <row r="651" spans="12:12" ht="15.75" customHeight="1">
      <c r="L651" s="72"/>
    </row>
    <row r="652" spans="12:12" ht="15.75" customHeight="1">
      <c r="L652" s="72"/>
    </row>
    <row r="653" spans="12:12" ht="15.75" customHeight="1">
      <c r="L653" s="72"/>
    </row>
    <row r="654" spans="12:12" ht="15.75" customHeight="1">
      <c r="L654" s="72"/>
    </row>
    <row r="655" spans="12:12" ht="15.75" customHeight="1">
      <c r="L655" s="72"/>
    </row>
    <row r="656" spans="12:12" ht="15.75" customHeight="1">
      <c r="L656" s="72"/>
    </row>
    <row r="657" spans="12:12" ht="15.75" customHeight="1">
      <c r="L657" s="72"/>
    </row>
    <row r="658" spans="12:12" ht="15.75" customHeight="1">
      <c r="L658" s="72"/>
    </row>
    <row r="659" spans="12:12" ht="15.75" customHeight="1">
      <c r="L659" s="72"/>
    </row>
    <row r="660" spans="12:12" ht="15.75" customHeight="1">
      <c r="L660" s="72"/>
    </row>
    <row r="661" spans="12:12" ht="15.75" customHeight="1">
      <c r="L661" s="72"/>
    </row>
    <row r="662" spans="12:12" ht="15.75" customHeight="1">
      <c r="L662" s="72"/>
    </row>
    <row r="663" spans="12:12" ht="15.75" customHeight="1">
      <c r="L663" s="72"/>
    </row>
    <row r="664" spans="12:12" ht="15.75" customHeight="1">
      <c r="L664" s="72"/>
    </row>
    <row r="665" spans="12:12" ht="15.75" customHeight="1">
      <c r="L665" s="72"/>
    </row>
    <row r="666" spans="12:12" ht="15.75" customHeight="1">
      <c r="L666" s="72"/>
    </row>
    <row r="667" spans="12:12" ht="15.75" customHeight="1">
      <c r="L667" s="72"/>
    </row>
    <row r="668" spans="12:12" ht="15.75" customHeight="1">
      <c r="L668" s="72"/>
    </row>
    <row r="669" spans="12:12" ht="15.75" customHeight="1">
      <c r="L669" s="72"/>
    </row>
    <row r="670" spans="12:12" ht="15.75" customHeight="1">
      <c r="L670" s="72"/>
    </row>
    <row r="671" spans="12:12" ht="15.75" customHeight="1">
      <c r="L671" s="72"/>
    </row>
    <row r="672" spans="12:12" ht="15.75" customHeight="1">
      <c r="L672" s="72"/>
    </row>
    <row r="673" spans="12:12" ht="15.75" customHeight="1">
      <c r="L673" s="72"/>
    </row>
    <row r="674" spans="12:12" ht="15.75" customHeight="1">
      <c r="L674" s="72"/>
    </row>
    <row r="675" spans="12:12" ht="15.75" customHeight="1">
      <c r="L675" s="72"/>
    </row>
    <row r="676" spans="12:12" ht="15.75" customHeight="1">
      <c r="L676" s="72"/>
    </row>
    <row r="677" spans="12:12" ht="15.75" customHeight="1">
      <c r="L677" s="72"/>
    </row>
    <row r="678" spans="12:12" ht="15.75" customHeight="1">
      <c r="L678" s="72"/>
    </row>
    <row r="679" spans="12:12" ht="15.75" customHeight="1">
      <c r="L679" s="72"/>
    </row>
    <row r="680" spans="12:12" ht="15.75" customHeight="1">
      <c r="L680" s="72"/>
    </row>
    <row r="681" spans="12:12" ht="15.75" customHeight="1">
      <c r="L681" s="72"/>
    </row>
    <row r="682" spans="12:12" ht="15.75" customHeight="1">
      <c r="L682" s="72"/>
    </row>
    <row r="683" spans="12:12" ht="15.75" customHeight="1">
      <c r="L683" s="72"/>
    </row>
    <row r="684" spans="12:12" ht="15.75" customHeight="1">
      <c r="L684" s="72"/>
    </row>
    <row r="685" spans="12:12" ht="15.75" customHeight="1">
      <c r="L685" s="72"/>
    </row>
    <row r="686" spans="12:12" ht="15.75" customHeight="1">
      <c r="L686" s="72"/>
    </row>
    <row r="687" spans="12:12" ht="15.75" customHeight="1">
      <c r="L687" s="72"/>
    </row>
    <row r="688" spans="12:12" ht="15.75" customHeight="1">
      <c r="L688" s="72"/>
    </row>
    <row r="689" spans="12:12" ht="15.75" customHeight="1">
      <c r="L689" s="72"/>
    </row>
    <row r="690" spans="12:12" ht="15.75" customHeight="1">
      <c r="L690" s="72"/>
    </row>
    <row r="691" spans="12:12" ht="15.75" customHeight="1">
      <c r="L691" s="72"/>
    </row>
    <row r="692" spans="12:12" ht="15.75" customHeight="1">
      <c r="L692" s="72"/>
    </row>
    <row r="693" spans="12:12" ht="15.75" customHeight="1">
      <c r="L693" s="72"/>
    </row>
    <row r="694" spans="12:12" ht="15.75" customHeight="1">
      <c r="L694" s="72"/>
    </row>
    <row r="695" spans="12:12" ht="15.75" customHeight="1">
      <c r="L695" s="72"/>
    </row>
    <row r="696" spans="12:12" ht="15.75" customHeight="1">
      <c r="L696" s="72"/>
    </row>
    <row r="697" spans="12:12" ht="15.75" customHeight="1">
      <c r="L697" s="72"/>
    </row>
    <row r="698" spans="12:12" ht="15.75" customHeight="1">
      <c r="L698" s="72"/>
    </row>
    <row r="699" spans="12:12" ht="15.75" customHeight="1">
      <c r="L699" s="72"/>
    </row>
    <row r="700" spans="12:12" ht="15.75" customHeight="1">
      <c r="L700" s="72"/>
    </row>
    <row r="701" spans="12:12" ht="15.75" customHeight="1">
      <c r="L701" s="72"/>
    </row>
    <row r="702" spans="12:12" ht="15.75" customHeight="1">
      <c r="L702" s="72"/>
    </row>
    <row r="703" spans="12:12" ht="15.75" customHeight="1">
      <c r="L703" s="72"/>
    </row>
    <row r="704" spans="12:12" ht="15.75" customHeight="1">
      <c r="L704" s="72"/>
    </row>
    <row r="705" spans="12:12" ht="15.75" customHeight="1">
      <c r="L705" s="72"/>
    </row>
    <row r="706" spans="12:12" ht="15.75" customHeight="1">
      <c r="L706" s="72"/>
    </row>
    <row r="707" spans="12:12" ht="15.75" customHeight="1">
      <c r="L707" s="72"/>
    </row>
    <row r="708" spans="12:12" ht="15.75" customHeight="1">
      <c r="L708" s="72"/>
    </row>
    <row r="709" spans="12:12" ht="15.75" customHeight="1">
      <c r="L709" s="72"/>
    </row>
    <row r="710" spans="12:12" ht="15.75" customHeight="1">
      <c r="L710" s="72"/>
    </row>
    <row r="711" spans="12:12" ht="15.75" customHeight="1">
      <c r="L711" s="72"/>
    </row>
    <row r="712" spans="12:12" ht="15.75" customHeight="1">
      <c r="L712" s="72"/>
    </row>
    <row r="713" spans="12:12" ht="15.75" customHeight="1">
      <c r="L713" s="72"/>
    </row>
    <row r="714" spans="12:12" ht="15.75" customHeight="1">
      <c r="L714" s="72"/>
    </row>
    <row r="715" spans="12:12" ht="15.75" customHeight="1">
      <c r="L715" s="72"/>
    </row>
    <row r="716" spans="12:12" ht="15.75" customHeight="1">
      <c r="L716" s="72"/>
    </row>
    <row r="717" spans="12:12" ht="15.75" customHeight="1">
      <c r="L717" s="72"/>
    </row>
    <row r="718" spans="12:12" ht="15.75" customHeight="1">
      <c r="L718" s="72"/>
    </row>
    <row r="719" spans="12:12" ht="15.75" customHeight="1">
      <c r="L719" s="72"/>
    </row>
    <row r="720" spans="12:12" ht="15.75" customHeight="1">
      <c r="L720" s="72"/>
    </row>
    <row r="721" spans="12:12" ht="15.75" customHeight="1">
      <c r="L721" s="72"/>
    </row>
    <row r="722" spans="12:12" ht="15.75" customHeight="1">
      <c r="L722" s="72"/>
    </row>
    <row r="723" spans="12:12" ht="15.75" customHeight="1">
      <c r="L723" s="72"/>
    </row>
    <row r="724" spans="12:12" ht="15.75" customHeight="1">
      <c r="L724" s="72"/>
    </row>
    <row r="725" spans="12:12" ht="15.75" customHeight="1">
      <c r="L725" s="72"/>
    </row>
    <row r="726" spans="12:12" ht="15.75" customHeight="1">
      <c r="L726" s="72"/>
    </row>
    <row r="727" spans="12:12" ht="15.75" customHeight="1">
      <c r="L727" s="72"/>
    </row>
    <row r="728" spans="12:12" ht="15.75" customHeight="1">
      <c r="L728" s="72"/>
    </row>
    <row r="729" spans="12:12" ht="15.75" customHeight="1">
      <c r="L729" s="72"/>
    </row>
    <row r="730" spans="12:12" ht="15.75" customHeight="1">
      <c r="L730" s="72"/>
    </row>
    <row r="731" spans="12:12" ht="15.75" customHeight="1">
      <c r="L731" s="72"/>
    </row>
    <row r="732" spans="12:12" ht="15.75" customHeight="1">
      <c r="L732" s="72"/>
    </row>
    <row r="733" spans="12:12" ht="15.75" customHeight="1">
      <c r="L733" s="72"/>
    </row>
    <row r="734" spans="12:12" ht="15.75" customHeight="1">
      <c r="L734" s="72"/>
    </row>
    <row r="735" spans="12:12" ht="15.75" customHeight="1">
      <c r="L735" s="72"/>
    </row>
    <row r="736" spans="12:12" ht="15.75" customHeight="1">
      <c r="L736" s="72"/>
    </row>
    <row r="737" spans="12:12" ht="15.75" customHeight="1">
      <c r="L737" s="72"/>
    </row>
    <row r="738" spans="12:12" ht="15.75" customHeight="1">
      <c r="L738" s="72"/>
    </row>
    <row r="739" spans="12:12" ht="15.75" customHeight="1">
      <c r="L739" s="72"/>
    </row>
    <row r="740" spans="12:12" ht="15.75" customHeight="1">
      <c r="L740" s="72"/>
    </row>
    <row r="741" spans="12:12" ht="15.75" customHeight="1">
      <c r="L741" s="72"/>
    </row>
    <row r="742" spans="12:12" ht="15.75" customHeight="1">
      <c r="L742" s="72"/>
    </row>
    <row r="743" spans="12:12" ht="15.75" customHeight="1">
      <c r="L743" s="72"/>
    </row>
    <row r="744" spans="12:12" ht="15.75" customHeight="1">
      <c r="L744" s="72"/>
    </row>
    <row r="745" spans="12:12" ht="15.75" customHeight="1">
      <c r="L745" s="72"/>
    </row>
    <row r="746" spans="12:12" ht="15.75" customHeight="1">
      <c r="L746" s="72"/>
    </row>
    <row r="747" spans="12:12" ht="15.75" customHeight="1">
      <c r="L747" s="72"/>
    </row>
    <row r="748" spans="12:12" ht="15.75" customHeight="1">
      <c r="L748" s="72"/>
    </row>
    <row r="749" spans="12:12" ht="15.75" customHeight="1">
      <c r="L749" s="72"/>
    </row>
    <row r="750" spans="12:12" ht="15.75" customHeight="1">
      <c r="L750" s="72"/>
    </row>
    <row r="751" spans="12:12" ht="15.75" customHeight="1">
      <c r="L751" s="72"/>
    </row>
    <row r="752" spans="12:12" ht="15.75" customHeight="1">
      <c r="L752" s="72"/>
    </row>
    <row r="753" spans="12:12" ht="15.75" customHeight="1">
      <c r="L753" s="72"/>
    </row>
    <row r="754" spans="12:12" ht="15.75" customHeight="1">
      <c r="L754" s="72"/>
    </row>
    <row r="755" spans="12:12" ht="15.75" customHeight="1">
      <c r="L755" s="72"/>
    </row>
    <row r="756" spans="12:12" ht="15.75" customHeight="1">
      <c r="L756" s="72"/>
    </row>
    <row r="757" spans="12:12" ht="15.75" customHeight="1">
      <c r="L757" s="72"/>
    </row>
    <row r="758" spans="12:12" ht="15.75" customHeight="1">
      <c r="L758" s="72"/>
    </row>
    <row r="759" spans="12:12" ht="15.75" customHeight="1">
      <c r="L759" s="72"/>
    </row>
    <row r="760" spans="12:12" ht="15.75" customHeight="1">
      <c r="L760" s="72"/>
    </row>
    <row r="761" spans="12:12" ht="15.75" customHeight="1">
      <c r="L761" s="72"/>
    </row>
    <row r="762" spans="12:12" ht="15.75" customHeight="1">
      <c r="L762" s="72"/>
    </row>
    <row r="763" spans="12:12" ht="15.75" customHeight="1">
      <c r="L763" s="72"/>
    </row>
    <row r="764" spans="12:12" ht="15.75" customHeight="1">
      <c r="L764" s="72"/>
    </row>
    <row r="765" spans="12:12" ht="15.75" customHeight="1">
      <c r="L765" s="72"/>
    </row>
    <row r="766" spans="12:12" ht="15.75" customHeight="1">
      <c r="L766" s="72"/>
    </row>
    <row r="767" spans="12:12" ht="15.75" customHeight="1">
      <c r="L767" s="72"/>
    </row>
    <row r="768" spans="12:12" ht="15.75" customHeight="1">
      <c r="L768" s="72"/>
    </row>
    <row r="769" spans="12:12" ht="15.75" customHeight="1">
      <c r="L769" s="72"/>
    </row>
    <row r="770" spans="12:12" ht="15.75" customHeight="1">
      <c r="L770" s="72"/>
    </row>
    <row r="771" spans="12:12" ht="15.75" customHeight="1">
      <c r="L771" s="72"/>
    </row>
    <row r="772" spans="12:12" ht="15.75" customHeight="1">
      <c r="L772" s="72"/>
    </row>
    <row r="773" spans="12:12" ht="15.75" customHeight="1">
      <c r="L773" s="72"/>
    </row>
    <row r="774" spans="12:12" ht="15.75" customHeight="1">
      <c r="L774" s="72"/>
    </row>
    <row r="775" spans="12:12" ht="15.75" customHeight="1">
      <c r="L775" s="72"/>
    </row>
    <row r="776" spans="12:12" ht="15.75" customHeight="1">
      <c r="L776" s="72"/>
    </row>
    <row r="777" spans="12:12" ht="15.75" customHeight="1">
      <c r="L777" s="72"/>
    </row>
    <row r="778" spans="12:12" ht="15.75" customHeight="1">
      <c r="L778" s="72"/>
    </row>
    <row r="779" spans="12:12" ht="15.75" customHeight="1">
      <c r="L779" s="72"/>
    </row>
    <row r="780" spans="12:12" ht="15.75" customHeight="1">
      <c r="L780" s="72"/>
    </row>
    <row r="781" spans="12:12" ht="15.75" customHeight="1">
      <c r="L781" s="72"/>
    </row>
    <row r="782" spans="12:12" ht="15.75" customHeight="1">
      <c r="L782" s="72"/>
    </row>
    <row r="783" spans="12:12" ht="15.75" customHeight="1">
      <c r="L783" s="72"/>
    </row>
    <row r="784" spans="12:12" ht="15.75" customHeight="1">
      <c r="L784" s="72"/>
    </row>
    <row r="785" spans="12:12" ht="15.75" customHeight="1">
      <c r="L785" s="72"/>
    </row>
    <row r="786" spans="12:12" ht="15.75" customHeight="1">
      <c r="L786" s="72"/>
    </row>
    <row r="787" spans="12:12" ht="15.75" customHeight="1">
      <c r="L787" s="72"/>
    </row>
    <row r="788" spans="12:12" ht="15.75" customHeight="1">
      <c r="L788" s="72"/>
    </row>
    <row r="789" spans="12:12" ht="15.75" customHeight="1">
      <c r="L789" s="72"/>
    </row>
    <row r="790" spans="12:12" ht="15.75" customHeight="1">
      <c r="L790" s="72"/>
    </row>
    <row r="791" spans="12:12" ht="15.75" customHeight="1">
      <c r="L791" s="72"/>
    </row>
    <row r="792" spans="12:12" ht="15.75" customHeight="1">
      <c r="L792" s="72"/>
    </row>
    <row r="793" spans="12:12" ht="15.75" customHeight="1">
      <c r="L793" s="72"/>
    </row>
    <row r="794" spans="12:12" ht="15.75" customHeight="1">
      <c r="L794" s="72"/>
    </row>
    <row r="795" spans="12:12" ht="15.75" customHeight="1">
      <c r="L795" s="72"/>
    </row>
    <row r="796" spans="12:12" ht="15.75" customHeight="1">
      <c r="L796" s="72"/>
    </row>
    <row r="797" spans="12:12" ht="15.75" customHeight="1">
      <c r="L797" s="72"/>
    </row>
    <row r="798" spans="12:12" ht="15.75" customHeight="1">
      <c r="L798" s="72"/>
    </row>
    <row r="799" spans="12:12" ht="15.75" customHeight="1">
      <c r="L799" s="72"/>
    </row>
    <row r="800" spans="12:12" ht="15.75" customHeight="1">
      <c r="L800" s="72"/>
    </row>
    <row r="801" spans="12:12" ht="15.75" customHeight="1">
      <c r="L801" s="72"/>
    </row>
    <row r="802" spans="12:12" ht="15.75" customHeight="1">
      <c r="L802" s="72"/>
    </row>
    <row r="803" spans="12:12" ht="15.75" customHeight="1">
      <c r="L803" s="72"/>
    </row>
    <row r="804" spans="12:12" ht="15.75" customHeight="1">
      <c r="L804" s="72"/>
    </row>
    <row r="805" spans="12:12" ht="15.75" customHeight="1">
      <c r="L805" s="72"/>
    </row>
    <row r="806" spans="12:12" ht="15.75" customHeight="1">
      <c r="L806" s="72"/>
    </row>
    <row r="807" spans="12:12" ht="15.75" customHeight="1">
      <c r="L807" s="72"/>
    </row>
    <row r="808" spans="12:12" ht="15.75" customHeight="1">
      <c r="L808" s="72"/>
    </row>
    <row r="809" spans="12:12" ht="15.75" customHeight="1">
      <c r="L809" s="72"/>
    </row>
    <row r="810" spans="12:12" ht="15.75" customHeight="1">
      <c r="L810" s="72"/>
    </row>
    <row r="811" spans="12:12" ht="15.75" customHeight="1">
      <c r="L811" s="72"/>
    </row>
    <row r="812" spans="12:12" ht="15.75" customHeight="1">
      <c r="L812" s="72"/>
    </row>
    <row r="813" spans="12:12" ht="15.75" customHeight="1">
      <c r="L813" s="72"/>
    </row>
    <row r="814" spans="12:12" ht="15.75" customHeight="1">
      <c r="L814" s="72"/>
    </row>
    <row r="815" spans="12:12" ht="15.75" customHeight="1">
      <c r="L815" s="72"/>
    </row>
    <row r="816" spans="12:12" ht="15.75" customHeight="1">
      <c r="L816" s="72"/>
    </row>
    <row r="817" spans="12:12" ht="15.75" customHeight="1">
      <c r="L817" s="72"/>
    </row>
    <row r="818" spans="12:12" ht="15.75" customHeight="1">
      <c r="L818" s="72"/>
    </row>
    <row r="819" spans="12:12" ht="15.75" customHeight="1">
      <c r="L819" s="72"/>
    </row>
    <row r="820" spans="12:12" ht="15.75" customHeight="1">
      <c r="L820" s="72"/>
    </row>
    <row r="821" spans="12:12" ht="15.75" customHeight="1">
      <c r="L821" s="72"/>
    </row>
    <row r="822" spans="12:12" ht="15.75" customHeight="1">
      <c r="L822" s="72"/>
    </row>
    <row r="823" spans="12:12" ht="15.75" customHeight="1">
      <c r="L823" s="72"/>
    </row>
    <row r="824" spans="12:12" ht="15.75" customHeight="1">
      <c r="L824" s="72"/>
    </row>
    <row r="825" spans="12:12" ht="15.75" customHeight="1">
      <c r="L825" s="72"/>
    </row>
    <row r="826" spans="12:12" ht="15.75" customHeight="1">
      <c r="L826" s="72"/>
    </row>
    <row r="827" spans="12:12" ht="15.75" customHeight="1">
      <c r="L827" s="72"/>
    </row>
    <row r="828" spans="12:12" ht="15.75" customHeight="1">
      <c r="L828" s="72"/>
    </row>
    <row r="829" spans="12:12" ht="15.75" customHeight="1">
      <c r="L829" s="72"/>
    </row>
    <row r="830" spans="12:12" ht="15.75" customHeight="1">
      <c r="L830" s="72"/>
    </row>
    <row r="831" spans="12:12" ht="15.75" customHeight="1">
      <c r="L831" s="72"/>
    </row>
    <row r="832" spans="12:12" ht="15.75" customHeight="1">
      <c r="L832" s="72"/>
    </row>
    <row r="833" spans="12:12" ht="15.75" customHeight="1">
      <c r="L833" s="72"/>
    </row>
    <row r="834" spans="12:12" ht="15.75" customHeight="1">
      <c r="L834" s="72"/>
    </row>
    <row r="835" spans="12:12" ht="15.75" customHeight="1">
      <c r="L835" s="72"/>
    </row>
    <row r="836" spans="12:12" ht="15.75" customHeight="1">
      <c r="L836" s="72"/>
    </row>
    <row r="837" spans="12:12" ht="15.75" customHeight="1">
      <c r="L837" s="72"/>
    </row>
    <row r="838" spans="12:12" ht="15.75" customHeight="1">
      <c r="L838" s="72"/>
    </row>
    <row r="839" spans="12:12" ht="15.75" customHeight="1">
      <c r="L839" s="72"/>
    </row>
    <row r="840" spans="12:12" ht="15.75" customHeight="1">
      <c r="L840" s="72"/>
    </row>
    <row r="841" spans="12:12" ht="15.75" customHeight="1">
      <c r="L841" s="72"/>
    </row>
    <row r="842" spans="12:12" ht="15.75" customHeight="1">
      <c r="L842" s="72"/>
    </row>
    <row r="843" spans="12:12" ht="15.75" customHeight="1">
      <c r="L843" s="72"/>
    </row>
    <row r="844" spans="12:12" ht="15.75" customHeight="1">
      <c r="L844" s="72"/>
    </row>
    <row r="845" spans="12:12" ht="15.75" customHeight="1">
      <c r="L845" s="72"/>
    </row>
    <row r="846" spans="12:12" ht="15.75" customHeight="1">
      <c r="L846" s="72"/>
    </row>
    <row r="847" spans="12:12" ht="15.75" customHeight="1">
      <c r="L847" s="72"/>
    </row>
    <row r="848" spans="12:12" ht="15.75" customHeight="1">
      <c r="L848" s="72"/>
    </row>
    <row r="849" spans="12:12" ht="15.75" customHeight="1">
      <c r="L849" s="72"/>
    </row>
    <row r="850" spans="12:12" ht="15.75" customHeight="1">
      <c r="L850" s="72"/>
    </row>
    <row r="851" spans="12:12" ht="15.75" customHeight="1">
      <c r="L851" s="72"/>
    </row>
    <row r="852" spans="12:12" ht="15.75" customHeight="1">
      <c r="L852" s="72"/>
    </row>
    <row r="853" spans="12:12" ht="15.75" customHeight="1">
      <c r="L853" s="72"/>
    </row>
    <row r="854" spans="12:12" ht="15.75" customHeight="1">
      <c r="L854" s="72"/>
    </row>
    <row r="855" spans="12:12" ht="15.75" customHeight="1">
      <c r="L855" s="72"/>
    </row>
    <row r="856" spans="12:12" ht="15.75" customHeight="1">
      <c r="L856" s="72"/>
    </row>
    <row r="857" spans="12:12" ht="15.75" customHeight="1">
      <c r="L857" s="72"/>
    </row>
    <row r="858" spans="12:12" ht="15.75" customHeight="1">
      <c r="L858" s="72"/>
    </row>
    <row r="859" spans="12:12" ht="15.75" customHeight="1">
      <c r="L859" s="72"/>
    </row>
    <row r="860" spans="12:12" ht="15.75" customHeight="1">
      <c r="L860" s="72"/>
    </row>
    <row r="861" spans="12:12" ht="15.75" customHeight="1">
      <c r="L861" s="72"/>
    </row>
    <row r="862" spans="12:12" ht="15.75" customHeight="1">
      <c r="L862" s="72"/>
    </row>
    <row r="863" spans="12:12" ht="15.75" customHeight="1">
      <c r="L863" s="72"/>
    </row>
    <row r="864" spans="12:12" ht="15.75" customHeight="1">
      <c r="L864" s="72"/>
    </row>
    <row r="865" spans="12:12" ht="15.75" customHeight="1">
      <c r="L865" s="72"/>
    </row>
    <row r="866" spans="12:12" ht="15.75" customHeight="1">
      <c r="L866" s="72"/>
    </row>
    <row r="867" spans="12:12" ht="15.75" customHeight="1">
      <c r="L867" s="72"/>
    </row>
    <row r="868" spans="12:12" ht="15.75" customHeight="1">
      <c r="L868" s="72"/>
    </row>
    <row r="869" spans="12:12" ht="15.75" customHeight="1">
      <c r="L869" s="72"/>
    </row>
    <row r="870" spans="12:12" ht="15.75" customHeight="1">
      <c r="L870" s="72"/>
    </row>
    <row r="871" spans="12:12" ht="15.75" customHeight="1">
      <c r="L871" s="72"/>
    </row>
    <row r="872" spans="12:12" ht="15.75" customHeight="1">
      <c r="L872" s="72"/>
    </row>
    <row r="873" spans="12:12" ht="15.75" customHeight="1">
      <c r="L873" s="72"/>
    </row>
    <row r="874" spans="12:12" ht="15.75" customHeight="1">
      <c r="L874" s="72"/>
    </row>
    <row r="875" spans="12:12" ht="15.75" customHeight="1">
      <c r="L875" s="72"/>
    </row>
    <row r="876" spans="12:12" ht="15.75" customHeight="1">
      <c r="L876" s="72"/>
    </row>
    <row r="877" spans="12:12" ht="15.75" customHeight="1">
      <c r="L877" s="72"/>
    </row>
    <row r="878" spans="12:12" ht="15.75" customHeight="1">
      <c r="L878" s="72"/>
    </row>
    <row r="879" spans="12:12" ht="15.75" customHeight="1">
      <c r="L879" s="72"/>
    </row>
    <row r="880" spans="12:12" ht="15.75" customHeight="1">
      <c r="L880" s="72"/>
    </row>
    <row r="881" spans="12:12" ht="15.75" customHeight="1">
      <c r="L881" s="72"/>
    </row>
    <row r="882" spans="12:12" ht="15.75" customHeight="1">
      <c r="L882" s="72"/>
    </row>
    <row r="883" spans="12:12" ht="15.75" customHeight="1">
      <c r="L883" s="72"/>
    </row>
    <row r="884" spans="12:12" ht="15.75" customHeight="1">
      <c r="L884" s="72"/>
    </row>
    <row r="885" spans="12:12" ht="15.75" customHeight="1">
      <c r="L885" s="72"/>
    </row>
    <row r="886" spans="12:12" ht="15.75" customHeight="1">
      <c r="L886" s="72"/>
    </row>
    <row r="887" spans="12:12" ht="15.75" customHeight="1">
      <c r="L887" s="72"/>
    </row>
    <row r="888" spans="12:12" ht="15.75" customHeight="1">
      <c r="L888" s="72"/>
    </row>
    <row r="889" spans="12:12" ht="15.75" customHeight="1">
      <c r="L889" s="72"/>
    </row>
    <row r="890" spans="12:12" ht="15.75" customHeight="1">
      <c r="L890" s="72"/>
    </row>
    <row r="891" spans="12:12" ht="15.75" customHeight="1">
      <c r="L891" s="72"/>
    </row>
    <row r="892" spans="12:12" ht="15.75" customHeight="1">
      <c r="L892" s="72"/>
    </row>
    <row r="893" spans="12:12" ht="15.75" customHeight="1">
      <c r="L893" s="72"/>
    </row>
    <row r="894" spans="12:12" ht="15.75" customHeight="1">
      <c r="L894" s="72"/>
    </row>
    <row r="895" spans="12:12" ht="15.75" customHeight="1">
      <c r="L895" s="72"/>
    </row>
    <row r="896" spans="12:12" ht="15.75" customHeight="1">
      <c r="L896" s="72"/>
    </row>
    <row r="897" spans="12:12" ht="15.75" customHeight="1">
      <c r="L897" s="72"/>
    </row>
    <row r="898" spans="12:12" ht="15.75" customHeight="1">
      <c r="L898" s="72"/>
    </row>
    <row r="899" spans="12:12" ht="15.75" customHeight="1">
      <c r="L899" s="72"/>
    </row>
    <row r="900" spans="12:12" ht="15.75" customHeight="1">
      <c r="L900" s="72"/>
    </row>
    <row r="901" spans="12:12" ht="15.75" customHeight="1">
      <c r="L901" s="72"/>
    </row>
    <row r="902" spans="12:12" ht="15.75" customHeight="1">
      <c r="L902" s="72"/>
    </row>
    <row r="903" spans="12:12" ht="15.75" customHeight="1">
      <c r="L903" s="72"/>
    </row>
    <row r="904" spans="12:12" ht="15.75" customHeight="1">
      <c r="L904" s="72"/>
    </row>
    <row r="905" spans="12:12" ht="15.75" customHeight="1">
      <c r="L905" s="72"/>
    </row>
    <row r="906" spans="12:12" ht="15.75" customHeight="1">
      <c r="L906" s="72"/>
    </row>
    <row r="907" spans="12:12" ht="15.75" customHeight="1">
      <c r="L907" s="72"/>
    </row>
    <row r="908" spans="12:12" ht="15.75" customHeight="1">
      <c r="L908" s="72"/>
    </row>
    <row r="909" spans="12:12" ht="15.75" customHeight="1">
      <c r="L909" s="72"/>
    </row>
    <row r="910" spans="12:12" ht="15.75" customHeight="1">
      <c r="L910" s="72"/>
    </row>
    <row r="911" spans="12:12" ht="15.75" customHeight="1">
      <c r="L911" s="72"/>
    </row>
    <row r="912" spans="12:12" ht="15.75" customHeight="1">
      <c r="L912" s="72"/>
    </row>
    <row r="913" spans="12:12" ht="15.75" customHeight="1">
      <c r="L913" s="72"/>
    </row>
    <row r="914" spans="12:12" ht="15.75" customHeight="1">
      <c r="L914" s="72"/>
    </row>
    <row r="915" spans="12:12" ht="15.75" customHeight="1">
      <c r="L915" s="72"/>
    </row>
    <row r="916" spans="12:12" ht="15.75" customHeight="1">
      <c r="L916" s="72"/>
    </row>
    <row r="917" spans="12:12" ht="15.75" customHeight="1">
      <c r="L917" s="72"/>
    </row>
    <row r="918" spans="12:12" ht="15.75" customHeight="1">
      <c r="L918" s="72"/>
    </row>
    <row r="919" spans="12:12" ht="15.75" customHeight="1">
      <c r="L919" s="72"/>
    </row>
    <row r="920" spans="12:12" ht="15.75" customHeight="1">
      <c r="L920" s="72"/>
    </row>
    <row r="921" spans="12:12" ht="15.75" customHeight="1">
      <c r="L921" s="72"/>
    </row>
    <row r="922" spans="12:12" ht="15.75" customHeight="1">
      <c r="L922" s="72"/>
    </row>
    <row r="923" spans="12:12" ht="15.75" customHeight="1">
      <c r="L923" s="72"/>
    </row>
    <row r="924" spans="12:12" ht="15.75" customHeight="1">
      <c r="L924" s="72"/>
    </row>
    <row r="925" spans="12:12" ht="15.75" customHeight="1">
      <c r="L925" s="72"/>
    </row>
    <row r="926" spans="12:12" ht="15.75" customHeight="1">
      <c r="L926" s="72"/>
    </row>
    <row r="927" spans="12:12" ht="15.75" customHeight="1">
      <c r="L927" s="72"/>
    </row>
    <row r="928" spans="12:12" ht="15.75" customHeight="1">
      <c r="L928" s="72"/>
    </row>
    <row r="929" spans="12:12" ht="15.75" customHeight="1">
      <c r="L929" s="72"/>
    </row>
    <row r="930" spans="12:12" ht="15.75" customHeight="1">
      <c r="L930" s="72"/>
    </row>
    <row r="931" spans="12:12" ht="15.75" customHeight="1">
      <c r="L931" s="72"/>
    </row>
    <row r="932" spans="12:12" ht="15.75" customHeight="1">
      <c r="L932" s="72"/>
    </row>
    <row r="933" spans="12:12" ht="15.75" customHeight="1">
      <c r="L933" s="72"/>
    </row>
    <row r="934" spans="12:12" ht="15.75" customHeight="1">
      <c r="L934" s="72"/>
    </row>
    <row r="935" spans="12:12" ht="15.75" customHeight="1">
      <c r="L935" s="72"/>
    </row>
    <row r="936" spans="12:12" ht="15.75" customHeight="1">
      <c r="L936" s="72"/>
    </row>
    <row r="937" spans="12:12" ht="15.75" customHeight="1">
      <c r="L937" s="72"/>
    </row>
    <row r="938" spans="12:12" ht="15.75" customHeight="1">
      <c r="L938" s="72"/>
    </row>
    <row r="939" spans="12:12" ht="15.75" customHeight="1">
      <c r="L939" s="72"/>
    </row>
    <row r="940" spans="12:12" ht="15.75" customHeight="1">
      <c r="L940" s="72"/>
    </row>
    <row r="941" spans="12:12" ht="15.75" customHeight="1">
      <c r="L941" s="72"/>
    </row>
    <row r="942" spans="12:12" ht="15.75" customHeight="1">
      <c r="L942" s="72"/>
    </row>
    <row r="943" spans="12:12" ht="15.75" customHeight="1">
      <c r="L943" s="72"/>
    </row>
    <row r="944" spans="12:12" ht="15.75" customHeight="1">
      <c r="L944" s="72"/>
    </row>
    <row r="945" spans="12:12" ht="15.75" customHeight="1">
      <c r="L945" s="72"/>
    </row>
    <row r="946" spans="12:12" ht="15.75" customHeight="1">
      <c r="L946" s="72"/>
    </row>
    <row r="947" spans="12:12" ht="15.75" customHeight="1">
      <c r="L947" s="72"/>
    </row>
    <row r="948" spans="12:12" ht="15.75" customHeight="1">
      <c r="L948" s="72"/>
    </row>
    <row r="949" spans="12:12" ht="15.75" customHeight="1">
      <c r="L949" s="72"/>
    </row>
    <row r="950" spans="12:12" ht="15.75" customHeight="1">
      <c r="L950" s="72"/>
    </row>
    <row r="951" spans="12:12" ht="15.75" customHeight="1">
      <c r="L951" s="72"/>
    </row>
    <row r="952" spans="12:12" ht="15.75" customHeight="1">
      <c r="L952" s="72"/>
    </row>
    <row r="953" spans="12:12" ht="15.75" customHeight="1">
      <c r="L953" s="72"/>
    </row>
    <row r="954" spans="12:12" ht="15.75" customHeight="1">
      <c r="L954" s="72"/>
    </row>
    <row r="955" spans="12:12" ht="15.75" customHeight="1">
      <c r="L955" s="72"/>
    </row>
    <row r="956" spans="12:12" ht="15.75" customHeight="1">
      <c r="L956" s="72"/>
    </row>
    <row r="957" spans="12:12" ht="15.75" customHeight="1">
      <c r="L957" s="72"/>
    </row>
    <row r="958" spans="12:12" ht="15.75" customHeight="1">
      <c r="L958" s="72"/>
    </row>
    <row r="959" spans="12:12" ht="15.75" customHeight="1">
      <c r="L959" s="72"/>
    </row>
    <row r="960" spans="12:12" ht="15.75" customHeight="1">
      <c r="L960" s="72"/>
    </row>
    <row r="961" spans="12:12" ht="15.75" customHeight="1">
      <c r="L961" s="72"/>
    </row>
    <row r="962" spans="12:12" ht="15.75" customHeight="1">
      <c r="L962" s="72"/>
    </row>
    <row r="963" spans="12:12" ht="15.75" customHeight="1">
      <c r="L963" s="72"/>
    </row>
    <row r="964" spans="12:12" ht="15.75" customHeight="1">
      <c r="L964" s="72"/>
    </row>
    <row r="965" spans="12:12" ht="15.75" customHeight="1">
      <c r="L965" s="72"/>
    </row>
    <row r="966" spans="12:12" ht="15.75" customHeight="1">
      <c r="L966" s="72"/>
    </row>
    <row r="967" spans="12:12" ht="15.75" customHeight="1">
      <c r="L967" s="72"/>
    </row>
    <row r="968" spans="12:12" ht="15.75" customHeight="1">
      <c r="L968" s="72"/>
    </row>
    <row r="969" spans="12:12" ht="15.75" customHeight="1">
      <c r="L969" s="72"/>
    </row>
    <row r="970" spans="12:12" ht="15.75" customHeight="1">
      <c r="L970" s="72"/>
    </row>
    <row r="971" spans="12:12" ht="15.75" customHeight="1">
      <c r="L971" s="72"/>
    </row>
    <row r="972" spans="12:12" ht="15.75" customHeight="1">
      <c r="L972" s="72"/>
    </row>
    <row r="973" spans="12:12" ht="15.75" customHeight="1">
      <c r="L973" s="72"/>
    </row>
    <row r="974" spans="12:12" ht="15.75" customHeight="1">
      <c r="L974" s="72"/>
    </row>
    <row r="975" spans="12:12" ht="15.75" customHeight="1">
      <c r="L975" s="72"/>
    </row>
    <row r="976" spans="12:12" ht="15.75" customHeight="1">
      <c r="L976" s="72"/>
    </row>
    <row r="977" spans="12:12" ht="15.75" customHeight="1">
      <c r="L977" s="72"/>
    </row>
    <row r="978" spans="12:12" ht="15.75" customHeight="1">
      <c r="L978" s="72"/>
    </row>
    <row r="979" spans="12:12" ht="15.75" customHeight="1">
      <c r="L979" s="72"/>
    </row>
    <row r="980" spans="12:12" ht="15.75" customHeight="1">
      <c r="L980" s="72"/>
    </row>
    <row r="981" spans="12:12" ht="15.75" customHeight="1">
      <c r="L981" s="72"/>
    </row>
    <row r="982" spans="12:12" ht="15.75" customHeight="1">
      <c r="L982" s="72"/>
    </row>
    <row r="983" spans="12:12" ht="15.75" customHeight="1">
      <c r="L983" s="72"/>
    </row>
    <row r="984" spans="12:12" ht="15.75" customHeight="1">
      <c r="L984" s="72"/>
    </row>
    <row r="985" spans="12:12" ht="15.75" customHeight="1">
      <c r="L985" s="72"/>
    </row>
    <row r="986" spans="12:12" ht="15.75" customHeight="1">
      <c r="L986" s="72"/>
    </row>
    <row r="987" spans="12:12" ht="15.75" customHeight="1">
      <c r="L987" s="72"/>
    </row>
    <row r="988" spans="12:12" ht="15.75" customHeight="1">
      <c r="L988" s="72"/>
    </row>
    <row r="989" spans="12:12" ht="15.75" customHeight="1">
      <c r="L989" s="72"/>
    </row>
    <row r="990" spans="12:12" ht="15.75" customHeight="1">
      <c r="L990" s="72"/>
    </row>
    <row r="991" spans="12:12" ht="15.75" customHeight="1">
      <c r="L991" s="72"/>
    </row>
    <row r="992" spans="12:12" ht="15.75" customHeight="1">
      <c r="L992" s="72"/>
    </row>
    <row r="993" spans="12:12" ht="15.75" customHeight="1">
      <c r="L993" s="72"/>
    </row>
    <row r="994" spans="12:12" ht="15.75" customHeight="1">
      <c r="L994" s="72"/>
    </row>
    <row r="995" spans="12:12" ht="15.75" customHeight="1">
      <c r="L995" s="72"/>
    </row>
    <row r="996" spans="12:12" ht="15.75" customHeight="1">
      <c r="L996" s="72"/>
    </row>
    <row r="997" spans="12:12" ht="15.75" customHeight="1">
      <c r="L997" s="72"/>
    </row>
    <row r="998" spans="12:12" ht="15.75" customHeight="1">
      <c r="L998" s="72"/>
    </row>
    <row r="999" spans="12:12" ht="15.75" customHeight="1">
      <c r="L999" s="72"/>
    </row>
    <row r="1000" spans="12:12" ht="15.75" customHeight="1">
      <c r="L1000" s="72"/>
    </row>
  </sheetData>
  <mergeCells count="7">
    <mergeCell ref="A15:K15"/>
    <mergeCell ref="E2:I2"/>
    <mergeCell ref="A13:K13"/>
    <mergeCell ref="B10:B11"/>
    <mergeCell ref="F10:F11"/>
    <mergeCell ref="A5:K5"/>
    <mergeCell ref="G10:G11"/>
  </mergeCells>
  <hyperlinks>
    <hyperlink ref="D8" r:id="rId1" location="polycard_client=recommendations_pdp-v2p&amp;reco_backend=ranker_retrieval_system_org&amp;reco_model=coldstart_high_exposition&amp;reco_client=pdp-v2p&amp;reco_item_pos=1&amp;reco_backend_type=low_level&amp;reco_id=a71a75c0-be90-45f3-8b66-840cf80ce175&amp;wid=MCO2809988642&amp;sid=recos" xr:uid="{00000000-0004-0000-0500-000000000000}"/>
    <hyperlink ref="D9" r:id="rId2" xr:uid="{00000000-0004-0000-0500-000001000000}"/>
    <hyperlink ref="D10" r:id="rId3" location="polycard_client=search-desktop&amp;be_origin=backend&amp;overlay_label=not_apply&amp;search_layout=grid&amp;position=2&amp;type=product&amp;tracking_id=38c5c3d6-c64c-4ea2-9f66-634894707442&amp;wid=MCO1801969580&amp;sid=search" xr:uid="{00000000-0004-0000-0500-000002000000}"/>
  </hyperlinks>
  <pageMargins left="0.7" right="0.7" top="0.75" bottom="0.75" header="0" footer="0"/>
  <pageSetup orientation="landscape"/>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heetViews>
  <sheetFormatPr baseColWidth="10" defaultColWidth="12.5703125" defaultRowHeight="15" customHeight="1"/>
  <cols>
    <col min="1" max="2" width="19.140625" style="181" customWidth="1"/>
    <col min="3" max="3" width="26.7109375" style="181" customWidth="1"/>
    <col min="4" max="4" width="34.42578125" style="181" customWidth="1"/>
    <col min="5" max="5" width="21.85546875" style="181" customWidth="1"/>
    <col min="6" max="7" width="17" style="181" customWidth="1"/>
    <col min="8" max="8" width="18" style="181" customWidth="1"/>
    <col min="9" max="9" width="17" style="181" customWidth="1"/>
    <col min="10" max="10" width="19.140625" style="181" customWidth="1"/>
    <col min="11" max="11" width="27.85546875" style="181" customWidth="1"/>
    <col min="12" max="12" width="27" style="181" customWidth="1"/>
    <col min="13" max="26" width="10" style="181" customWidth="1"/>
  </cols>
  <sheetData>
    <row r="1" spans="1:26" ht="12.75" customHeight="1"/>
    <row r="2" spans="1:26" ht="27.75" customHeight="1">
      <c r="E2" s="189" t="s">
        <v>168</v>
      </c>
      <c r="F2" s="188"/>
      <c r="G2" s="188"/>
      <c r="H2" s="188"/>
      <c r="I2" s="188"/>
    </row>
    <row r="3" spans="1:26" ht="12.75" customHeight="1"/>
    <row r="4" spans="1:26" ht="12.75" customHeight="1"/>
    <row r="5" spans="1:26" ht="43.5" customHeight="1">
      <c r="A5" s="193" t="s">
        <v>169</v>
      </c>
      <c r="B5" s="191"/>
      <c r="C5" s="191"/>
      <c r="D5" s="191"/>
      <c r="E5" s="191"/>
      <c r="F5" s="191"/>
      <c r="G5" s="191"/>
      <c r="H5" s="191"/>
      <c r="I5" s="191"/>
      <c r="J5" s="191"/>
      <c r="K5" s="192"/>
    </row>
    <row r="6" spans="1:26" ht="15.75" customHeight="1"/>
    <row r="7" spans="1:26" ht="75.75" customHeight="1">
      <c r="A7" s="85" t="s">
        <v>170</v>
      </c>
      <c r="B7" s="74" t="s">
        <v>171</v>
      </c>
      <c r="C7" s="74" t="s">
        <v>220</v>
      </c>
      <c r="D7" s="74" t="s">
        <v>173</v>
      </c>
      <c r="E7" s="74" t="s">
        <v>174</v>
      </c>
      <c r="F7" s="74" t="s">
        <v>175</v>
      </c>
      <c r="G7" s="75" t="s">
        <v>176</v>
      </c>
      <c r="H7" s="88" t="s">
        <v>177</v>
      </c>
      <c r="I7" s="74" t="s">
        <v>178</v>
      </c>
      <c r="J7" s="74" t="s">
        <v>179</v>
      </c>
      <c r="K7" s="74" t="s">
        <v>180</v>
      </c>
      <c r="L7" s="22" t="s">
        <v>181</v>
      </c>
      <c r="M7" s="24"/>
      <c r="N7" s="24"/>
      <c r="O7" s="24"/>
      <c r="P7" s="24"/>
      <c r="Q7" s="24"/>
      <c r="R7" s="24"/>
      <c r="S7" s="24"/>
      <c r="T7" s="24"/>
      <c r="U7" s="24"/>
      <c r="V7" s="24"/>
      <c r="W7" s="24"/>
      <c r="X7" s="24"/>
      <c r="Y7" s="24"/>
      <c r="Z7" s="24"/>
    </row>
    <row r="8" spans="1:26" ht="141" customHeight="1">
      <c r="A8" s="91" t="s">
        <v>182</v>
      </c>
      <c r="B8" s="92" t="s">
        <v>108</v>
      </c>
      <c r="C8" s="93"/>
      <c r="D8" s="95" t="s">
        <v>234</v>
      </c>
      <c r="E8" s="92" t="s">
        <v>235</v>
      </c>
      <c r="F8" s="96">
        <v>7983193.2800000003</v>
      </c>
      <c r="G8" s="96">
        <v>1516806.72</v>
      </c>
      <c r="H8" s="97">
        <f>(G8+F8)/3900</f>
        <v>2435.897435897436</v>
      </c>
      <c r="I8" s="99">
        <f>H8*3900</f>
        <v>9500000</v>
      </c>
      <c r="J8" s="92" t="s">
        <v>193</v>
      </c>
      <c r="K8" s="100" t="s">
        <v>236</v>
      </c>
      <c r="L8" s="167" t="s">
        <v>202</v>
      </c>
    </row>
    <row r="9" spans="1:26" ht="122.25" customHeight="1">
      <c r="A9" s="91" t="s">
        <v>189</v>
      </c>
      <c r="B9" s="102" t="s">
        <v>94</v>
      </c>
      <c r="C9" s="93"/>
      <c r="D9" s="95" t="s">
        <v>237</v>
      </c>
      <c r="E9" s="100" t="s">
        <v>238</v>
      </c>
      <c r="F9" s="105">
        <v>7941176.4699999997</v>
      </c>
      <c r="G9" s="96">
        <v>1508823.53</v>
      </c>
      <c r="H9" s="97">
        <f>(G9+F9)/3900</f>
        <v>2423.0769230769229</v>
      </c>
      <c r="I9" s="99">
        <f>H9*3900</f>
        <v>9450000</v>
      </c>
      <c r="J9" s="92" t="s">
        <v>193</v>
      </c>
      <c r="K9" s="100" t="s">
        <v>239</v>
      </c>
      <c r="L9" s="167" t="s">
        <v>240</v>
      </c>
    </row>
    <row r="10" spans="1:26" ht="139.5" customHeight="1">
      <c r="A10" s="91" t="s">
        <v>196</v>
      </c>
      <c r="B10" s="92" t="s">
        <v>197</v>
      </c>
      <c r="C10" s="93"/>
      <c r="D10" s="95" t="s">
        <v>241</v>
      </c>
      <c r="E10" s="108" t="s">
        <v>242</v>
      </c>
      <c r="F10" s="105">
        <v>6378151.2599999998</v>
      </c>
      <c r="G10" s="96">
        <v>1211848.74</v>
      </c>
      <c r="H10" s="97">
        <f>(G10+F10)/3900</f>
        <v>1946.1538461538462</v>
      </c>
      <c r="I10" s="99">
        <f>H10*3900</f>
        <v>7590000</v>
      </c>
      <c r="J10" s="92" t="s">
        <v>193</v>
      </c>
      <c r="K10" s="92" t="s">
        <v>243</v>
      </c>
      <c r="L10" s="167" t="s">
        <v>240</v>
      </c>
    </row>
    <row r="11" spans="1:26" hidden="1">
      <c r="A11" s="70"/>
      <c r="B11" s="109"/>
      <c r="C11" s="109"/>
      <c r="D11" s="109"/>
      <c r="E11" s="109"/>
      <c r="F11" s="109"/>
      <c r="G11" s="109"/>
      <c r="H11" s="109"/>
      <c r="I11" s="109"/>
      <c r="J11" s="109"/>
      <c r="K11" s="109"/>
    </row>
    <row r="12" spans="1:26" ht="12.75" customHeight="1"/>
    <row r="13" spans="1:26" ht="138.75" customHeight="1">
      <c r="A13" s="190" t="s">
        <v>203</v>
      </c>
      <c r="B13" s="191"/>
      <c r="C13" s="191"/>
      <c r="D13" s="191"/>
      <c r="E13" s="191"/>
      <c r="F13" s="191"/>
      <c r="G13" s="191"/>
      <c r="H13" s="191"/>
      <c r="I13" s="191"/>
      <c r="J13" s="191"/>
      <c r="K13" s="192"/>
    </row>
    <row r="14" spans="1:26" ht="12.75" customHeight="1"/>
    <row r="15" spans="1:26" ht="75" customHeight="1">
      <c r="A15" s="190" t="s">
        <v>204</v>
      </c>
      <c r="B15" s="191"/>
      <c r="C15" s="191"/>
      <c r="D15" s="191"/>
      <c r="E15" s="191"/>
      <c r="F15" s="191"/>
      <c r="G15" s="191"/>
      <c r="H15" s="191"/>
      <c r="I15" s="191"/>
      <c r="J15" s="191"/>
      <c r="K15" s="192"/>
    </row>
    <row r="16" spans="1:26" ht="12.75" customHeight="1"/>
    <row r="17" spans="5:8" ht="12.75" customHeight="1"/>
    <row r="18" spans="5:8" ht="12.75" customHeight="1"/>
    <row r="19" spans="5:8" ht="12.75" customHeight="1"/>
    <row r="20" spans="5:8" ht="12.75" customHeight="1"/>
    <row r="21" spans="5:8" ht="12.75" customHeight="1"/>
    <row r="22" spans="5:8" ht="12.75" customHeight="1"/>
    <row r="23" spans="5:8" ht="12.75" customHeight="1"/>
    <row r="24" spans="5:8" ht="12.75" customHeight="1"/>
    <row r="25" spans="5:8" ht="12.75" customHeight="1"/>
    <row r="26" spans="5:8" ht="12.75" customHeight="1">
      <c r="E26" s="56"/>
      <c r="F26" s="56"/>
      <c r="G26" s="1"/>
      <c r="H26" s="1"/>
    </row>
    <row r="27" spans="5:8" ht="12.75" customHeight="1"/>
    <row r="28" spans="5:8" ht="12.75" customHeight="1"/>
    <row r="29" spans="5:8" ht="12.75" customHeight="1"/>
    <row r="30" spans="5:8" ht="12.75" customHeight="1"/>
    <row r="31" spans="5:8" ht="12.75" customHeight="1"/>
    <row r="32" spans="5:8"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E2:I2"/>
    <mergeCell ref="A15:K15"/>
    <mergeCell ref="A5:K5"/>
    <mergeCell ref="A13:K13"/>
  </mergeCells>
  <hyperlinks>
    <hyperlink ref="D8" r:id="rId1" xr:uid="{00000000-0004-0000-0600-000000000000}"/>
    <hyperlink ref="D9" r:id="rId2" location="polycard_client=search-desktop&amp;be_origin=backend&amp;overlay_label=not_apply&amp;search_layout=grid&amp;position=2&amp;type=product&amp;tracking_id=271a1484-c2cd-435e-9c55-fac4d3d9e298&amp;wid=MCO1929250567&amp;sid=search" xr:uid="{00000000-0004-0000-0600-000001000000}"/>
    <hyperlink ref="D10" r:id="rId3" xr:uid="{00000000-0004-0000-0600-000002000000}"/>
  </hyperlinks>
  <pageMargins left="0.7" right="0.7" top="0.75" bottom="0.75" header="0" footer="0"/>
  <pageSetup orientation="landscape"/>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workbookViewId="0"/>
  </sheetViews>
  <sheetFormatPr baseColWidth="10" defaultColWidth="12.5703125" defaultRowHeight="15" customHeight="1"/>
  <cols>
    <col min="1" max="2" width="19.140625" style="181" customWidth="1"/>
    <col min="3" max="3" width="22.7109375" style="181" customWidth="1"/>
    <col min="4" max="4" width="36.85546875" style="181" customWidth="1"/>
    <col min="5" max="5" width="21.85546875" style="181" customWidth="1"/>
    <col min="6" max="7" width="17" style="181" customWidth="1"/>
    <col min="8" max="8" width="18" style="181" customWidth="1"/>
    <col min="9" max="9" width="17" style="181" customWidth="1"/>
    <col min="10" max="10" width="19.140625" style="181" customWidth="1"/>
    <col min="11" max="11" width="29.5703125" style="181" customWidth="1"/>
    <col min="12" max="12" width="18" style="181" customWidth="1"/>
    <col min="13" max="26" width="10" style="181" customWidth="1"/>
  </cols>
  <sheetData>
    <row r="1" spans="1:26" ht="12.75" customHeight="1"/>
    <row r="2" spans="1:26" ht="27.75" customHeight="1">
      <c r="E2" s="189" t="s">
        <v>168</v>
      </c>
      <c r="F2" s="188"/>
      <c r="G2" s="188"/>
      <c r="H2" s="188"/>
      <c r="I2" s="188"/>
    </row>
    <row r="3" spans="1:26" ht="12.75" customHeight="1"/>
    <row r="4" spans="1:26" ht="12.75" customHeight="1"/>
    <row r="5" spans="1:26" ht="43.5" customHeight="1">
      <c r="A5" s="193" t="s">
        <v>169</v>
      </c>
      <c r="B5" s="191"/>
      <c r="C5" s="191"/>
      <c r="D5" s="191"/>
      <c r="E5" s="191"/>
      <c r="F5" s="191"/>
      <c r="G5" s="191"/>
      <c r="H5" s="191"/>
      <c r="I5" s="191"/>
      <c r="J5" s="191"/>
      <c r="K5" s="192"/>
    </row>
    <row r="6" spans="1:26" ht="15.75" customHeight="1"/>
    <row r="7" spans="1:26" ht="75.75" customHeight="1">
      <c r="A7" s="85" t="s">
        <v>170</v>
      </c>
      <c r="B7" s="74" t="s">
        <v>171</v>
      </c>
      <c r="C7" s="74" t="s">
        <v>220</v>
      </c>
      <c r="D7" s="74" t="s">
        <v>173</v>
      </c>
      <c r="E7" s="74" t="s">
        <v>174</v>
      </c>
      <c r="F7" s="74" t="s">
        <v>175</v>
      </c>
      <c r="G7" s="75" t="s">
        <v>176</v>
      </c>
      <c r="H7" s="76" t="s">
        <v>177</v>
      </c>
      <c r="I7" s="74" t="s">
        <v>178</v>
      </c>
      <c r="J7" s="74" t="s">
        <v>179</v>
      </c>
      <c r="K7" s="74" t="s">
        <v>180</v>
      </c>
      <c r="L7" s="22" t="s">
        <v>181</v>
      </c>
      <c r="M7" s="24"/>
      <c r="N7" s="24"/>
      <c r="O7" s="24"/>
      <c r="P7" s="24"/>
      <c r="Q7" s="24"/>
      <c r="R7" s="24"/>
      <c r="S7" s="24"/>
      <c r="T7" s="24"/>
      <c r="U7" s="24"/>
      <c r="V7" s="24"/>
      <c r="W7" s="24"/>
      <c r="X7" s="24"/>
      <c r="Y7" s="24"/>
      <c r="Z7" s="24"/>
    </row>
    <row r="8" spans="1:26" ht="128.25" customHeight="1">
      <c r="A8" s="106" t="s">
        <v>182</v>
      </c>
      <c r="B8" s="92" t="s">
        <v>113</v>
      </c>
      <c r="C8" s="107"/>
      <c r="D8" s="110" t="s">
        <v>244</v>
      </c>
      <c r="E8" s="100" t="s">
        <v>245</v>
      </c>
      <c r="F8" s="111">
        <v>52170.59</v>
      </c>
      <c r="G8" s="112">
        <v>9912.41</v>
      </c>
      <c r="H8" s="113">
        <f>(F8+G8)/3900</f>
        <v>15.91871794871795</v>
      </c>
      <c r="I8" s="99">
        <f>H8*3900</f>
        <v>62083</v>
      </c>
      <c r="J8" s="92" t="s">
        <v>228</v>
      </c>
      <c r="K8" s="114" t="s">
        <v>246</v>
      </c>
      <c r="L8" s="167" t="s">
        <v>195</v>
      </c>
    </row>
    <row r="9" spans="1:26" ht="130.5" customHeight="1">
      <c r="A9" s="106" t="s">
        <v>189</v>
      </c>
      <c r="B9" s="102" t="s">
        <v>120</v>
      </c>
      <c r="C9" s="110"/>
      <c r="D9" s="110" t="s">
        <v>247</v>
      </c>
      <c r="E9" s="100" t="s">
        <v>248</v>
      </c>
      <c r="F9" s="111">
        <v>276386.55</v>
      </c>
      <c r="G9" s="92">
        <v>52513.45</v>
      </c>
      <c r="H9" s="113">
        <f>(F9+G9)/3900</f>
        <v>84.333333333333329</v>
      </c>
      <c r="I9" s="99">
        <f>H9*3900</f>
        <v>328900</v>
      </c>
      <c r="J9" s="92" t="s">
        <v>228</v>
      </c>
      <c r="K9" s="100" t="s">
        <v>249</v>
      </c>
      <c r="L9" s="167" t="s">
        <v>230</v>
      </c>
    </row>
    <row r="10" spans="1:26" ht="152.25" customHeight="1">
      <c r="A10" s="106" t="s">
        <v>196</v>
      </c>
      <c r="B10" s="197" t="s">
        <v>120</v>
      </c>
      <c r="C10" s="107"/>
      <c r="D10" s="110" t="s">
        <v>250</v>
      </c>
      <c r="E10" s="197" t="s">
        <v>251</v>
      </c>
      <c r="F10" s="198">
        <v>326050.42</v>
      </c>
      <c r="G10" s="197">
        <v>61949.58</v>
      </c>
      <c r="H10" s="113">
        <f>(F10+G10)/3900</f>
        <v>99.487179487179489</v>
      </c>
      <c r="I10" s="99">
        <f>H10*3900</f>
        <v>388000</v>
      </c>
      <c r="J10" s="92" t="s">
        <v>228</v>
      </c>
      <c r="K10" s="100" t="s">
        <v>252</v>
      </c>
      <c r="L10" s="167" t="s">
        <v>230</v>
      </c>
    </row>
    <row r="11" spans="1:26" ht="12.75" hidden="1">
      <c r="A11" s="70"/>
      <c r="B11" s="195"/>
      <c r="C11" s="92"/>
      <c r="D11" s="92">
        <v>3008921440</v>
      </c>
      <c r="E11" s="195"/>
      <c r="F11" s="195"/>
      <c r="G11" s="195"/>
      <c r="H11" s="115"/>
      <c r="I11" s="115"/>
      <c r="J11" s="115"/>
      <c r="K11" s="115"/>
    </row>
    <row r="12" spans="1:26" ht="12.75" customHeight="1"/>
    <row r="13" spans="1:26" ht="138.75" customHeight="1">
      <c r="A13" s="190" t="s">
        <v>203</v>
      </c>
      <c r="B13" s="191"/>
      <c r="C13" s="191"/>
      <c r="D13" s="191"/>
      <c r="E13" s="191"/>
      <c r="F13" s="191"/>
      <c r="G13" s="191"/>
      <c r="H13" s="191"/>
      <c r="I13" s="191"/>
      <c r="J13" s="191"/>
      <c r="K13" s="192"/>
    </row>
    <row r="14" spans="1:26" ht="12.75" customHeight="1"/>
    <row r="15" spans="1:26" ht="75" customHeight="1">
      <c r="A15" s="190" t="s">
        <v>204</v>
      </c>
      <c r="B15" s="191"/>
      <c r="C15" s="191"/>
      <c r="D15" s="191"/>
      <c r="E15" s="191"/>
      <c r="F15" s="191"/>
      <c r="G15" s="191"/>
      <c r="H15" s="191"/>
      <c r="I15" s="191"/>
      <c r="J15" s="191"/>
      <c r="K15" s="192"/>
    </row>
    <row r="16" spans="1:26" ht="12.75" customHeight="1"/>
    <row r="17" spans="5:8" ht="12.75" customHeight="1"/>
    <row r="18" spans="5:8" ht="12.75" customHeight="1"/>
    <row r="19" spans="5:8" ht="12.75" customHeight="1"/>
    <row r="20" spans="5:8" ht="12.75" customHeight="1"/>
    <row r="21" spans="5:8" ht="12.75" customHeight="1"/>
    <row r="22" spans="5:8" ht="12.75" customHeight="1"/>
    <row r="23" spans="5:8" ht="12.75" customHeight="1"/>
    <row r="24" spans="5:8" ht="12.75" customHeight="1"/>
    <row r="25" spans="5:8" ht="12.75" customHeight="1"/>
    <row r="26" spans="5:8" ht="12.75" customHeight="1">
      <c r="E26" s="56"/>
      <c r="F26" s="56"/>
      <c r="G26" s="1"/>
      <c r="H26" s="1"/>
    </row>
    <row r="27" spans="5:8" ht="12.75" customHeight="1"/>
    <row r="28" spans="5:8" ht="12.75" customHeight="1"/>
    <row r="29" spans="5:8" ht="12.75" customHeight="1"/>
    <row r="30" spans="5:8" ht="12.75" customHeight="1"/>
    <row r="31" spans="5:8" ht="12.75" customHeight="1"/>
    <row r="32" spans="5:8"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E10:E11"/>
    <mergeCell ref="A15:K15"/>
    <mergeCell ref="E2:I2"/>
    <mergeCell ref="A13:K13"/>
    <mergeCell ref="B10:B11"/>
    <mergeCell ref="F10:F11"/>
    <mergeCell ref="A5:K5"/>
    <mergeCell ref="G10:G11"/>
  </mergeCells>
  <hyperlinks>
    <hyperlink ref="D8" r:id="rId1" xr:uid="{00000000-0004-0000-0700-000000000000}"/>
    <hyperlink ref="D9" r:id="rId2" xr:uid="{00000000-0004-0000-0700-000001000000}"/>
    <hyperlink ref="D10" r:id="rId3" xr:uid="{00000000-0004-0000-0700-000002000000}"/>
  </hyperlinks>
  <pageMargins left="0.7" right="0.7" top="0.75" bottom="0.75" header="0" footer="0"/>
  <pageSetup orientation="landscape"/>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workbookViewId="0"/>
  </sheetViews>
  <sheetFormatPr baseColWidth="10" defaultColWidth="12.5703125" defaultRowHeight="15" customHeight="1"/>
  <cols>
    <col min="1" max="2" width="19.140625" style="181" customWidth="1"/>
    <col min="3" max="3" width="25.140625" style="181" customWidth="1"/>
    <col min="4" max="4" width="31.5703125" style="181" customWidth="1"/>
    <col min="5" max="5" width="21.85546875" style="181" customWidth="1"/>
    <col min="6" max="7" width="17" style="181" customWidth="1"/>
    <col min="8" max="8" width="18" style="181" customWidth="1"/>
    <col min="9" max="9" width="17" style="181" customWidth="1"/>
    <col min="10" max="10" width="19.140625" style="181" customWidth="1"/>
    <col min="11" max="11" width="35.28515625" style="181" customWidth="1"/>
    <col min="12" max="12" width="21.140625" style="181" customWidth="1"/>
    <col min="13" max="26" width="10" style="181" customWidth="1"/>
  </cols>
  <sheetData>
    <row r="1" spans="1:26" ht="12.75" customHeight="1"/>
    <row r="2" spans="1:26" ht="27.75" customHeight="1">
      <c r="E2" s="189" t="s">
        <v>168</v>
      </c>
      <c r="F2" s="188"/>
      <c r="G2" s="188"/>
      <c r="H2" s="188"/>
      <c r="I2" s="188"/>
    </row>
    <row r="3" spans="1:26" ht="12.75" customHeight="1"/>
    <row r="4" spans="1:26" ht="12.75" customHeight="1"/>
    <row r="5" spans="1:26" ht="43.5" customHeight="1">
      <c r="A5" s="193" t="s">
        <v>169</v>
      </c>
      <c r="B5" s="191"/>
      <c r="C5" s="191"/>
      <c r="D5" s="191"/>
      <c r="E5" s="191"/>
      <c r="F5" s="191"/>
      <c r="G5" s="191"/>
      <c r="H5" s="191"/>
      <c r="I5" s="191"/>
      <c r="J5" s="191"/>
      <c r="K5" s="192"/>
    </row>
    <row r="6" spans="1:26" ht="15.75" customHeight="1"/>
    <row r="7" spans="1:26" ht="75.75" customHeight="1">
      <c r="A7" s="118" t="s">
        <v>170</v>
      </c>
      <c r="B7" s="120" t="s">
        <v>171</v>
      </c>
      <c r="C7" s="120" t="s">
        <v>205</v>
      </c>
      <c r="D7" s="120" t="s">
        <v>173</v>
      </c>
      <c r="E7" s="120" t="s">
        <v>174</v>
      </c>
      <c r="F7" s="120" t="s">
        <v>175</v>
      </c>
      <c r="G7" s="122" t="s">
        <v>176</v>
      </c>
      <c r="H7" s="123" t="s">
        <v>177</v>
      </c>
      <c r="I7" s="120" t="s">
        <v>178</v>
      </c>
      <c r="J7" s="120" t="s">
        <v>179</v>
      </c>
      <c r="K7" s="120" t="s">
        <v>180</v>
      </c>
      <c r="L7" s="22" t="s">
        <v>181</v>
      </c>
      <c r="M7" s="24"/>
      <c r="N7" s="24"/>
      <c r="O7" s="24"/>
      <c r="P7" s="24"/>
      <c r="Q7" s="24"/>
      <c r="R7" s="24"/>
      <c r="S7" s="24"/>
      <c r="T7" s="24"/>
      <c r="U7" s="24"/>
      <c r="V7" s="24"/>
      <c r="W7" s="24"/>
      <c r="X7" s="24"/>
      <c r="Y7" s="24"/>
      <c r="Z7" s="24"/>
    </row>
    <row r="8" spans="1:26" ht="139.5" customHeight="1">
      <c r="A8" s="91" t="s">
        <v>182</v>
      </c>
      <c r="B8" s="92" t="s">
        <v>117</v>
      </c>
      <c r="C8" s="93"/>
      <c r="D8" s="110" t="s">
        <v>253</v>
      </c>
      <c r="E8" s="125" t="s">
        <v>254</v>
      </c>
      <c r="F8" s="96">
        <v>449579.83</v>
      </c>
      <c r="G8" s="96">
        <v>85420.17</v>
      </c>
      <c r="H8" s="97">
        <f>(G8+F8)/3900</f>
        <v>137.17948717948718</v>
      </c>
      <c r="I8" s="99">
        <f>H8*3900</f>
        <v>535000</v>
      </c>
      <c r="J8" s="92" t="s">
        <v>193</v>
      </c>
      <c r="K8" s="100" t="s">
        <v>255</v>
      </c>
      <c r="L8" s="167" t="s">
        <v>256</v>
      </c>
    </row>
    <row r="9" spans="1:26" ht="129.75" customHeight="1">
      <c r="A9" s="91" t="s">
        <v>189</v>
      </c>
      <c r="B9" s="102" t="s">
        <v>257</v>
      </c>
      <c r="C9" s="93"/>
      <c r="D9" s="95" t="s">
        <v>258</v>
      </c>
      <c r="E9" s="100" t="s">
        <v>259</v>
      </c>
      <c r="F9" s="105">
        <v>293277.31</v>
      </c>
      <c r="G9" s="96">
        <v>55722.69</v>
      </c>
      <c r="H9" s="97">
        <f>(G9+F9)/3900</f>
        <v>89.487179487179489</v>
      </c>
      <c r="I9" s="99">
        <f>H9*3900</f>
        <v>349000</v>
      </c>
      <c r="J9" s="92" t="s">
        <v>193</v>
      </c>
      <c r="K9" s="100" t="s">
        <v>260</v>
      </c>
      <c r="L9" s="167" t="s">
        <v>230</v>
      </c>
    </row>
    <row r="10" spans="1:26" ht="115.5" customHeight="1">
      <c r="A10" s="91" t="s">
        <v>196</v>
      </c>
      <c r="B10" s="92" t="s">
        <v>94</v>
      </c>
      <c r="C10" s="93"/>
      <c r="D10" s="95" t="s">
        <v>261</v>
      </c>
      <c r="E10" s="100" t="s">
        <v>262</v>
      </c>
      <c r="F10" s="105">
        <v>515978.99</v>
      </c>
      <c r="G10" s="96">
        <v>98036.01</v>
      </c>
      <c r="H10" s="97">
        <f>(G10+F10)/3900</f>
        <v>157.43974358974359</v>
      </c>
      <c r="I10" s="99">
        <f>H10*3900</f>
        <v>614015</v>
      </c>
      <c r="J10" s="92" t="s">
        <v>193</v>
      </c>
      <c r="K10" s="100" t="s">
        <v>263</v>
      </c>
      <c r="L10" s="167" t="s">
        <v>230</v>
      </c>
    </row>
    <row r="11" spans="1:26" hidden="1">
      <c r="A11" s="70"/>
      <c r="B11" s="109"/>
      <c r="C11" s="109"/>
      <c r="D11" s="109"/>
      <c r="E11" s="109"/>
      <c r="F11" s="109"/>
      <c r="G11" s="109"/>
      <c r="H11" s="109"/>
      <c r="I11" s="109"/>
      <c r="J11" s="109"/>
      <c r="K11" s="109"/>
    </row>
    <row r="12" spans="1:26" ht="12.75" customHeight="1"/>
    <row r="13" spans="1:26" ht="138.75" customHeight="1">
      <c r="A13" s="190" t="s">
        <v>203</v>
      </c>
      <c r="B13" s="191"/>
      <c r="C13" s="191"/>
      <c r="D13" s="191"/>
      <c r="E13" s="191"/>
      <c r="F13" s="191"/>
      <c r="G13" s="191"/>
      <c r="H13" s="191"/>
      <c r="I13" s="191"/>
      <c r="J13" s="191"/>
      <c r="K13" s="192"/>
    </row>
    <row r="14" spans="1:26" ht="12.75" customHeight="1"/>
    <row r="15" spans="1:26" ht="75" customHeight="1">
      <c r="A15" s="190" t="s">
        <v>204</v>
      </c>
      <c r="B15" s="191"/>
      <c r="C15" s="191"/>
      <c r="D15" s="191"/>
      <c r="E15" s="191"/>
      <c r="F15" s="191"/>
      <c r="G15" s="191"/>
      <c r="H15" s="191"/>
      <c r="I15" s="191"/>
      <c r="J15" s="191"/>
      <c r="K15" s="192"/>
    </row>
    <row r="16" spans="1:26" ht="12.75" customHeight="1"/>
    <row r="17" spans="5:8" ht="12.75" customHeight="1"/>
    <row r="18" spans="5:8" ht="12.75" customHeight="1"/>
    <row r="19" spans="5:8" ht="12.75" customHeight="1"/>
    <row r="20" spans="5:8" ht="12.75" customHeight="1"/>
    <row r="21" spans="5:8" ht="12.75" customHeight="1"/>
    <row r="22" spans="5:8" ht="12.75" customHeight="1"/>
    <row r="23" spans="5:8" ht="12.75" customHeight="1"/>
    <row r="24" spans="5:8" ht="12.75" customHeight="1"/>
    <row r="25" spans="5:8" ht="12.75" customHeight="1"/>
    <row r="26" spans="5:8" ht="12.75" customHeight="1">
      <c r="E26" s="56"/>
      <c r="F26" s="56"/>
      <c r="G26" s="1"/>
      <c r="H26" s="1"/>
    </row>
    <row r="27" spans="5:8" ht="12.75" customHeight="1"/>
    <row r="28" spans="5:8" ht="12.75" customHeight="1"/>
    <row r="29" spans="5:8" ht="12.75" customHeight="1"/>
    <row r="30" spans="5:8" ht="12.75" customHeight="1"/>
    <row r="31" spans="5:8" ht="12.75" customHeight="1"/>
    <row r="32" spans="5:8"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E2:I2"/>
    <mergeCell ref="A15:K15"/>
    <mergeCell ref="A5:K5"/>
    <mergeCell ref="A13:K13"/>
  </mergeCells>
  <hyperlinks>
    <hyperlink ref="D8" r:id="rId1" xr:uid="{00000000-0004-0000-0800-000000000000}"/>
    <hyperlink ref="D9" r:id="rId2" xr:uid="{00000000-0004-0000-0800-000001000000}"/>
    <hyperlink ref="D10" r:id="rId3" xr:uid="{00000000-0004-0000-0800-000002000000}"/>
  </hyperlinks>
  <pageMargins left="0.7" right="0.7" top="0.75" bottom="0.75" header="0" footer="0"/>
  <pageSetup orientation="landscape"/>
  <drawing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workbookViewId="0"/>
  </sheetViews>
  <sheetFormatPr baseColWidth="10" defaultColWidth="12.5703125" defaultRowHeight="15" customHeight="1"/>
  <cols>
    <col min="1" max="2" width="19.140625" style="181" customWidth="1"/>
    <col min="3" max="3" width="23.85546875" style="181" customWidth="1"/>
    <col min="4" max="4" width="28.42578125" style="181" customWidth="1"/>
    <col min="5" max="5" width="21.85546875" style="181" customWidth="1"/>
    <col min="6" max="7" width="17" style="181" customWidth="1"/>
    <col min="8" max="8" width="18" style="181" customWidth="1"/>
    <col min="9" max="9" width="17" style="181" customWidth="1"/>
    <col min="10" max="10" width="19.140625" style="181" customWidth="1"/>
    <col min="11" max="11" width="34.5703125" style="181" customWidth="1"/>
    <col min="12" max="12" width="15.140625" style="181" customWidth="1"/>
    <col min="13" max="26" width="10" style="181" customWidth="1"/>
  </cols>
  <sheetData>
    <row r="1" spans="1:26" ht="12.75" customHeight="1"/>
    <row r="2" spans="1:26" ht="27.75" customHeight="1">
      <c r="E2" s="189" t="s">
        <v>168</v>
      </c>
      <c r="F2" s="188"/>
      <c r="G2" s="188"/>
      <c r="H2" s="188"/>
      <c r="I2" s="188"/>
    </row>
    <row r="3" spans="1:26" ht="12.75" customHeight="1"/>
    <row r="4" spans="1:26" ht="12.75" customHeight="1"/>
    <row r="5" spans="1:26" ht="43.5" customHeight="1">
      <c r="A5" s="193" t="s">
        <v>169</v>
      </c>
      <c r="B5" s="191"/>
      <c r="C5" s="191"/>
      <c r="D5" s="191"/>
      <c r="E5" s="191"/>
      <c r="F5" s="191"/>
      <c r="G5" s="191"/>
      <c r="H5" s="191"/>
      <c r="I5" s="191"/>
      <c r="J5" s="191"/>
      <c r="K5" s="192"/>
    </row>
    <row r="6" spans="1:26" ht="15.75" customHeight="1"/>
    <row r="7" spans="1:26" ht="75.75" customHeight="1">
      <c r="A7" s="116" t="s">
        <v>170</v>
      </c>
      <c r="B7" s="117" t="s">
        <v>171</v>
      </c>
      <c r="C7" s="117" t="s">
        <v>220</v>
      </c>
      <c r="D7" s="117" t="s">
        <v>173</v>
      </c>
      <c r="E7" s="117" t="s">
        <v>174</v>
      </c>
      <c r="F7" s="117" t="s">
        <v>175</v>
      </c>
      <c r="G7" s="119" t="s">
        <v>176</v>
      </c>
      <c r="H7" s="121" t="s">
        <v>177</v>
      </c>
      <c r="I7" s="117" t="s">
        <v>178</v>
      </c>
      <c r="J7" s="117" t="s">
        <v>179</v>
      </c>
      <c r="K7" s="117" t="s">
        <v>180</v>
      </c>
      <c r="L7" s="22" t="s">
        <v>181</v>
      </c>
      <c r="M7" s="24"/>
      <c r="N7" s="24"/>
      <c r="O7" s="24"/>
      <c r="P7" s="24"/>
      <c r="Q7" s="24"/>
      <c r="R7" s="24"/>
      <c r="S7" s="24"/>
      <c r="T7" s="24"/>
      <c r="U7" s="24"/>
      <c r="V7" s="24"/>
      <c r="W7" s="24"/>
      <c r="X7" s="24"/>
      <c r="Y7" s="24"/>
      <c r="Z7" s="24"/>
    </row>
    <row r="8" spans="1:26" ht="114.75" customHeight="1">
      <c r="A8" s="91" t="s">
        <v>182</v>
      </c>
      <c r="B8" s="92" t="s">
        <v>120</v>
      </c>
      <c r="C8" s="93"/>
      <c r="D8" s="95" t="s">
        <v>264</v>
      </c>
      <c r="E8" s="100" t="s">
        <v>265</v>
      </c>
      <c r="F8" s="124">
        <v>100756.3</v>
      </c>
      <c r="G8" s="96">
        <v>19143.7</v>
      </c>
      <c r="H8" s="97">
        <f>(F8+G8)/3900</f>
        <v>30.743589743589745</v>
      </c>
      <c r="I8" s="99">
        <f>H8*3900</f>
        <v>119900</v>
      </c>
      <c r="J8" s="92" t="s">
        <v>193</v>
      </c>
      <c r="K8" s="126" t="s">
        <v>266</v>
      </c>
      <c r="L8" s="167" t="s">
        <v>230</v>
      </c>
    </row>
    <row r="9" spans="1:26" ht="116.25" customHeight="1">
      <c r="A9" s="91" t="s">
        <v>189</v>
      </c>
      <c r="B9" s="102" t="s">
        <v>267</v>
      </c>
      <c r="C9" s="93"/>
      <c r="D9" s="95" t="s">
        <v>268</v>
      </c>
      <c r="E9" s="92" t="s">
        <v>269</v>
      </c>
      <c r="F9" s="127">
        <v>62184.87</v>
      </c>
      <c r="G9" s="96">
        <v>11815.13</v>
      </c>
      <c r="H9" s="97">
        <f>(F9+G9)/3900</f>
        <v>18.974358974358974</v>
      </c>
      <c r="I9" s="99">
        <f>H9*3900</f>
        <v>74000</v>
      </c>
      <c r="J9" s="92" t="s">
        <v>193</v>
      </c>
      <c r="K9" s="128" t="s">
        <v>270</v>
      </c>
      <c r="L9" s="167" t="s">
        <v>240</v>
      </c>
    </row>
    <row r="10" spans="1:26" ht="113.25" customHeight="1">
      <c r="A10" s="91" t="s">
        <v>196</v>
      </c>
      <c r="B10" s="197" t="s">
        <v>94</v>
      </c>
      <c r="C10" s="110"/>
      <c r="D10" s="110" t="s">
        <v>271</v>
      </c>
      <c r="E10" s="100" t="s">
        <v>272</v>
      </c>
      <c r="F10" s="199">
        <v>93277.31</v>
      </c>
      <c r="G10" s="199">
        <v>17722.689999999999</v>
      </c>
      <c r="H10" s="97">
        <f>(F10+G10)/3900</f>
        <v>28.46153846153846</v>
      </c>
      <c r="I10" s="99">
        <f>H10*3900</f>
        <v>111000</v>
      </c>
      <c r="J10" s="92" t="s">
        <v>193</v>
      </c>
      <c r="K10" s="129" t="s">
        <v>273</v>
      </c>
      <c r="L10" s="167" t="s">
        <v>230</v>
      </c>
    </row>
    <row r="11" spans="1:26" ht="12.75" hidden="1">
      <c r="A11" s="130"/>
      <c r="B11" s="195"/>
      <c r="C11" s="92"/>
      <c r="D11" s="92" t="s">
        <v>274</v>
      </c>
      <c r="E11" s="131"/>
      <c r="F11" s="195"/>
      <c r="G11" s="195"/>
      <c r="H11" s="132"/>
      <c r="I11" s="132"/>
      <c r="J11" s="132"/>
      <c r="K11" s="132"/>
    </row>
    <row r="12" spans="1:26" ht="12.75" customHeight="1"/>
    <row r="13" spans="1:26" ht="138.75" customHeight="1">
      <c r="A13" s="190" t="s">
        <v>203</v>
      </c>
      <c r="B13" s="191"/>
      <c r="C13" s="191"/>
      <c r="D13" s="191"/>
      <c r="E13" s="191"/>
      <c r="F13" s="191"/>
      <c r="G13" s="191"/>
      <c r="H13" s="191"/>
      <c r="I13" s="191"/>
      <c r="J13" s="191"/>
      <c r="K13" s="192"/>
    </row>
    <row r="14" spans="1:26" ht="12.75" customHeight="1"/>
    <row r="15" spans="1:26" ht="75" customHeight="1">
      <c r="A15" s="190" t="s">
        <v>204</v>
      </c>
      <c r="B15" s="191"/>
      <c r="C15" s="191"/>
      <c r="D15" s="191"/>
      <c r="E15" s="191"/>
      <c r="F15" s="191"/>
      <c r="G15" s="191"/>
      <c r="H15" s="191"/>
      <c r="I15" s="191"/>
      <c r="J15" s="191"/>
      <c r="K15" s="192"/>
    </row>
    <row r="16" spans="1:26" ht="12.75" customHeight="1"/>
    <row r="17" spans="5:8" ht="12.75" customHeight="1"/>
    <row r="18" spans="5:8" ht="12.75" customHeight="1"/>
    <row r="19" spans="5:8" ht="12.75" customHeight="1"/>
    <row r="20" spans="5:8" ht="12.75" customHeight="1"/>
    <row r="21" spans="5:8" ht="12.75" customHeight="1"/>
    <row r="22" spans="5:8" ht="12.75" customHeight="1"/>
    <row r="23" spans="5:8" ht="12.75" customHeight="1"/>
    <row r="24" spans="5:8" ht="12.75" customHeight="1"/>
    <row r="25" spans="5:8" ht="12.75" customHeight="1"/>
    <row r="26" spans="5:8" ht="12.75" customHeight="1">
      <c r="E26" s="56"/>
      <c r="F26" s="56"/>
      <c r="G26" s="1"/>
      <c r="H26" s="1"/>
    </row>
    <row r="27" spans="5:8" ht="12.75" customHeight="1"/>
    <row r="28" spans="5:8" ht="12.75" customHeight="1"/>
    <row r="29" spans="5:8" ht="12.75" customHeight="1"/>
    <row r="30" spans="5:8" ht="12.75" customHeight="1"/>
    <row r="31" spans="5:8" ht="12.75" customHeight="1"/>
    <row r="32" spans="5:8"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5:K15"/>
    <mergeCell ref="E2:I2"/>
    <mergeCell ref="A13:K13"/>
    <mergeCell ref="B10:B11"/>
    <mergeCell ref="F10:F11"/>
    <mergeCell ref="A5:K5"/>
    <mergeCell ref="G10:G11"/>
  </mergeCells>
  <hyperlinks>
    <hyperlink ref="D8" r:id="rId1" xr:uid="{00000000-0004-0000-0900-000000000000}"/>
    <hyperlink ref="D9" r:id="rId2" xr:uid="{00000000-0004-0000-0900-000001000000}"/>
    <hyperlink ref="D10" r:id="rId3" xr:uid="{00000000-0004-0000-0900-000002000000}"/>
  </hyperlinks>
  <pageMargins left="0.7" right="0.7" top="0.75" bottom="0.75" header="0" footer="0"/>
  <pageSetup orientation="landscape"/>
  <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baseColWidth="10" defaultColWidth="12.5703125" defaultRowHeight="15" customHeight="1"/>
  <cols>
    <col min="1" max="2" width="19.140625" style="181" customWidth="1"/>
    <col min="3" max="3" width="27.28515625" style="181" customWidth="1"/>
    <col min="4" max="4" width="19.140625" style="181" customWidth="1"/>
    <col min="5" max="5" width="21.85546875" style="181" customWidth="1"/>
    <col min="6" max="7" width="17" style="181" customWidth="1"/>
    <col min="8" max="8" width="18" style="181" customWidth="1"/>
    <col min="9" max="9" width="17" style="181" customWidth="1"/>
    <col min="10" max="10" width="19.140625" style="181" customWidth="1"/>
    <col min="11" max="11" width="30.5703125" style="181" customWidth="1"/>
    <col min="12" max="12" width="19.140625" style="181" customWidth="1"/>
    <col min="13" max="26" width="10" style="181" customWidth="1"/>
  </cols>
  <sheetData>
    <row r="1" spans="1:26" ht="12.75" customHeight="1"/>
    <row r="2" spans="1:26" ht="27.75" customHeight="1">
      <c r="E2" s="189" t="s">
        <v>168</v>
      </c>
      <c r="F2" s="188"/>
      <c r="G2" s="188"/>
      <c r="H2" s="188"/>
      <c r="I2" s="188"/>
    </row>
    <row r="3" spans="1:26" ht="12.75" customHeight="1"/>
    <row r="4" spans="1:26" ht="12.75" customHeight="1"/>
    <row r="5" spans="1:26" ht="43.5" customHeight="1">
      <c r="A5" s="193" t="s">
        <v>169</v>
      </c>
      <c r="B5" s="191"/>
      <c r="C5" s="191"/>
      <c r="D5" s="191"/>
      <c r="E5" s="191"/>
      <c r="F5" s="191"/>
      <c r="G5" s="191"/>
      <c r="H5" s="191"/>
      <c r="I5" s="191"/>
      <c r="J5" s="191"/>
      <c r="K5" s="192"/>
    </row>
    <row r="6" spans="1:26" ht="15.75" customHeight="1"/>
    <row r="7" spans="1:26" ht="75.75" customHeight="1">
      <c r="A7" s="133" t="s">
        <v>170</v>
      </c>
      <c r="B7" s="134" t="s">
        <v>171</v>
      </c>
      <c r="C7" s="134" t="s">
        <v>220</v>
      </c>
      <c r="D7" s="134" t="s">
        <v>173</v>
      </c>
      <c r="E7" s="134" t="s">
        <v>174</v>
      </c>
      <c r="F7" s="134" t="s">
        <v>175</v>
      </c>
      <c r="G7" s="135" t="s">
        <v>176</v>
      </c>
      <c r="H7" s="136" t="s">
        <v>177</v>
      </c>
      <c r="I7" s="134" t="s">
        <v>178</v>
      </c>
      <c r="J7" s="134" t="s">
        <v>179</v>
      </c>
      <c r="K7" s="134" t="s">
        <v>180</v>
      </c>
      <c r="L7" s="22" t="s">
        <v>181</v>
      </c>
      <c r="M7" s="24"/>
      <c r="N7" s="24"/>
      <c r="O7" s="24"/>
      <c r="P7" s="24"/>
      <c r="Q7" s="24"/>
      <c r="R7" s="24"/>
      <c r="S7" s="24"/>
      <c r="T7" s="24"/>
      <c r="U7" s="24"/>
      <c r="V7" s="24"/>
      <c r="W7" s="24"/>
      <c r="X7" s="24"/>
      <c r="Y7" s="24"/>
      <c r="Z7" s="24"/>
    </row>
    <row r="8" spans="1:26" ht="165" customHeight="1">
      <c r="A8" s="91" t="s">
        <v>182</v>
      </c>
      <c r="B8" s="92" t="s">
        <v>124</v>
      </c>
      <c r="C8" s="93"/>
      <c r="D8" s="95" t="s">
        <v>275</v>
      </c>
      <c r="E8" s="137" t="s">
        <v>276</v>
      </c>
      <c r="F8" s="105">
        <v>41932.769999999997</v>
      </c>
      <c r="G8" s="96">
        <v>7967.23</v>
      </c>
      <c r="H8" s="97">
        <f>(F8+G8)/3900</f>
        <v>12.794871794871796</v>
      </c>
      <c r="I8" s="138">
        <f>H8*3900</f>
        <v>49900</v>
      </c>
      <c r="J8" s="139" t="s">
        <v>193</v>
      </c>
      <c r="K8" s="140" t="s">
        <v>277</v>
      </c>
      <c r="L8" s="167" t="s">
        <v>195</v>
      </c>
    </row>
    <row r="9" spans="1:26" ht="146.25" customHeight="1">
      <c r="A9" s="91" t="s">
        <v>189</v>
      </c>
      <c r="B9" s="102" t="s">
        <v>278</v>
      </c>
      <c r="C9" s="93"/>
      <c r="D9" s="95" t="s">
        <v>279</v>
      </c>
      <c r="E9" s="102" t="s">
        <v>280</v>
      </c>
      <c r="F9" s="96">
        <v>32367.23</v>
      </c>
      <c r="G9" s="96">
        <v>6149.77</v>
      </c>
      <c r="H9" s="97">
        <f>(F9+G9)/3900</f>
        <v>9.8761538461538461</v>
      </c>
      <c r="I9" s="138">
        <f>H9*3900</f>
        <v>38517</v>
      </c>
      <c r="J9" s="139" t="s">
        <v>193</v>
      </c>
      <c r="K9" s="143" t="s">
        <v>281</v>
      </c>
      <c r="L9" s="167" t="s">
        <v>282</v>
      </c>
    </row>
    <row r="10" spans="1:26" ht="173.25" customHeight="1">
      <c r="A10" s="91" t="s">
        <v>196</v>
      </c>
      <c r="B10" s="92" t="s">
        <v>278</v>
      </c>
      <c r="C10" s="93"/>
      <c r="D10" s="95" t="s">
        <v>283</v>
      </c>
      <c r="E10" s="102" t="s">
        <v>284</v>
      </c>
      <c r="F10" s="105">
        <v>15126.05</v>
      </c>
      <c r="G10" s="96">
        <v>2873.95</v>
      </c>
      <c r="H10" s="97">
        <f>(F10+G10)/3900</f>
        <v>4.615384615384615</v>
      </c>
      <c r="I10" s="138">
        <f>H10*3900</f>
        <v>18000</v>
      </c>
      <c r="J10" s="139" t="s">
        <v>193</v>
      </c>
      <c r="K10" s="140" t="s">
        <v>285</v>
      </c>
      <c r="L10" s="167" t="s">
        <v>282</v>
      </c>
    </row>
    <row r="11" spans="1:26" hidden="1">
      <c r="A11" s="70"/>
      <c r="B11" s="109"/>
      <c r="C11" s="109"/>
      <c r="D11" s="109"/>
      <c r="E11" s="109"/>
      <c r="F11" s="109"/>
      <c r="G11" s="109"/>
      <c r="H11" s="109"/>
      <c r="I11" s="109"/>
      <c r="J11" s="5" t="s">
        <v>286</v>
      </c>
      <c r="K11" s="109"/>
    </row>
    <row r="12" spans="1:26" ht="12.75" customHeight="1"/>
    <row r="13" spans="1:26" ht="138.75" customHeight="1">
      <c r="A13" s="190" t="s">
        <v>203</v>
      </c>
      <c r="B13" s="191"/>
      <c r="C13" s="191"/>
      <c r="D13" s="191"/>
      <c r="E13" s="191"/>
      <c r="F13" s="191"/>
      <c r="G13" s="191"/>
      <c r="H13" s="191"/>
      <c r="I13" s="191"/>
      <c r="J13" s="191"/>
      <c r="K13" s="192"/>
    </row>
    <row r="14" spans="1:26" ht="12.75" customHeight="1"/>
    <row r="15" spans="1:26" ht="75" customHeight="1">
      <c r="A15" s="190" t="s">
        <v>204</v>
      </c>
      <c r="B15" s="191"/>
      <c r="C15" s="191"/>
      <c r="D15" s="191"/>
      <c r="E15" s="191"/>
      <c r="F15" s="191"/>
      <c r="G15" s="191"/>
      <c r="H15" s="191"/>
      <c r="I15" s="191"/>
      <c r="J15" s="191"/>
      <c r="K15" s="192"/>
    </row>
    <row r="16" spans="1:26" ht="12.75" customHeight="1"/>
    <row r="17" spans="5:8" ht="12.75" customHeight="1"/>
    <row r="18" spans="5:8" ht="12.75" customHeight="1"/>
    <row r="19" spans="5:8" ht="12.75" customHeight="1"/>
    <row r="20" spans="5:8" ht="12.75" customHeight="1"/>
    <row r="21" spans="5:8" ht="12.75" customHeight="1"/>
    <row r="22" spans="5:8" ht="12.75" customHeight="1"/>
    <row r="23" spans="5:8" ht="12.75" customHeight="1"/>
    <row r="24" spans="5:8" ht="12.75" customHeight="1"/>
    <row r="25" spans="5:8" ht="12.75" customHeight="1"/>
    <row r="26" spans="5:8" ht="12.75" customHeight="1">
      <c r="E26" s="56"/>
      <c r="F26" s="56"/>
      <c r="G26" s="1"/>
      <c r="H26" s="1"/>
    </row>
    <row r="27" spans="5:8" ht="12.75" customHeight="1"/>
    <row r="28" spans="5:8" ht="12.75" customHeight="1"/>
    <row r="29" spans="5:8" ht="12.75" customHeight="1"/>
    <row r="30" spans="5:8" ht="12.75" customHeight="1"/>
    <row r="31" spans="5:8" ht="12.75" customHeight="1"/>
    <row r="32" spans="5:8"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E2:I2"/>
    <mergeCell ref="A15:K15"/>
    <mergeCell ref="A5:K5"/>
    <mergeCell ref="A13:K13"/>
  </mergeCells>
  <hyperlinks>
    <hyperlink ref="D8" r:id="rId1" xr:uid="{00000000-0004-0000-0A00-000000000000}"/>
    <hyperlink ref="D9" r:id="rId2" xr:uid="{00000000-0004-0000-0A00-000001000000}"/>
    <hyperlink ref="D10" r:id="rId3" xr:uid="{00000000-0004-0000-0A00-000002000000}"/>
  </hyperlinks>
  <pageMargins left="0.7" right="0.7" top="0.75" bottom="0.75" header="0" footer="0"/>
  <pageSetup orientation="landscape"/>
  <drawing r:id="rId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A1000"/>
  <sheetViews>
    <sheetView workbookViewId="0"/>
  </sheetViews>
  <sheetFormatPr baseColWidth="10" defaultColWidth="12.5703125" defaultRowHeight="15" customHeight="1"/>
  <cols>
    <col min="1" max="2" width="19.140625" style="181" customWidth="1"/>
    <col min="3" max="3" width="30.140625" style="181" customWidth="1"/>
    <col min="4" max="4" width="40.5703125" style="181" customWidth="1"/>
    <col min="5" max="5" width="21.85546875" style="181" customWidth="1"/>
    <col min="6" max="7" width="17" style="181" customWidth="1"/>
    <col min="8" max="8" width="18" style="181" customWidth="1"/>
    <col min="9" max="9" width="17" style="181" customWidth="1"/>
    <col min="10" max="10" width="19.140625" style="181" customWidth="1"/>
    <col min="11" max="11" width="41" style="181" customWidth="1"/>
    <col min="12" max="12" width="31.7109375" style="181" customWidth="1"/>
    <col min="13" max="27" width="10" style="181" customWidth="1"/>
  </cols>
  <sheetData>
    <row r="1" spans="1:27" ht="12.75" customHeight="1"/>
    <row r="2" spans="1:27" ht="27.75" customHeight="1">
      <c r="E2" s="189" t="s">
        <v>168</v>
      </c>
      <c r="F2" s="188"/>
      <c r="G2" s="188"/>
      <c r="H2" s="188"/>
      <c r="I2" s="188"/>
    </row>
    <row r="3" spans="1:27" ht="12.75" customHeight="1"/>
    <row r="4" spans="1:27" ht="12.75" customHeight="1"/>
    <row r="5" spans="1:27" ht="43.5" customHeight="1">
      <c r="A5" s="193" t="s">
        <v>169</v>
      </c>
      <c r="B5" s="191"/>
      <c r="C5" s="191"/>
      <c r="D5" s="191"/>
      <c r="E5" s="191"/>
      <c r="F5" s="191"/>
      <c r="G5" s="191"/>
      <c r="H5" s="191"/>
      <c r="I5" s="191"/>
      <c r="J5" s="191"/>
      <c r="K5" s="192"/>
    </row>
    <row r="6" spans="1:27" ht="15.75" customHeight="1"/>
    <row r="7" spans="1:27" ht="75.75" customHeight="1">
      <c r="A7" s="44" t="s">
        <v>170</v>
      </c>
      <c r="B7" s="141" t="s">
        <v>171</v>
      </c>
      <c r="C7" s="141" t="s">
        <v>220</v>
      </c>
      <c r="D7" s="141" t="s">
        <v>173</v>
      </c>
      <c r="E7" s="141" t="s">
        <v>174</v>
      </c>
      <c r="F7" s="141" t="s">
        <v>175</v>
      </c>
      <c r="G7" s="142" t="s">
        <v>176</v>
      </c>
      <c r="H7" s="144" t="s">
        <v>177</v>
      </c>
      <c r="I7" s="141" t="s">
        <v>178</v>
      </c>
      <c r="J7" s="141" t="s">
        <v>179</v>
      </c>
      <c r="K7" s="141" t="s">
        <v>180</v>
      </c>
      <c r="L7" s="22" t="s">
        <v>181</v>
      </c>
      <c r="M7" s="24"/>
      <c r="N7" s="24"/>
      <c r="O7" s="24"/>
      <c r="P7" s="24"/>
      <c r="Q7" s="24"/>
      <c r="R7" s="24"/>
      <c r="S7" s="24"/>
      <c r="T7" s="24"/>
      <c r="U7" s="24"/>
      <c r="V7" s="24"/>
      <c r="W7" s="24"/>
      <c r="X7" s="24"/>
      <c r="Y7" s="24"/>
      <c r="Z7" s="24"/>
      <c r="AA7" s="24"/>
    </row>
    <row r="8" spans="1:27" ht="118.5" customHeight="1">
      <c r="A8" s="91" t="s">
        <v>182</v>
      </c>
      <c r="B8" s="92" t="s">
        <v>287</v>
      </c>
      <c r="C8" s="93"/>
      <c r="D8" s="95" t="s">
        <v>288</v>
      </c>
      <c r="E8" s="100" t="s">
        <v>289</v>
      </c>
      <c r="F8" s="105">
        <v>2129890</v>
      </c>
      <c r="G8" s="105">
        <f>F8*1.19</f>
        <v>2534569.1</v>
      </c>
      <c r="H8" s="97">
        <f>(F8+G8)/3900</f>
        <v>1196.0151538461537</v>
      </c>
      <c r="I8" s="99">
        <f>H8*3900</f>
        <v>4664459.0999999996</v>
      </c>
      <c r="J8" s="92" t="s">
        <v>286</v>
      </c>
      <c r="K8" s="147" t="s">
        <v>290</v>
      </c>
      <c r="L8" s="167" t="s">
        <v>240</v>
      </c>
    </row>
    <row r="9" spans="1:27" ht="178.5" customHeight="1">
      <c r="A9" s="91" t="s">
        <v>189</v>
      </c>
      <c r="B9" s="102" t="s">
        <v>291</v>
      </c>
      <c r="C9" s="93"/>
      <c r="D9" s="95" t="s">
        <v>292</v>
      </c>
      <c r="E9" s="151" t="s">
        <v>293</v>
      </c>
      <c r="F9" s="96">
        <v>1849000</v>
      </c>
      <c r="G9" s="105">
        <f>F9*1.19</f>
        <v>2200310</v>
      </c>
      <c r="H9" s="97">
        <f>(F9+G9)/3900</f>
        <v>1038.2846153846153</v>
      </c>
      <c r="I9" s="99">
        <f>H9*3900</f>
        <v>4049310</v>
      </c>
      <c r="J9" s="92" t="s">
        <v>286</v>
      </c>
      <c r="K9" s="152" t="s">
        <v>294</v>
      </c>
      <c r="L9" s="167" t="s">
        <v>240</v>
      </c>
    </row>
    <row r="10" spans="1:27" ht="153" customHeight="1">
      <c r="A10" s="91" t="s">
        <v>196</v>
      </c>
      <c r="B10" s="92" t="s">
        <v>295</v>
      </c>
      <c r="C10" s="93"/>
      <c r="D10" s="95" t="s">
        <v>296</v>
      </c>
      <c r="E10" s="151" t="s">
        <v>297</v>
      </c>
      <c r="F10" s="105">
        <v>2249000</v>
      </c>
      <c r="G10" s="105">
        <f>F10*1.19</f>
        <v>2676310</v>
      </c>
      <c r="H10" s="97">
        <f>(F10+G10)/3900</f>
        <v>1262.9000000000001</v>
      </c>
      <c r="I10" s="99">
        <f>H10*3900</f>
        <v>4925310</v>
      </c>
      <c r="J10" s="92" t="s">
        <v>286</v>
      </c>
      <c r="K10" s="152" t="s">
        <v>298</v>
      </c>
      <c r="L10" s="167" t="s">
        <v>240</v>
      </c>
    </row>
    <row r="11" spans="1:27" hidden="1">
      <c r="A11" s="70"/>
      <c r="B11" s="109"/>
      <c r="C11" s="109"/>
      <c r="D11" s="109"/>
      <c r="E11" s="109"/>
      <c r="F11" s="109"/>
      <c r="G11" s="109"/>
      <c r="H11" s="109"/>
      <c r="I11" s="109"/>
      <c r="J11" s="109"/>
      <c r="K11" s="109"/>
      <c r="L11" s="154"/>
    </row>
    <row r="12" spans="1:27" ht="12.75" customHeight="1"/>
    <row r="13" spans="1:27" ht="138.75" customHeight="1">
      <c r="A13" s="190" t="s">
        <v>203</v>
      </c>
      <c r="B13" s="191"/>
      <c r="C13" s="191"/>
      <c r="D13" s="191"/>
      <c r="E13" s="191"/>
      <c r="F13" s="191"/>
      <c r="G13" s="191"/>
      <c r="H13" s="191"/>
      <c r="I13" s="191"/>
      <c r="J13" s="191"/>
      <c r="K13" s="192"/>
    </row>
    <row r="14" spans="1:27" ht="12.75" customHeight="1"/>
    <row r="15" spans="1:27" ht="75" customHeight="1">
      <c r="A15" s="190" t="s">
        <v>204</v>
      </c>
      <c r="B15" s="191"/>
      <c r="C15" s="191"/>
      <c r="D15" s="191"/>
      <c r="E15" s="191"/>
      <c r="F15" s="191"/>
      <c r="G15" s="191"/>
      <c r="H15" s="191"/>
      <c r="I15" s="191"/>
      <c r="J15" s="191"/>
      <c r="K15" s="192"/>
    </row>
    <row r="16" spans="1:27" ht="12.75" customHeight="1"/>
    <row r="17" spans="5:8" ht="12.75" customHeight="1"/>
    <row r="18" spans="5:8" ht="12.75" customHeight="1"/>
    <row r="19" spans="5:8" ht="12.75" customHeight="1"/>
    <row r="20" spans="5:8" ht="12.75" customHeight="1"/>
    <row r="21" spans="5:8" ht="12.75" customHeight="1"/>
    <row r="22" spans="5:8" ht="12.75" customHeight="1"/>
    <row r="23" spans="5:8" ht="12.75" customHeight="1"/>
    <row r="24" spans="5:8" ht="12.75" customHeight="1"/>
    <row r="25" spans="5:8" ht="12.75" customHeight="1"/>
    <row r="26" spans="5:8" ht="12.75" customHeight="1">
      <c r="E26" s="56"/>
      <c r="F26" s="56"/>
      <c r="G26" s="1"/>
      <c r="H26" s="1"/>
    </row>
    <row r="27" spans="5:8" ht="12.75" customHeight="1"/>
    <row r="28" spans="5:8" ht="12.75" customHeight="1"/>
    <row r="29" spans="5:8" ht="12.75" customHeight="1"/>
    <row r="30" spans="5:8" ht="12.75" customHeight="1"/>
    <row r="31" spans="5:8" ht="12.75" customHeight="1"/>
    <row r="32" spans="5:8"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E2:I2"/>
    <mergeCell ref="A15:K15"/>
    <mergeCell ref="A5:K5"/>
    <mergeCell ref="A13:K13"/>
  </mergeCells>
  <hyperlinks>
    <hyperlink ref="D8" r:id="rId1" xr:uid="{00000000-0004-0000-0B00-000000000000}"/>
    <hyperlink ref="D9" r:id="rId2" xr:uid="{00000000-0004-0000-0B00-000001000000}"/>
    <hyperlink ref="D10" r:id="rId3" xr:uid="{00000000-0004-0000-0B00-000002000000}"/>
  </hyperlinks>
  <pageMargins left="0.7" right="0.7" top="0.75" bottom="0.75" header="0" footer="0"/>
  <pageSetup orientation="landscape"/>
  <drawing r:id="rId4"/>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1000"/>
  <sheetViews>
    <sheetView workbookViewId="0"/>
  </sheetViews>
  <sheetFormatPr baseColWidth="10" defaultColWidth="12.5703125" defaultRowHeight="15" customHeight="1"/>
  <cols>
    <col min="1" max="3" width="19.140625" style="181" customWidth="1"/>
    <col min="4" max="4" width="21.85546875" style="181" customWidth="1"/>
    <col min="5" max="5" width="22.42578125" style="181" customWidth="1"/>
    <col min="6" max="6" width="17" style="181" customWidth="1"/>
    <col min="7" max="7" width="18" style="181" customWidth="1"/>
    <col min="8" max="8" width="17" style="181" customWidth="1"/>
    <col min="9" max="10" width="19.140625" style="181" customWidth="1"/>
    <col min="11" max="11" width="20.28515625" style="181" customWidth="1"/>
    <col min="12" max="26" width="10" style="181" customWidth="1"/>
  </cols>
  <sheetData>
    <row r="1" spans="1:26" ht="12.75" customHeight="1">
      <c r="A1" s="1" t="s">
        <v>299</v>
      </c>
    </row>
    <row r="2" spans="1:26" ht="27.75" customHeight="1">
      <c r="D2" s="189" t="s">
        <v>168</v>
      </c>
      <c r="E2" s="188"/>
      <c r="F2" s="188"/>
      <c r="G2" s="188"/>
      <c r="H2" s="188"/>
    </row>
    <row r="3" spans="1:26" ht="12.75" customHeight="1"/>
    <row r="4" spans="1:26" ht="12.75" customHeight="1"/>
    <row r="5" spans="1:26" ht="43.5" customHeight="1">
      <c r="A5" s="200" t="s">
        <v>169</v>
      </c>
      <c r="B5" s="191"/>
      <c r="C5" s="191"/>
      <c r="D5" s="191"/>
      <c r="E5" s="191"/>
      <c r="F5" s="191"/>
      <c r="G5" s="191"/>
      <c r="H5" s="191"/>
      <c r="I5" s="191"/>
      <c r="J5" s="192"/>
    </row>
    <row r="6" spans="1:26" ht="15.75" customHeight="1"/>
    <row r="7" spans="1:26" ht="75.75" customHeight="1">
      <c r="A7" s="145" t="s">
        <v>300</v>
      </c>
      <c r="B7" s="145" t="s">
        <v>301</v>
      </c>
      <c r="C7" s="145" t="s">
        <v>302</v>
      </c>
      <c r="D7" s="145" t="s">
        <v>303</v>
      </c>
      <c r="E7" s="145" t="s">
        <v>304</v>
      </c>
      <c r="F7" s="146" t="s">
        <v>305</v>
      </c>
      <c r="G7" s="146" t="s">
        <v>306</v>
      </c>
      <c r="H7" s="146" t="s">
        <v>307</v>
      </c>
      <c r="I7" s="145" t="s">
        <v>178</v>
      </c>
      <c r="J7" s="145" t="s">
        <v>308</v>
      </c>
      <c r="K7" s="145" t="s">
        <v>309</v>
      </c>
      <c r="L7" s="22" t="s">
        <v>181</v>
      </c>
      <c r="P7" s="24"/>
      <c r="Q7" s="24"/>
      <c r="R7" s="24"/>
      <c r="S7" s="24"/>
      <c r="T7" s="24"/>
      <c r="U7" s="24"/>
      <c r="V7" s="24"/>
      <c r="W7" s="24"/>
      <c r="X7" s="24"/>
      <c r="Y7" s="24"/>
      <c r="Z7" s="24"/>
    </row>
    <row r="8" spans="1:26" ht="102" customHeight="1">
      <c r="A8" s="157" t="s">
        <v>310</v>
      </c>
      <c r="B8" s="157" t="s">
        <v>311</v>
      </c>
      <c r="C8" s="157"/>
      <c r="D8" s="148" t="s">
        <v>312</v>
      </c>
      <c r="E8" s="157" t="s">
        <v>313</v>
      </c>
      <c r="F8" s="149">
        <v>63500</v>
      </c>
      <c r="G8" s="149">
        <v>63500</v>
      </c>
      <c r="H8" s="150" t="s">
        <v>314</v>
      </c>
      <c r="I8" s="157" t="s">
        <v>314</v>
      </c>
      <c r="J8" s="157" t="s">
        <v>315</v>
      </c>
      <c r="K8" s="157" t="s">
        <v>316</v>
      </c>
      <c r="L8" s="167" t="s">
        <v>230</v>
      </c>
    </row>
    <row r="9" spans="1:26" ht="108.75" customHeight="1">
      <c r="A9" s="157" t="s">
        <v>317</v>
      </c>
      <c r="B9" s="157" t="s">
        <v>318</v>
      </c>
      <c r="C9" s="157"/>
      <c r="D9" s="148" t="s">
        <v>319</v>
      </c>
      <c r="E9" s="157" t="s">
        <v>320</v>
      </c>
      <c r="F9" s="149">
        <v>429800</v>
      </c>
      <c r="G9" s="149">
        <v>429800</v>
      </c>
      <c r="H9" s="150" t="s">
        <v>314</v>
      </c>
      <c r="I9" s="157" t="s">
        <v>314</v>
      </c>
      <c r="J9" s="157" t="s">
        <v>315</v>
      </c>
      <c r="K9" s="157" t="s">
        <v>321</v>
      </c>
      <c r="L9" s="167" t="s">
        <v>230</v>
      </c>
    </row>
    <row r="10" spans="1:26" ht="119.25" customHeight="1">
      <c r="A10" s="157" t="s">
        <v>322</v>
      </c>
      <c r="B10" s="157" t="s">
        <v>318</v>
      </c>
      <c r="C10" s="157"/>
      <c r="D10" s="148" t="s">
        <v>323</v>
      </c>
      <c r="E10" s="157" t="s">
        <v>324</v>
      </c>
      <c r="F10" s="149">
        <v>349900</v>
      </c>
      <c r="G10" s="149">
        <v>349900</v>
      </c>
      <c r="H10" s="150" t="s">
        <v>314</v>
      </c>
      <c r="I10" s="157" t="s">
        <v>314</v>
      </c>
      <c r="J10" s="157" t="s">
        <v>315</v>
      </c>
      <c r="K10" s="157" t="s">
        <v>325</v>
      </c>
      <c r="L10" s="167" t="s">
        <v>230</v>
      </c>
      <c r="O10" s="153"/>
    </row>
    <row r="11" spans="1:26" hidden="1">
      <c r="A11" s="70"/>
      <c r="B11" s="109"/>
      <c r="C11" s="109"/>
      <c r="D11" s="109"/>
      <c r="E11" s="109"/>
      <c r="F11" s="109"/>
      <c r="G11" s="109"/>
      <c r="H11" s="109"/>
      <c r="I11" s="109"/>
      <c r="J11" s="109"/>
    </row>
    <row r="12" spans="1:26" ht="12.75" customHeight="1"/>
    <row r="13" spans="1:26" ht="138.75" customHeight="1">
      <c r="A13" s="190" t="s">
        <v>203</v>
      </c>
      <c r="B13" s="191"/>
      <c r="C13" s="191"/>
      <c r="D13" s="191"/>
      <c r="E13" s="191"/>
      <c r="F13" s="191"/>
      <c r="G13" s="191"/>
      <c r="H13" s="191"/>
      <c r="I13" s="191"/>
      <c r="J13" s="192"/>
    </row>
    <row r="14" spans="1:26" ht="12.75" customHeight="1"/>
    <row r="15" spans="1:26" ht="75" customHeight="1">
      <c r="A15" s="190" t="s">
        <v>204</v>
      </c>
      <c r="B15" s="191"/>
      <c r="C15" s="191"/>
      <c r="D15" s="191"/>
      <c r="E15" s="191"/>
      <c r="F15" s="191"/>
      <c r="G15" s="191"/>
      <c r="H15" s="191"/>
      <c r="I15" s="191"/>
      <c r="J15" s="192"/>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56"/>
      <c r="E26" s="56"/>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5:J15"/>
    <mergeCell ref="D2:H2"/>
    <mergeCell ref="A13:J13"/>
    <mergeCell ref="A5:J5"/>
  </mergeCells>
  <hyperlinks>
    <hyperlink ref="D8" r:id="rId1" xr:uid="{00000000-0004-0000-0C00-000000000000}"/>
    <hyperlink ref="D9" r:id="rId2" xr:uid="{00000000-0004-0000-0C00-000001000000}"/>
    <hyperlink ref="D10" r:id="rId3" xr:uid="{00000000-0004-0000-0C00-000002000000}"/>
  </hyperlinks>
  <pageMargins left="0.7" right="0.7" top="0.75" bottom="0.75" header="0" footer="0"/>
  <pageSetup orientation="landscape"/>
  <drawing r:id="rId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workbookViewId="0"/>
  </sheetViews>
  <sheetFormatPr baseColWidth="10" defaultColWidth="12.5703125" defaultRowHeight="15" customHeight="1"/>
  <cols>
    <col min="1" max="3" width="19.140625" style="181" customWidth="1"/>
    <col min="4" max="4" width="21.85546875" style="181" customWidth="1"/>
    <col min="5" max="5" width="34.140625" style="181" customWidth="1"/>
    <col min="6" max="6" width="21.85546875" style="181" customWidth="1"/>
    <col min="7" max="7" width="18" style="181" customWidth="1"/>
    <col min="8" max="8" width="17" style="181" customWidth="1"/>
    <col min="9" max="10" width="19.140625" style="181" customWidth="1"/>
    <col min="11" max="11" width="19.7109375" style="181" customWidth="1"/>
    <col min="12" max="26" width="10" style="181" customWidth="1"/>
  </cols>
  <sheetData>
    <row r="1" spans="1:26" ht="12.75" customHeight="1"/>
    <row r="2" spans="1:26" ht="27.75" customHeight="1">
      <c r="D2" s="189" t="s">
        <v>168</v>
      </c>
      <c r="E2" s="188"/>
      <c r="F2" s="188"/>
      <c r="G2" s="188"/>
      <c r="H2" s="188"/>
    </row>
    <row r="3" spans="1:26" ht="12.75" customHeight="1"/>
    <row r="4" spans="1:26" ht="12.75" customHeight="1"/>
    <row r="5" spans="1:26" ht="43.5" customHeight="1">
      <c r="A5" s="200" t="s">
        <v>169</v>
      </c>
      <c r="B5" s="191"/>
      <c r="C5" s="191"/>
      <c r="D5" s="191"/>
      <c r="E5" s="191"/>
      <c r="F5" s="191"/>
      <c r="G5" s="191"/>
      <c r="H5" s="191"/>
      <c r="I5" s="191"/>
      <c r="J5" s="192"/>
    </row>
    <row r="6" spans="1:26" ht="15.75" customHeight="1"/>
    <row r="7" spans="1:26" ht="75.75" customHeight="1">
      <c r="A7" s="145" t="s">
        <v>300</v>
      </c>
      <c r="B7" s="145" t="s">
        <v>301</v>
      </c>
      <c r="C7" s="145" t="s">
        <v>302</v>
      </c>
      <c r="D7" s="145" t="s">
        <v>303</v>
      </c>
      <c r="E7" s="145" t="s">
        <v>304</v>
      </c>
      <c r="F7" s="146" t="s">
        <v>305</v>
      </c>
      <c r="G7" s="146" t="s">
        <v>306</v>
      </c>
      <c r="H7" s="146" t="s">
        <v>307</v>
      </c>
      <c r="I7" s="145" t="s">
        <v>178</v>
      </c>
      <c r="J7" s="145" t="s">
        <v>308</v>
      </c>
      <c r="K7" s="145" t="s">
        <v>309</v>
      </c>
      <c r="L7" s="22" t="s">
        <v>181</v>
      </c>
      <c r="M7" s="24"/>
      <c r="N7" s="24"/>
      <c r="O7" s="24"/>
      <c r="P7" s="24"/>
      <c r="Q7" s="24"/>
      <c r="R7" s="24"/>
      <c r="S7" s="24"/>
      <c r="T7" s="24"/>
      <c r="U7" s="24"/>
      <c r="V7" s="24"/>
      <c r="W7" s="24"/>
      <c r="X7" s="24"/>
      <c r="Y7" s="24"/>
      <c r="Z7" s="24"/>
    </row>
    <row r="8" spans="1:26" ht="94.5" customHeight="1">
      <c r="A8" s="157" t="s">
        <v>310</v>
      </c>
      <c r="B8" s="157" t="s">
        <v>326</v>
      </c>
      <c r="C8" s="157"/>
      <c r="D8" s="148" t="s">
        <v>234</v>
      </c>
      <c r="E8" s="157" t="s">
        <v>327</v>
      </c>
      <c r="F8" s="149">
        <v>9500000</v>
      </c>
      <c r="G8" s="149">
        <v>11305000</v>
      </c>
      <c r="H8" s="150" t="s">
        <v>314</v>
      </c>
      <c r="I8" s="157" t="s">
        <v>314</v>
      </c>
      <c r="J8" s="157" t="s">
        <v>315</v>
      </c>
      <c r="K8" s="157" t="s">
        <v>328</v>
      </c>
      <c r="L8" s="167" t="s">
        <v>202</v>
      </c>
    </row>
    <row r="9" spans="1:26" ht="110.25" customHeight="1">
      <c r="A9" s="157" t="s">
        <v>317</v>
      </c>
      <c r="B9" s="157" t="s">
        <v>326</v>
      </c>
      <c r="C9" s="157"/>
      <c r="D9" s="155" t="s">
        <v>329</v>
      </c>
      <c r="E9" s="157" t="s">
        <v>330</v>
      </c>
      <c r="F9" s="149">
        <v>2300000</v>
      </c>
      <c r="G9" s="149">
        <v>2737000</v>
      </c>
      <c r="H9" s="150" t="s">
        <v>314</v>
      </c>
      <c r="I9" s="157" t="s">
        <v>314</v>
      </c>
      <c r="J9" s="157" t="s">
        <v>315</v>
      </c>
      <c r="K9" s="157" t="s">
        <v>331</v>
      </c>
      <c r="L9" s="167" t="s">
        <v>240</v>
      </c>
    </row>
    <row r="10" spans="1:26" ht="150.75" customHeight="1">
      <c r="A10" s="157" t="s">
        <v>322</v>
      </c>
      <c r="B10" s="157" t="s">
        <v>332</v>
      </c>
      <c r="C10" s="157"/>
      <c r="D10" s="148" t="s">
        <v>333</v>
      </c>
      <c r="E10" s="157" t="s">
        <v>334</v>
      </c>
      <c r="F10" s="149">
        <v>950000</v>
      </c>
      <c r="G10" s="149">
        <v>950000</v>
      </c>
      <c r="H10" s="150" t="s">
        <v>314</v>
      </c>
      <c r="I10" s="157" t="s">
        <v>314</v>
      </c>
      <c r="J10" s="157" t="s">
        <v>315</v>
      </c>
      <c r="K10" s="157" t="s">
        <v>335</v>
      </c>
      <c r="L10" s="167" t="s">
        <v>240</v>
      </c>
    </row>
    <row r="11" spans="1:26" hidden="1">
      <c r="A11" s="70"/>
      <c r="B11" s="109"/>
      <c r="C11" s="109"/>
      <c r="D11" s="109"/>
      <c r="E11" s="109"/>
      <c r="F11" s="109"/>
      <c r="G11" s="109"/>
      <c r="H11" s="109"/>
      <c r="I11" s="109"/>
      <c r="J11" s="109"/>
    </row>
    <row r="12" spans="1:26" ht="12.75" customHeight="1"/>
    <row r="13" spans="1:26" ht="138.75" customHeight="1">
      <c r="A13" s="190" t="s">
        <v>203</v>
      </c>
      <c r="B13" s="191"/>
      <c r="C13" s="191"/>
      <c r="D13" s="191"/>
      <c r="E13" s="191"/>
      <c r="F13" s="191"/>
      <c r="G13" s="191"/>
      <c r="H13" s="191"/>
      <c r="I13" s="191"/>
      <c r="J13" s="192"/>
    </row>
    <row r="14" spans="1:26" ht="12.75" customHeight="1"/>
    <row r="15" spans="1:26" ht="75" customHeight="1">
      <c r="A15" s="190" t="s">
        <v>204</v>
      </c>
      <c r="B15" s="191"/>
      <c r="C15" s="191"/>
      <c r="D15" s="191"/>
      <c r="E15" s="191"/>
      <c r="F15" s="191"/>
      <c r="G15" s="191"/>
      <c r="H15" s="191"/>
      <c r="I15" s="191"/>
      <c r="J15" s="192"/>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56"/>
      <c r="E26" s="56"/>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5:J15"/>
    <mergeCell ref="D2:H2"/>
    <mergeCell ref="A13:J13"/>
    <mergeCell ref="A5:J5"/>
  </mergeCells>
  <hyperlinks>
    <hyperlink ref="D8" r:id="rId1" xr:uid="{00000000-0004-0000-0D00-000000000000}"/>
    <hyperlink ref="D9" r:id="rId2" xr:uid="{00000000-0004-0000-0D00-000001000000}"/>
    <hyperlink ref="D10" r:id="rId3" xr:uid="{00000000-0004-0000-0D00-000002000000}"/>
  </hyperlinks>
  <pageMargins left="0.7" right="0.7" top="0.75" bottom="0.75" header="0" footer="0"/>
  <pageSetup orientation="landscape"/>
  <drawing r:id="rId4"/>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Z1000"/>
  <sheetViews>
    <sheetView workbookViewId="0"/>
  </sheetViews>
  <sheetFormatPr baseColWidth="10" defaultColWidth="12.5703125" defaultRowHeight="15" customHeight="1"/>
  <cols>
    <col min="1" max="3" width="19.140625" style="181" customWidth="1"/>
    <col min="4" max="4" width="21.85546875" style="181" customWidth="1"/>
    <col min="5" max="5" width="22.28515625" style="181" customWidth="1"/>
    <col min="6" max="6" width="17" style="181" customWidth="1"/>
    <col min="7" max="7" width="18" style="181" customWidth="1"/>
    <col min="8" max="8" width="17" style="181" customWidth="1"/>
    <col min="9" max="10" width="19.140625" style="181" customWidth="1"/>
    <col min="11" max="11" width="18.85546875" style="181" customWidth="1"/>
    <col min="12" max="26" width="10" style="181" customWidth="1"/>
  </cols>
  <sheetData>
    <row r="1" spans="1:26" ht="12.75" customHeight="1"/>
    <row r="2" spans="1:26" ht="27.75" customHeight="1">
      <c r="D2" s="189" t="s">
        <v>168</v>
      </c>
      <c r="E2" s="188"/>
      <c r="F2" s="188"/>
      <c r="G2" s="188"/>
      <c r="H2" s="188"/>
    </row>
    <row r="3" spans="1:26" ht="12.75" customHeight="1"/>
    <row r="4" spans="1:26" ht="12.75" customHeight="1"/>
    <row r="5" spans="1:26" ht="43.5" customHeight="1">
      <c r="A5" s="200" t="s">
        <v>169</v>
      </c>
      <c r="B5" s="191"/>
      <c r="C5" s="191"/>
      <c r="D5" s="191"/>
      <c r="E5" s="191"/>
      <c r="F5" s="191"/>
      <c r="G5" s="191"/>
      <c r="H5" s="191"/>
      <c r="I5" s="191"/>
      <c r="J5" s="192"/>
    </row>
    <row r="6" spans="1:26" ht="15.75" customHeight="1"/>
    <row r="7" spans="1:26" ht="75.75" customHeight="1">
      <c r="A7" s="145" t="s">
        <v>300</v>
      </c>
      <c r="B7" s="145" t="s">
        <v>301</v>
      </c>
      <c r="C7" s="145" t="s">
        <v>302</v>
      </c>
      <c r="D7" s="145" t="s">
        <v>303</v>
      </c>
      <c r="E7" s="145" t="s">
        <v>304</v>
      </c>
      <c r="F7" s="146" t="s">
        <v>305</v>
      </c>
      <c r="G7" s="146" t="s">
        <v>306</v>
      </c>
      <c r="H7" s="146" t="s">
        <v>307</v>
      </c>
      <c r="I7" s="145" t="s">
        <v>178</v>
      </c>
      <c r="J7" s="145" t="s">
        <v>308</v>
      </c>
      <c r="K7" s="145" t="s">
        <v>309</v>
      </c>
      <c r="L7" s="22" t="s">
        <v>181</v>
      </c>
      <c r="M7" s="24"/>
      <c r="N7" s="24"/>
      <c r="O7" s="24"/>
      <c r="P7" s="24"/>
      <c r="Q7" s="24"/>
      <c r="R7" s="24"/>
      <c r="S7" s="24"/>
      <c r="T7" s="24"/>
      <c r="U7" s="24"/>
      <c r="V7" s="24"/>
      <c r="W7" s="24"/>
      <c r="X7" s="24"/>
      <c r="Y7" s="24"/>
      <c r="Z7" s="24"/>
    </row>
    <row r="8" spans="1:26" ht="108.75" customHeight="1">
      <c r="A8" s="157" t="s">
        <v>310</v>
      </c>
      <c r="B8" s="157" t="s">
        <v>336</v>
      </c>
      <c r="C8" s="157"/>
      <c r="D8" s="148" t="s">
        <v>337</v>
      </c>
      <c r="E8" s="157" t="s">
        <v>338</v>
      </c>
      <c r="F8" s="149">
        <v>95900</v>
      </c>
      <c r="G8" s="149">
        <v>95900</v>
      </c>
      <c r="H8" s="150" t="s">
        <v>314</v>
      </c>
      <c r="I8" s="157" t="s">
        <v>314</v>
      </c>
      <c r="J8" s="157" t="s">
        <v>315</v>
      </c>
      <c r="K8" s="157" t="s">
        <v>339</v>
      </c>
      <c r="L8" s="167" t="s">
        <v>230</v>
      </c>
    </row>
    <row r="9" spans="1:26" ht="90.75" customHeight="1">
      <c r="A9" s="157" t="s">
        <v>317</v>
      </c>
      <c r="B9" s="157" t="s">
        <v>340</v>
      </c>
      <c r="C9" s="157"/>
      <c r="D9" s="148" t="s">
        <v>341</v>
      </c>
      <c r="E9" s="157" t="s">
        <v>342</v>
      </c>
      <c r="F9" s="149">
        <v>1090000</v>
      </c>
      <c r="G9" s="149">
        <v>1090000</v>
      </c>
      <c r="H9" s="150" t="s">
        <v>314</v>
      </c>
      <c r="I9" s="157" t="s">
        <v>314</v>
      </c>
      <c r="J9" s="157" t="s">
        <v>315</v>
      </c>
      <c r="K9" s="155" t="s">
        <v>343</v>
      </c>
      <c r="L9" s="167" t="s">
        <v>344</v>
      </c>
    </row>
    <row r="10" spans="1:26" ht="126" customHeight="1">
      <c r="A10" s="157" t="s">
        <v>322</v>
      </c>
      <c r="B10" s="157" t="s">
        <v>345</v>
      </c>
      <c r="C10" s="157"/>
      <c r="D10" s="148" t="s">
        <v>346</v>
      </c>
      <c r="E10" s="157" t="s">
        <v>347</v>
      </c>
      <c r="F10" s="149">
        <v>349000</v>
      </c>
      <c r="G10" s="149">
        <v>349000</v>
      </c>
      <c r="H10" s="150" t="s">
        <v>314</v>
      </c>
      <c r="I10" s="157" t="s">
        <v>314</v>
      </c>
      <c r="J10" s="157" t="s">
        <v>315</v>
      </c>
      <c r="K10" s="155" t="s">
        <v>348</v>
      </c>
      <c r="L10" s="167" t="s">
        <v>230</v>
      </c>
    </row>
    <row r="11" spans="1:26" hidden="1">
      <c r="A11" s="70"/>
      <c r="B11" s="109"/>
      <c r="C11" s="109"/>
      <c r="D11" s="109"/>
      <c r="E11" s="109"/>
      <c r="F11" s="109"/>
      <c r="G11" s="109"/>
      <c r="H11" s="109"/>
      <c r="I11" s="109"/>
      <c r="J11" s="109"/>
    </row>
    <row r="12" spans="1:26" ht="12.75" customHeight="1"/>
    <row r="13" spans="1:26" ht="138.75" customHeight="1">
      <c r="A13" s="190" t="s">
        <v>203</v>
      </c>
      <c r="B13" s="191"/>
      <c r="C13" s="191"/>
      <c r="D13" s="191"/>
      <c r="E13" s="191"/>
      <c r="F13" s="191"/>
      <c r="G13" s="191"/>
      <c r="H13" s="191"/>
      <c r="I13" s="191"/>
      <c r="J13" s="192"/>
    </row>
    <row r="14" spans="1:26" ht="12.75" customHeight="1"/>
    <row r="15" spans="1:26" ht="75" customHeight="1">
      <c r="A15" s="190" t="s">
        <v>204</v>
      </c>
      <c r="B15" s="191"/>
      <c r="C15" s="191"/>
      <c r="D15" s="191"/>
      <c r="E15" s="191"/>
      <c r="F15" s="191"/>
      <c r="G15" s="191"/>
      <c r="H15" s="191"/>
      <c r="I15" s="191"/>
      <c r="J15" s="192"/>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56"/>
      <c r="E26" s="56"/>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5:J15"/>
    <mergeCell ref="D2:H2"/>
    <mergeCell ref="A13:J13"/>
    <mergeCell ref="A5:J5"/>
  </mergeCells>
  <hyperlinks>
    <hyperlink ref="D8" r:id="rId1" xr:uid="{00000000-0004-0000-0E00-000000000000}"/>
    <hyperlink ref="D9" r:id="rId2" xr:uid="{00000000-0004-0000-0E00-000001000000}"/>
    <hyperlink ref="K9" r:id="rId3" xr:uid="{00000000-0004-0000-0E00-000002000000}"/>
    <hyperlink ref="D10" r:id="rId4" xr:uid="{00000000-0004-0000-0E00-000003000000}"/>
    <hyperlink ref="K10" r:id="rId5" xr:uid="{00000000-0004-0000-0E00-000004000000}"/>
  </hyperlinks>
  <pageMargins left="0.7" right="0.7" top="0.75" bottom="0.75" header="0" footer="0"/>
  <pageSetup orientation="landscape"/>
  <drawing r:id="rId6"/>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1000"/>
  <sheetViews>
    <sheetView workbookViewId="0"/>
  </sheetViews>
  <sheetFormatPr baseColWidth="10" defaultColWidth="12.5703125" defaultRowHeight="15" customHeight="1"/>
  <cols>
    <col min="1" max="3" width="19.140625" style="181" customWidth="1"/>
    <col min="4" max="4" width="21.85546875" style="181" customWidth="1"/>
    <col min="5" max="5" width="31.85546875" style="181" customWidth="1"/>
    <col min="6" max="6" width="17" style="181" customWidth="1"/>
    <col min="7" max="7" width="18" style="181" customWidth="1"/>
    <col min="8" max="8" width="17" style="181" customWidth="1"/>
    <col min="9" max="10" width="19.140625" style="181" customWidth="1"/>
    <col min="11" max="11" width="20.28515625" style="181" customWidth="1"/>
    <col min="12" max="26" width="10" style="181" customWidth="1"/>
  </cols>
  <sheetData>
    <row r="1" spans="1:26" ht="12.75" customHeight="1">
      <c r="E1" s="156"/>
    </row>
    <row r="2" spans="1:26" ht="27.75" customHeight="1">
      <c r="D2" s="189" t="s">
        <v>168</v>
      </c>
      <c r="E2" s="188"/>
      <c r="F2" s="188"/>
      <c r="G2" s="188"/>
      <c r="H2" s="188"/>
    </row>
    <row r="3" spans="1:26" ht="12.75" customHeight="1">
      <c r="E3" s="156"/>
    </row>
    <row r="4" spans="1:26" ht="12.75" customHeight="1">
      <c r="E4" s="156"/>
    </row>
    <row r="5" spans="1:26" ht="43.5" customHeight="1">
      <c r="A5" s="200" t="s">
        <v>169</v>
      </c>
      <c r="B5" s="191"/>
      <c r="C5" s="191"/>
      <c r="D5" s="191"/>
      <c r="E5" s="191"/>
      <c r="F5" s="191"/>
      <c r="G5" s="191"/>
      <c r="H5" s="191"/>
      <c r="I5" s="191"/>
      <c r="J5" s="192"/>
    </row>
    <row r="6" spans="1:26" ht="15.75" customHeight="1">
      <c r="E6" s="156"/>
    </row>
    <row r="7" spans="1:26" ht="75.75" customHeight="1">
      <c r="A7" s="145" t="s">
        <v>300</v>
      </c>
      <c r="B7" s="145" t="s">
        <v>301</v>
      </c>
      <c r="C7" s="145" t="s">
        <v>302</v>
      </c>
      <c r="D7" s="145" t="s">
        <v>303</v>
      </c>
      <c r="E7" s="145" t="s">
        <v>304</v>
      </c>
      <c r="F7" s="146" t="s">
        <v>305</v>
      </c>
      <c r="G7" s="146" t="s">
        <v>306</v>
      </c>
      <c r="H7" s="146" t="s">
        <v>307</v>
      </c>
      <c r="I7" s="145" t="s">
        <v>178</v>
      </c>
      <c r="J7" s="145" t="s">
        <v>308</v>
      </c>
      <c r="K7" s="145" t="s">
        <v>309</v>
      </c>
      <c r="L7" s="22" t="s">
        <v>181</v>
      </c>
      <c r="M7" s="24"/>
      <c r="N7" s="24"/>
      <c r="O7" s="24"/>
      <c r="P7" s="24"/>
      <c r="Q7" s="24"/>
      <c r="R7" s="24"/>
      <c r="S7" s="24"/>
      <c r="T7" s="24"/>
      <c r="U7" s="24"/>
      <c r="V7" s="24"/>
      <c r="W7" s="24"/>
      <c r="X7" s="24"/>
      <c r="Y7" s="24"/>
      <c r="Z7" s="24"/>
    </row>
    <row r="8" spans="1:26" ht="106.5" customHeight="1">
      <c r="A8" s="157" t="s">
        <v>310</v>
      </c>
      <c r="B8" s="157" t="s">
        <v>345</v>
      </c>
      <c r="C8" s="157"/>
      <c r="D8" s="148" t="s">
        <v>349</v>
      </c>
      <c r="E8" s="163" t="s">
        <v>350</v>
      </c>
      <c r="F8" s="149">
        <v>1159000</v>
      </c>
      <c r="G8" s="149">
        <v>1159000</v>
      </c>
      <c r="H8" s="150" t="s">
        <v>314</v>
      </c>
      <c r="I8" s="157" t="s">
        <v>314</v>
      </c>
      <c r="J8" s="157" t="s">
        <v>315</v>
      </c>
      <c r="K8" s="148" t="s">
        <v>351</v>
      </c>
      <c r="L8" s="167" t="s">
        <v>230</v>
      </c>
    </row>
    <row r="9" spans="1:26" ht="132.75" customHeight="1">
      <c r="A9" s="157" t="s">
        <v>317</v>
      </c>
      <c r="B9" s="157" t="s">
        <v>352</v>
      </c>
      <c r="C9" s="157"/>
      <c r="D9" s="148" t="s">
        <v>353</v>
      </c>
      <c r="E9" s="163" t="s">
        <v>354</v>
      </c>
      <c r="F9" s="149">
        <v>1750000</v>
      </c>
      <c r="G9" s="149">
        <v>1750000</v>
      </c>
      <c r="H9" s="150" t="s">
        <v>314</v>
      </c>
      <c r="I9" s="157" t="s">
        <v>314</v>
      </c>
      <c r="J9" s="157" t="s">
        <v>315</v>
      </c>
      <c r="K9" s="148" t="s">
        <v>355</v>
      </c>
      <c r="L9" s="167" t="s">
        <v>240</v>
      </c>
    </row>
    <row r="10" spans="1:26" ht="123" customHeight="1">
      <c r="A10" s="157" t="s">
        <v>322</v>
      </c>
      <c r="B10" s="157" t="s">
        <v>352</v>
      </c>
      <c r="C10" s="157"/>
      <c r="D10" s="148" t="s">
        <v>356</v>
      </c>
      <c r="E10" s="163" t="s">
        <v>357</v>
      </c>
      <c r="F10" s="149">
        <v>1370000</v>
      </c>
      <c r="G10" s="149">
        <v>1370000</v>
      </c>
      <c r="H10" s="150" t="s">
        <v>314</v>
      </c>
      <c r="I10" s="157" t="s">
        <v>314</v>
      </c>
      <c r="J10" s="157" t="s">
        <v>315</v>
      </c>
      <c r="K10" s="148" t="s">
        <v>358</v>
      </c>
      <c r="L10" s="167" t="s">
        <v>240</v>
      </c>
    </row>
    <row r="11" spans="1:26" hidden="1">
      <c r="A11" s="70"/>
      <c r="B11" s="109"/>
      <c r="C11" s="109"/>
      <c r="D11" s="109"/>
      <c r="E11" s="109"/>
      <c r="F11" s="109"/>
      <c r="G11" s="109"/>
      <c r="H11" s="109"/>
      <c r="I11" s="109"/>
      <c r="J11" s="109"/>
    </row>
    <row r="12" spans="1:26" ht="12.75" customHeight="1">
      <c r="E12" s="156"/>
    </row>
    <row r="13" spans="1:26" ht="138.75" customHeight="1">
      <c r="A13" s="190" t="s">
        <v>203</v>
      </c>
      <c r="B13" s="191"/>
      <c r="C13" s="191"/>
      <c r="D13" s="191"/>
      <c r="E13" s="191"/>
      <c r="F13" s="191"/>
      <c r="G13" s="191"/>
      <c r="H13" s="191"/>
      <c r="I13" s="191"/>
      <c r="J13" s="192"/>
    </row>
    <row r="14" spans="1:26" ht="12.75" customHeight="1">
      <c r="E14" s="156"/>
    </row>
    <row r="15" spans="1:26" ht="75" customHeight="1">
      <c r="A15" s="190" t="s">
        <v>204</v>
      </c>
      <c r="B15" s="191"/>
      <c r="C15" s="191"/>
      <c r="D15" s="191"/>
      <c r="E15" s="191"/>
      <c r="F15" s="191"/>
      <c r="G15" s="191"/>
      <c r="H15" s="191"/>
      <c r="I15" s="191"/>
      <c r="J15" s="192"/>
    </row>
    <row r="16" spans="1:26" ht="12.75" customHeight="1">
      <c r="E16" s="156"/>
    </row>
    <row r="17" spans="4:7" ht="12.75" customHeight="1">
      <c r="E17" s="156"/>
    </row>
    <row r="18" spans="4:7" ht="12.75" customHeight="1">
      <c r="E18" s="156"/>
    </row>
    <row r="19" spans="4:7" ht="12.75" customHeight="1">
      <c r="E19" s="156"/>
    </row>
    <row r="20" spans="4:7" ht="12.75" customHeight="1">
      <c r="E20" s="156"/>
    </row>
    <row r="21" spans="4:7" ht="12.75" customHeight="1">
      <c r="E21" s="156"/>
    </row>
    <row r="22" spans="4:7" ht="12.75" customHeight="1">
      <c r="E22" s="156"/>
    </row>
    <row r="23" spans="4:7" ht="12.75" customHeight="1">
      <c r="E23" s="156"/>
    </row>
    <row r="24" spans="4:7" ht="12.75" customHeight="1">
      <c r="E24" s="156"/>
    </row>
    <row r="25" spans="4:7" ht="12.75" customHeight="1">
      <c r="E25" s="156"/>
    </row>
    <row r="26" spans="4:7" ht="12.75" customHeight="1">
      <c r="D26" s="56"/>
      <c r="E26" s="56"/>
      <c r="F26" s="1"/>
      <c r="G26" s="1"/>
    </row>
    <row r="27" spans="4:7" ht="12.75" customHeight="1">
      <c r="E27" s="156"/>
    </row>
    <row r="28" spans="4:7" ht="12.75" customHeight="1">
      <c r="E28" s="156"/>
    </row>
    <row r="29" spans="4:7" ht="12.75" customHeight="1">
      <c r="E29" s="156"/>
    </row>
    <row r="30" spans="4:7" ht="12.75" customHeight="1">
      <c r="E30" s="156"/>
    </row>
    <row r="31" spans="4:7" ht="12.75" customHeight="1">
      <c r="E31" s="156"/>
    </row>
    <row r="32" spans="4:7" ht="12.75" customHeight="1">
      <c r="E32" s="156"/>
    </row>
    <row r="33" spans="5:5" ht="12.75" customHeight="1">
      <c r="E33" s="156"/>
    </row>
    <row r="34" spans="5:5" ht="12.75" customHeight="1">
      <c r="E34" s="156"/>
    </row>
    <row r="35" spans="5:5" ht="12.75" customHeight="1">
      <c r="E35" s="156"/>
    </row>
    <row r="36" spans="5:5" ht="12.75" customHeight="1">
      <c r="E36" s="156"/>
    </row>
    <row r="37" spans="5:5" ht="12.75" customHeight="1">
      <c r="E37" s="156"/>
    </row>
    <row r="38" spans="5:5" ht="12.75" customHeight="1">
      <c r="E38" s="156"/>
    </row>
    <row r="39" spans="5:5" ht="12.75" customHeight="1">
      <c r="E39" s="156"/>
    </row>
    <row r="40" spans="5:5" ht="12.75" customHeight="1">
      <c r="E40" s="156"/>
    </row>
    <row r="41" spans="5:5" ht="12.75" customHeight="1">
      <c r="E41" s="156"/>
    </row>
    <row r="42" spans="5:5" ht="12.75" customHeight="1">
      <c r="E42" s="156"/>
    </row>
    <row r="43" spans="5:5" ht="12.75" customHeight="1">
      <c r="E43" s="156"/>
    </row>
    <row r="44" spans="5:5" ht="12.75" customHeight="1">
      <c r="E44" s="156"/>
    </row>
    <row r="45" spans="5:5" ht="12.75" customHeight="1">
      <c r="E45" s="156"/>
    </row>
    <row r="46" spans="5:5" ht="12.75" customHeight="1">
      <c r="E46" s="156"/>
    </row>
    <row r="47" spans="5:5" ht="12.75" customHeight="1">
      <c r="E47" s="156"/>
    </row>
    <row r="48" spans="5:5" ht="12.75" customHeight="1">
      <c r="E48" s="156"/>
    </row>
    <row r="49" spans="5:5" ht="12.75" customHeight="1">
      <c r="E49" s="156"/>
    </row>
    <row r="50" spans="5:5" ht="12.75" customHeight="1">
      <c r="E50" s="156"/>
    </row>
    <row r="51" spans="5:5" ht="12.75" customHeight="1">
      <c r="E51" s="156"/>
    </row>
    <row r="52" spans="5:5" ht="12.75" customHeight="1">
      <c r="E52" s="156"/>
    </row>
    <row r="53" spans="5:5" ht="12.75" customHeight="1">
      <c r="E53" s="156"/>
    </row>
    <row r="54" spans="5:5" ht="12.75" customHeight="1">
      <c r="E54" s="156"/>
    </row>
    <row r="55" spans="5:5" ht="12.75" customHeight="1">
      <c r="E55" s="156"/>
    </row>
    <row r="56" spans="5:5" ht="12.75" customHeight="1">
      <c r="E56" s="156"/>
    </row>
    <row r="57" spans="5:5" ht="12.75" customHeight="1">
      <c r="E57" s="156"/>
    </row>
    <row r="58" spans="5:5" ht="12.75" customHeight="1">
      <c r="E58" s="156"/>
    </row>
    <row r="59" spans="5:5" ht="12.75" customHeight="1">
      <c r="E59" s="156"/>
    </row>
    <row r="60" spans="5:5" ht="12.75" customHeight="1">
      <c r="E60" s="156"/>
    </row>
    <row r="61" spans="5:5" ht="12.75" customHeight="1">
      <c r="E61" s="156"/>
    </row>
    <row r="62" spans="5:5" ht="12.75" customHeight="1">
      <c r="E62" s="156"/>
    </row>
    <row r="63" spans="5:5" ht="12.75" customHeight="1">
      <c r="E63" s="156"/>
    </row>
    <row r="64" spans="5:5" ht="12.75" customHeight="1">
      <c r="E64" s="156"/>
    </row>
    <row r="65" spans="5:5" ht="12.75" customHeight="1">
      <c r="E65" s="156"/>
    </row>
    <row r="66" spans="5:5" ht="12.75" customHeight="1">
      <c r="E66" s="156"/>
    </row>
    <row r="67" spans="5:5" ht="12.75" customHeight="1">
      <c r="E67" s="156"/>
    </row>
    <row r="68" spans="5:5" ht="12.75" customHeight="1">
      <c r="E68" s="156"/>
    </row>
    <row r="69" spans="5:5" ht="12.75" customHeight="1">
      <c r="E69" s="156"/>
    </row>
    <row r="70" spans="5:5" ht="12.75" customHeight="1">
      <c r="E70" s="156"/>
    </row>
    <row r="71" spans="5:5" ht="12.75" customHeight="1">
      <c r="E71" s="156"/>
    </row>
    <row r="72" spans="5:5" ht="12.75" customHeight="1">
      <c r="E72" s="156"/>
    </row>
    <row r="73" spans="5:5" ht="12.75" customHeight="1">
      <c r="E73" s="156"/>
    </row>
    <row r="74" spans="5:5" ht="12.75" customHeight="1">
      <c r="E74" s="156"/>
    </row>
    <row r="75" spans="5:5" ht="12.75" customHeight="1">
      <c r="E75" s="156"/>
    </row>
    <row r="76" spans="5:5" ht="12.75" customHeight="1">
      <c r="E76" s="156"/>
    </row>
    <row r="77" spans="5:5" ht="12.75" customHeight="1">
      <c r="E77" s="156"/>
    </row>
    <row r="78" spans="5:5" ht="12.75" customHeight="1">
      <c r="E78" s="156"/>
    </row>
    <row r="79" spans="5:5" ht="12.75" customHeight="1">
      <c r="E79" s="156"/>
    </row>
    <row r="80" spans="5:5" ht="12.75" customHeight="1">
      <c r="E80" s="156"/>
    </row>
    <row r="81" spans="5:5" ht="12.75" customHeight="1">
      <c r="E81" s="156"/>
    </row>
    <row r="82" spans="5:5" ht="12.75" customHeight="1">
      <c r="E82" s="156"/>
    </row>
    <row r="83" spans="5:5" ht="12.75" customHeight="1">
      <c r="E83" s="156"/>
    </row>
    <row r="84" spans="5:5" ht="12.75" customHeight="1">
      <c r="E84" s="156"/>
    </row>
    <row r="85" spans="5:5" ht="12.75" customHeight="1">
      <c r="E85" s="156"/>
    </row>
    <row r="86" spans="5:5" ht="12.75" customHeight="1">
      <c r="E86" s="156"/>
    </row>
    <row r="87" spans="5:5" ht="12.75" customHeight="1">
      <c r="E87" s="156"/>
    </row>
    <row r="88" spans="5:5" ht="12.75" customHeight="1">
      <c r="E88" s="156"/>
    </row>
    <row r="89" spans="5:5" ht="12.75" customHeight="1">
      <c r="E89" s="156"/>
    </row>
    <row r="90" spans="5:5" ht="12.75" customHeight="1">
      <c r="E90" s="156"/>
    </row>
    <row r="91" spans="5:5" ht="12.75" customHeight="1">
      <c r="E91" s="156"/>
    </row>
    <row r="92" spans="5:5" ht="12.75" customHeight="1">
      <c r="E92" s="156"/>
    </row>
    <row r="93" spans="5:5" ht="12.75" customHeight="1">
      <c r="E93" s="156"/>
    </row>
    <row r="94" spans="5:5" ht="12.75" customHeight="1">
      <c r="E94" s="156"/>
    </row>
    <row r="95" spans="5:5" ht="12.75" customHeight="1">
      <c r="E95" s="156"/>
    </row>
    <row r="96" spans="5:5" ht="12.75" customHeight="1">
      <c r="E96" s="156"/>
    </row>
    <row r="97" spans="5:5" ht="12.75" customHeight="1">
      <c r="E97" s="156"/>
    </row>
    <row r="98" spans="5:5" ht="12.75" customHeight="1">
      <c r="E98" s="156"/>
    </row>
    <row r="99" spans="5:5" ht="12.75" customHeight="1">
      <c r="E99" s="156"/>
    </row>
    <row r="100" spans="5:5" ht="12.75" customHeight="1">
      <c r="E100" s="156"/>
    </row>
    <row r="101" spans="5:5" ht="12.75" customHeight="1">
      <c r="E101" s="156"/>
    </row>
    <row r="102" spans="5:5" ht="12.75" customHeight="1">
      <c r="E102" s="156"/>
    </row>
    <row r="103" spans="5:5" ht="12.75" customHeight="1">
      <c r="E103" s="156"/>
    </row>
    <row r="104" spans="5:5" ht="12.75" customHeight="1">
      <c r="E104" s="156"/>
    </row>
    <row r="105" spans="5:5" ht="12.75" customHeight="1">
      <c r="E105" s="156"/>
    </row>
    <row r="106" spans="5:5" ht="12.75" customHeight="1">
      <c r="E106" s="156"/>
    </row>
    <row r="107" spans="5:5" ht="12.75" customHeight="1">
      <c r="E107" s="156"/>
    </row>
    <row r="108" spans="5:5" ht="12.75" customHeight="1">
      <c r="E108" s="156"/>
    </row>
    <row r="109" spans="5:5" ht="12.75" customHeight="1">
      <c r="E109" s="156"/>
    </row>
    <row r="110" spans="5:5" ht="12.75" customHeight="1">
      <c r="E110" s="156"/>
    </row>
    <row r="111" spans="5:5" ht="12.75" customHeight="1">
      <c r="E111" s="156"/>
    </row>
    <row r="112" spans="5:5" ht="12.75" customHeight="1">
      <c r="E112" s="156"/>
    </row>
    <row r="113" spans="5:5" ht="12.75" customHeight="1">
      <c r="E113" s="156"/>
    </row>
    <row r="114" spans="5:5" ht="12.75" customHeight="1">
      <c r="E114" s="156"/>
    </row>
    <row r="115" spans="5:5" ht="12.75" customHeight="1">
      <c r="E115" s="156"/>
    </row>
    <row r="116" spans="5:5" ht="12.75" customHeight="1">
      <c r="E116" s="156"/>
    </row>
    <row r="117" spans="5:5" ht="12.75" customHeight="1">
      <c r="E117" s="156"/>
    </row>
    <row r="118" spans="5:5" ht="12.75" customHeight="1">
      <c r="E118" s="156"/>
    </row>
    <row r="119" spans="5:5" ht="12.75" customHeight="1">
      <c r="E119" s="156"/>
    </row>
    <row r="120" spans="5:5" ht="12.75" customHeight="1">
      <c r="E120" s="156"/>
    </row>
    <row r="121" spans="5:5" ht="12.75" customHeight="1">
      <c r="E121" s="156"/>
    </row>
    <row r="122" spans="5:5" ht="12.75" customHeight="1">
      <c r="E122" s="156"/>
    </row>
    <row r="123" spans="5:5" ht="12.75" customHeight="1">
      <c r="E123" s="156"/>
    </row>
    <row r="124" spans="5:5" ht="12.75" customHeight="1">
      <c r="E124" s="156"/>
    </row>
    <row r="125" spans="5:5" ht="12.75" customHeight="1">
      <c r="E125" s="156"/>
    </row>
    <row r="126" spans="5:5" ht="12.75" customHeight="1">
      <c r="E126" s="156"/>
    </row>
    <row r="127" spans="5:5" ht="12.75" customHeight="1">
      <c r="E127" s="156"/>
    </row>
    <row r="128" spans="5:5" ht="12.75" customHeight="1">
      <c r="E128" s="156"/>
    </row>
    <row r="129" spans="5:5" ht="12.75" customHeight="1">
      <c r="E129" s="156"/>
    </row>
    <row r="130" spans="5:5" ht="12.75" customHeight="1">
      <c r="E130" s="156"/>
    </row>
    <row r="131" spans="5:5" ht="12.75" customHeight="1">
      <c r="E131" s="156"/>
    </row>
    <row r="132" spans="5:5" ht="12.75" customHeight="1">
      <c r="E132" s="156"/>
    </row>
    <row r="133" spans="5:5" ht="12.75" customHeight="1">
      <c r="E133" s="156"/>
    </row>
    <row r="134" spans="5:5" ht="12.75" customHeight="1">
      <c r="E134" s="156"/>
    </row>
    <row r="135" spans="5:5" ht="12.75" customHeight="1">
      <c r="E135" s="156"/>
    </row>
    <row r="136" spans="5:5" ht="12.75" customHeight="1">
      <c r="E136" s="156"/>
    </row>
    <row r="137" spans="5:5" ht="12.75" customHeight="1">
      <c r="E137" s="156"/>
    </row>
    <row r="138" spans="5:5" ht="12.75" customHeight="1">
      <c r="E138" s="156"/>
    </row>
    <row r="139" spans="5:5" ht="12.75" customHeight="1">
      <c r="E139" s="156"/>
    </row>
    <row r="140" spans="5:5" ht="12.75" customHeight="1">
      <c r="E140" s="156"/>
    </row>
    <row r="141" spans="5:5" ht="12.75" customHeight="1">
      <c r="E141" s="156"/>
    </row>
    <row r="142" spans="5:5" ht="12.75" customHeight="1">
      <c r="E142" s="156"/>
    </row>
    <row r="143" spans="5:5" ht="12.75" customHeight="1">
      <c r="E143" s="156"/>
    </row>
    <row r="144" spans="5:5" ht="12.75" customHeight="1">
      <c r="E144" s="156"/>
    </row>
    <row r="145" spans="5:5" ht="12.75" customHeight="1">
      <c r="E145" s="156"/>
    </row>
    <row r="146" spans="5:5" ht="12.75" customHeight="1">
      <c r="E146" s="156"/>
    </row>
    <row r="147" spans="5:5" ht="12.75" customHeight="1">
      <c r="E147" s="156"/>
    </row>
    <row r="148" spans="5:5" ht="12.75" customHeight="1">
      <c r="E148" s="156"/>
    </row>
    <row r="149" spans="5:5" ht="12.75" customHeight="1">
      <c r="E149" s="156"/>
    </row>
    <row r="150" spans="5:5" ht="12.75" customHeight="1">
      <c r="E150" s="156"/>
    </row>
    <row r="151" spans="5:5" ht="12.75" customHeight="1">
      <c r="E151" s="156"/>
    </row>
    <row r="152" spans="5:5" ht="12.75" customHeight="1">
      <c r="E152" s="156"/>
    </row>
    <row r="153" spans="5:5" ht="12.75" customHeight="1">
      <c r="E153" s="156"/>
    </row>
    <row r="154" spans="5:5" ht="12.75" customHeight="1">
      <c r="E154" s="156"/>
    </row>
    <row r="155" spans="5:5" ht="12.75" customHeight="1">
      <c r="E155" s="156"/>
    </row>
    <row r="156" spans="5:5" ht="12.75" customHeight="1">
      <c r="E156" s="156"/>
    </row>
    <row r="157" spans="5:5" ht="12.75" customHeight="1">
      <c r="E157" s="156"/>
    </row>
    <row r="158" spans="5:5" ht="12.75" customHeight="1">
      <c r="E158" s="156"/>
    </row>
    <row r="159" spans="5:5" ht="12.75" customHeight="1">
      <c r="E159" s="156"/>
    </row>
    <row r="160" spans="5:5" ht="12.75" customHeight="1">
      <c r="E160" s="156"/>
    </row>
    <row r="161" spans="5:5" ht="12.75" customHeight="1">
      <c r="E161" s="156"/>
    </row>
    <row r="162" spans="5:5" ht="12.75" customHeight="1">
      <c r="E162" s="156"/>
    </row>
    <row r="163" spans="5:5" ht="12.75" customHeight="1">
      <c r="E163" s="156"/>
    </row>
    <row r="164" spans="5:5" ht="12.75" customHeight="1">
      <c r="E164" s="156"/>
    </row>
    <row r="165" spans="5:5" ht="12.75" customHeight="1">
      <c r="E165" s="156"/>
    </row>
    <row r="166" spans="5:5" ht="12.75" customHeight="1">
      <c r="E166" s="156"/>
    </row>
    <row r="167" spans="5:5" ht="12.75" customHeight="1">
      <c r="E167" s="156"/>
    </row>
    <row r="168" spans="5:5" ht="12.75" customHeight="1">
      <c r="E168" s="156"/>
    </row>
    <row r="169" spans="5:5" ht="12.75" customHeight="1">
      <c r="E169" s="156"/>
    </row>
    <row r="170" spans="5:5" ht="12.75" customHeight="1">
      <c r="E170" s="156"/>
    </row>
    <row r="171" spans="5:5" ht="12.75" customHeight="1">
      <c r="E171" s="156"/>
    </row>
    <row r="172" spans="5:5" ht="12.75" customHeight="1">
      <c r="E172" s="156"/>
    </row>
    <row r="173" spans="5:5" ht="12.75" customHeight="1">
      <c r="E173" s="156"/>
    </row>
    <row r="174" spans="5:5" ht="12.75" customHeight="1">
      <c r="E174" s="156"/>
    </row>
    <row r="175" spans="5:5" ht="12.75" customHeight="1">
      <c r="E175" s="156"/>
    </row>
    <row r="176" spans="5:5" ht="12.75" customHeight="1">
      <c r="E176" s="156"/>
    </row>
    <row r="177" spans="5:5" ht="12.75" customHeight="1">
      <c r="E177" s="156"/>
    </row>
    <row r="178" spans="5:5" ht="12.75" customHeight="1">
      <c r="E178" s="156"/>
    </row>
    <row r="179" spans="5:5" ht="12.75" customHeight="1">
      <c r="E179" s="156"/>
    </row>
    <row r="180" spans="5:5" ht="12.75" customHeight="1">
      <c r="E180" s="156"/>
    </row>
    <row r="181" spans="5:5" ht="12.75" customHeight="1">
      <c r="E181" s="156"/>
    </row>
    <row r="182" spans="5:5" ht="12.75" customHeight="1">
      <c r="E182" s="156"/>
    </row>
    <row r="183" spans="5:5" ht="12.75" customHeight="1">
      <c r="E183" s="156"/>
    </row>
    <row r="184" spans="5:5" ht="12.75" customHeight="1">
      <c r="E184" s="156"/>
    </row>
    <row r="185" spans="5:5" ht="12.75" customHeight="1">
      <c r="E185" s="156"/>
    </row>
    <row r="186" spans="5:5" ht="12.75" customHeight="1">
      <c r="E186" s="156"/>
    </row>
    <row r="187" spans="5:5" ht="12.75" customHeight="1">
      <c r="E187" s="156"/>
    </row>
    <row r="188" spans="5:5" ht="12.75" customHeight="1">
      <c r="E188" s="156"/>
    </row>
    <row r="189" spans="5:5" ht="12.75" customHeight="1">
      <c r="E189" s="156"/>
    </row>
    <row r="190" spans="5:5" ht="12.75" customHeight="1">
      <c r="E190" s="156"/>
    </row>
    <row r="191" spans="5:5" ht="12.75" customHeight="1">
      <c r="E191" s="156"/>
    </row>
    <row r="192" spans="5:5" ht="12.75" customHeight="1">
      <c r="E192" s="156"/>
    </row>
    <row r="193" spans="5:5" ht="12.75" customHeight="1">
      <c r="E193" s="156"/>
    </row>
    <row r="194" spans="5:5" ht="12.75" customHeight="1">
      <c r="E194" s="156"/>
    </row>
    <row r="195" spans="5:5" ht="12.75" customHeight="1">
      <c r="E195" s="156"/>
    </row>
    <row r="196" spans="5:5" ht="12.75" customHeight="1">
      <c r="E196" s="156"/>
    </row>
    <row r="197" spans="5:5" ht="12.75" customHeight="1">
      <c r="E197" s="156"/>
    </row>
    <row r="198" spans="5:5" ht="12.75" customHeight="1">
      <c r="E198" s="156"/>
    </row>
    <row r="199" spans="5:5" ht="12.75" customHeight="1">
      <c r="E199" s="156"/>
    </row>
    <row r="200" spans="5:5" ht="12.75" customHeight="1">
      <c r="E200" s="156"/>
    </row>
    <row r="201" spans="5:5" ht="12.75" customHeight="1">
      <c r="E201" s="156"/>
    </row>
    <row r="202" spans="5:5" ht="12.75" customHeight="1">
      <c r="E202" s="156"/>
    </row>
    <row r="203" spans="5:5" ht="12.75" customHeight="1">
      <c r="E203" s="156"/>
    </row>
    <row r="204" spans="5:5" ht="12.75" customHeight="1">
      <c r="E204" s="156"/>
    </row>
    <row r="205" spans="5:5" ht="12.75" customHeight="1">
      <c r="E205" s="156"/>
    </row>
    <row r="206" spans="5:5" ht="12.75" customHeight="1">
      <c r="E206" s="156"/>
    </row>
    <row r="207" spans="5:5" ht="12.75" customHeight="1">
      <c r="E207" s="156"/>
    </row>
    <row r="208" spans="5:5" ht="12.75" customHeight="1">
      <c r="E208" s="156"/>
    </row>
    <row r="209" spans="5:5" ht="12.75" customHeight="1">
      <c r="E209" s="156"/>
    </row>
    <row r="210" spans="5:5" ht="12.75" customHeight="1">
      <c r="E210" s="156"/>
    </row>
    <row r="211" spans="5:5" ht="12.75" customHeight="1">
      <c r="E211" s="156"/>
    </row>
    <row r="212" spans="5:5" ht="12.75" customHeight="1">
      <c r="E212" s="156"/>
    </row>
    <row r="213" spans="5:5" ht="12.75" customHeight="1">
      <c r="E213" s="156"/>
    </row>
    <row r="214" spans="5:5" ht="12.75" customHeight="1">
      <c r="E214" s="156"/>
    </row>
    <row r="215" spans="5:5" ht="12.75" customHeight="1">
      <c r="E215" s="156"/>
    </row>
    <row r="216" spans="5:5" ht="12.75" customHeight="1">
      <c r="E216" s="156"/>
    </row>
    <row r="217" spans="5:5" ht="12.75" customHeight="1">
      <c r="E217" s="156"/>
    </row>
    <row r="218" spans="5:5" ht="12.75" customHeight="1">
      <c r="E218" s="156"/>
    </row>
    <row r="219" spans="5:5" ht="12.75" customHeight="1">
      <c r="E219" s="156"/>
    </row>
    <row r="220" spans="5:5" ht="12.75" customHeight="1">
      <c r="E220" s="156"/>
    </row>
    <row r="221" spans="5:5" ht="15.75" customHeight="1">
      <c r="E221" s="156"/>
    </row>
    <row r="222" spans="5:5" ht="15.75" customHeight="1">
      <c r="E222" s="156"/>
    </row>
    <row r="223" spans="5:5" ht="15.75" customHeight="1">
      <c r="E223" s="156"/>
    </row>
    <row r="224" spans="5:5" ht="15.75" customHeight="1">
      <c r="E224" s="156"/>
    </row>
    <row r="225" spans="5:5" ht="15.75" customHeight="1">
      <c r="E225" s="156"/>
    </row>
    <row r="226" spans="5:5" ht="15.75" customHeight="1">
      <c r="E226" s="156"/>
    </row>
    <row r="227" spans="5:5" ht="15.75" customHeight="1">
      <c r="E227" s="156"/>
    </row>
    <row r="228" spans="5:5" ht="15.75" customHeight="1">
      <c r="E228" s="156"/>
    </row>
    <row r="229" spans="5:5" ht="15.75" customHeight="1">
      <c r="E229" s="156"/>
    </row>
    <row r="230" spans="5:5" ht="15.75" customHeight="1">
      <c r="E230" s="156"/>
    </row>
    <row r="231" spans="5:5" ht="15.75" customHeight="1">
      <c r="E231" s="156"/>
    </row>
    <row r="232" spans="5:5" ht="15.75" customHeight="1">
      <c r="E232" s="156"/>
    </row>
    <row r="233" spans="5:5" ht="15.75" customHeight="1">
      <c r="E233" s="156"/>
    </row>
    <row r="234" spans="5:5" ht="15.75" customHeight="1">
      <c r="E234" s="156"/>
    </row>
    <row r="235" spans="5:5" ht="15.75" customHeight="1">
      <c r="E235" s="156"/>
    </row>
    <row r="236" spans="5:5" ht="15.75" customHeight="1">
      <c r="E236" s="156"/>
    </row>
    <row r="237" spans="5:5" ht="15.75" customHeight="1">
      <c r="E237" s="156"/>
    </row>
    <row r="238" spans="5:5" ht="15.75" customHeight="1">
      <c r="E238" s="156"/>
    </row>
    <row r="239" spans="5:5" ht="15.75" customHeight="1">
      <c r="E239" s="156"/>
    </row>
    <row r="240" spans="5:5" ht="15.75" customHeight="1">
      <c r="E240" s="156"/>
    </row>
    <row r="241" spans="5:5" ht="15.75" customHeight="1">
      <c r="E241" s="156"/>
    </row>
    <row r="242" spans="5:5" ht="15.75" customHeight="1">
      <c r="E242" s="156"/>
    </row>
    <row r="243" spans="5:5" ht="15.75" customHeight="1">
      <c r="E243" s="156"/>
    </row>
    <row r="244" spans="5:5" ht="15.75" customHeight="1">
      <c r="E244" s="156"/>
    </row>
    <row r="245" spans="5:5" ht="15.75" customHeight="1">
      <c r="E245" s="156"/>
    </row>
    <row r="246" spans="5:5" ht="15.75" customHeight="1">
      <c r="E246" s="156"/>
    </row>
    <row r="247" spans="5:5" ht="15.75" customHeight="1">
      <c r="E247" s="156"/>
    </row>
    <row r="248" spans="5:5" ht="15.75" customHeight="1">
      <c r="E248" s="156"/>
    </row>
    <row r="249" spans="5:5" ht="15.75" customHeight="1">
      <c r="E249" s="156"/>
    </row>
    <row r="250" spans="5:5" ht="15.75" customHeight="1">
      <c r="E250" s="156"/>
    </row>
    <row r="251" spans="5:5" ht="15.75" customHeight="1">
      <c r="E251" s="156"/>
    </row>
    <row r="252" spans="5:5" ht="15.75" customHeight="1">
      <c r="E252" s="156"/>
    </row>
    <row r="253" spans="5:5" ht="15.75" customHeight="1">
      <c r="E253" s="156"/>
    </row>
    <row r="254" spans="5:5" ht="15.75" customHeight="1">
      <c r="E254" s="156"/>
    </row>
    <row r="255" spans="5:5" ht="15.75" customHeight="1">
      <c r="E255" s="156"/>
    </row>
    <row r="256" spans="5:5" ht="15.75" customHeight="1">
      <c r="E256" s="156"/>
    </row>
    <row r="257" spans="5:5" ht="15.75" customHeight="1">
      <c r="E257" s="156"/>
    </row>
    <row r="258" spans="5:5" ht="15.75" customHeight="1">
      <c r="E258" s="156"/>
    </row>
    <row r="259" spans="5:5" ht="15.75" customHeight="1">
      <c r="E259" s="156"/>
    </row>
    <row r="260" spans="5:5" ht="15.75" customHeight="1">
      <c r="E260" s="156"/>
    </row>
    <row r="261" spans="5:5" ht="15.75" customHeight="1">
      <c r="E261" s="156"/>
    </row>
    <row r="262" spans="5:5" ht="15.75" customHeight="1">
      <c r="E262" s="156"/>
    </row>
    <row r="263" spans="5:5" ht="15.75" customHeight="1">
      <c r="E263" s="156"/>
    </row>
    <row r="264" spans="5:5" ht="15.75" customHeight="1">
      <c r="E264" s="156"/>
    </row>
    <row r="265" spans="5:5" ht="15.75" customHeight="1">
      <c r="E265" s="156"/>
    </row>
    <row r="266" spans="5:5" ht="15.75" customHeight="1">
      <c r="E266" s="156"/>
    </row>
    <row r="267" spans="5:5" ht="15.75" customHeight="1">
      <c r="E267" s="156"/>
    </row>
    <row r="268" spans="5:5" ht="15.75" customHeight="1">
      <c r="E268" s="156"/>
    </row>
    <row r="269" spans="5:5" ht="15.75" customHeight="1">
      <c r="E269" s="156"/>
    </row>
    <row r="270" spans="5:5" ht="15.75" customHeight="1">
      <c r="E270" s="156"/>
    </row>
    <row r="271" spans="5:5" ht="15.75" customHeight="1">
      <c r="E271" s="156"/>
    </row>
    <row r="272" spans="5:5" ht="15.75" customHeight="1">
      <c r="E272" s="156"/>
    </row>
    <row r="273" spans="5:5" ht="15.75" customHeight="1">
      <c r="E273" s="156"/>
    </row>
    <row r="274" spans="5:5" ht="15.75" customHeight="1">
      <c r="E274" s="156"/>
    </row>
    <row r="275" spans="5:5" ht="15.75" customHeight="1">
      <c r="E275" s="156"/>
    </row>
    <row r="276" spans="5:5" ht="15.75" customHeight="1">
      <c r="E276" s="156"/>
    </row>
    <row r="277" spans="5:5" ht="15.75" customHeight="1">
      <c r="E277" s="156"/>
    </row>
    <row r="278" spans="5:5" ht="15.75" customHeight="1">
      <c r="E278" s="156"/>
    </row>
    <row r="279" spans="5:5" ht="15.75" customHeight="1">
      <c r="E279" s="156"/>
    </row>
    <row r="280" spans="5:5" ht="15.75" customHeight="1">
      <c r="E280" s="156"/>
    </row>
    <row r="281" spans="5:5" ht="15.75" customHeight="1">
      <c r="E281" s="156"/>
    </row>
    <row r="282" spans="5:5" ht="15.75" customHeight="1">
      <c r="E282" s="156"/>
    </row>
    <row r="283" spans="5:5" ht="15.75" customHeight="1">
      <c r="E283" s="156"/>
    </row>
    <row r="284" spans="5:5" ht="15.75" customHeight="1">
      <c r="E284" s="156"/>
    </row>
    <row r="285" spans="5:5" ht="15.75" customHeight="1">
      <c r="E285" s="156"/>
    </row>
    <row r="286" spans="5:5" ht="15.75" customHeight="1">
      <c r="E286" s="156"/>
    </row>
    <row r="287" spans="5:5" ht="15.75" customHeight="1">
      <c r="E287" s="156"/>
    </row>
    <row r="288" spans="5:5" ht="15.75" customHeight="1">
      <c r="E288" s="156"/>
    </row>
    <row r="289" spans="5:5" ht="15.75" customHeight="1">
      <c r="E289" s="156"/>
    </row>
    <row r="290" spans="5:5" ht="15.75" customHeight="1">
      <c r="E290" s="156"/>
    </row>
    <row r="291" spans="5:5" ht="15.75" customHeight="1">
      <c r="E291" s="156"/>
    </row>
    <row r="292" spans="5:5" ht="15.75" customHeight="1">
      <c r="E292" s="156"/>
    </row>
    <row r="293" spans="5:5" ht="15.75" customHeight="1">
      <c r="E293" s="156"/>
    </row>
    <row r="294" spans="5:5" ht="15.75" customHeight="1">
      <c r="E294" s="156"/>
    </row>
    <row r="295" spans="5:5" ht="15.75" customHeight="1">
      <c r="E295" s="156"/>
    </row>
    <row r="296" spans="5:5" ht="15.75" customHeight="1">
      <c r="E296" s="156"/>
    </row>
    <row r="297" spans="5:5" ht="15.75" customHeight="1">
      <c r="E297" s="156"/>
    </row>
    <row r="298" spans="5:5" ht="15.75" customHeight="1">
      <c r="E298" s="156"/>
    </row>
    <row r="299" spans="5:5" ht="15.75" customHeight="1">
      <c r="E299" s="156"/>
    </row>
    <row r="300" spans="5:5" ht="15.75" customHeight="1">
      <c r="E300" s="156"/>
    </row>
    <row r="301" spans="5:5" ht="15.75" customHeight="1">
      <c r="E301" s="156"/>
    </row>
    <row r="302" spans="5:5" ht="15.75" customHeight="1">
      <c r="E302" s="156"/>
    </row>
    <row r="303" spans="5:5" ht="15.75" customHeight="1">
      <c r="E303" s="156"/>
    </row>
    <row r="304" spans="5:5" ht="15.75" customHeight="1">
      <c r="E304" s="156"/>
    </row>
    <row r="305" spans="5:5" ht="15.75" customHeight="1">
      <c r="E305" s="156"/>
    </row>
    <row r="306" spans="5:5" ht="15.75" customHeight="1">
      <c r="E306" s="156"/>
    </row>
    <row r="307" spans="5:5" ht="15.75" customHeight="1">
      <c r="E307" s="156"/>
    </row>
    <row r="308" spans="5:5" ht="15.75" customHeight="1">
      <c r="E308" s="156"/>
    </row>
    <row r="309" spans="5:5" ht="15.75" customHeight="1">
      <c r="E309" s="156"/>
    </row>
    <row r="310" spans="5:5" ht="15.75" customHeight="1">
      <c r="E310" s="156"/>
    </row>
    <row r="311" spans="5:5" ht="15.75" customHeight="1">
      <c r="E311" s="156"/>
    </row>
    <row r="312" spans="5:5" ht="15.75" customHeight="1">
      <c r="E312" s="156"/>
    </row>
    <row r="313" spans="5:5" ht="15.75" customHeight="1">
      <c r="E313" s="156"/>
    </row>
    <row r="314" spans="5:5" ht="15.75" customHeight="1">
      <c r="E314" s="156"/>
    </row>
    <row r="315" spans="5:5" ht="15.75" customHeight="1">
      <c r="E315" s="156"/>
    </row>
    <row r="316" spans="5:5" ht="15.75" customHeight="1">
      <c r="E316" s="156"/>
    </row>
    <row r="317" spans="5:5" ht="15.75" customHeight="1">
      <c r="E317" s="156"/>
    </row>
    <row r="318" spans="5:5" ht="15.75" customHeight="1">
      <c r="E318" s="156"/>
    </row>
    <row r="319" spans="5:5" ht="15.75" customHeight="1">
      <c r="E319" s="156"/>
    </row>
    <row r="320" spans="5:5" ht="15.75" customHeight="1">
      <c r="E320" s="156"/>
    </row>
    <row r="321" spans="5:5" ht="15.75" customHeight="1">
      <c r="E321" s="156"/>
    </row>
    <row r="322" spans="5:5" ht="15.75" customHeight="1">
      <c r="E322" s="156"/>
    </row>
    <row r="323" spans="5:5" ht="15.75" customHeight="1">
      <c r="E323" s="156"/>
    </row>
    <row r="324" spans="5:5" ht="15.75" customHeight="1">
      <c r="E324" s="156"/>
    </row>
    <row r="325" spans="5:5" ht="15.75" customHeight="1">
      <c r="E325" s="156"/>
    </row>
    <row r="326" spans="5:5" ht="15.75" customHeight="1">
      <c r="E326" s="156"/>
    </row>
    <row r="327" spans="5:5" ht="15.75" customHeight="1">
      <c r="E327" s="156"/>
    </row>
    <row r="328" spans="5:5" ht="15.75" customHeight="1">
      <c r="E328" s="156"/>
    </row>
    <row r="329" spans="5:5" ht="15.75" customHeight="1">
      <c r="E329" s="156"/>
    </row>
    <row r="330" spans="5:5" ht="15.75" customHeight="1">
      <c r="E330" s="156"/>
    </row>
    <row r="331" spans="5:5" ht="15.75" customHeight="1">
      <c r="E331" s="156"/>
    </row>
    <row r="332" spans="5:5" ht="15.75" customHeight="1">
      <c r="E332" s="156"/>
    </row>
    <row r="333" spans="5:5" ht="15.75" customHeight="1">
      <c r="E333" s="156"/>
    </row>
    <row r="334" spans="5:5" ht="15.75" customHeight="1">
      <c r="E334" s="156"/>
    </row>
    <row r="335" spans="5:5" ht="15.75" customHeight="1">
      <c r="E335" s="156"/>
    </row>
    <row r="336" spans="5:5" ht="15.75" customHeight="1">
      <c r="E336" s="156"/>
    </row>
    <row r="337" spans="5:5" ht="15.75" customHeight="1">
      <c r="E337" s="156"/>
    </row>
    <row r="338" spans="5:5" ht="15.75" customHeight="1">
      <c r="E338" s="156"/>
    </row>
    <row r="339" spans="5:5" ht="15.75" customHeight="1">
      <c r="E339" s="156"/>
    </row>
    <row r="340" spans="5:5" ht="15.75" customHeight="1">
      <c r="E340" s="156"/>
    </row>
    <row r="341" spans="5:5" ht="15.75" customHeight="1">
      <c r="E341" s="156"/>
    </row>
    <row r="342" spans="5:5" ht="15.75" customHeight="1">
      <c r="E342" s="156"/>
    </row>
    <row r="343" spans="5:5" ht="15.75" customHeight="1">
      <c r="E343" s="156"/>
    </row>
    <row r="344" spans="5:5" ht="15.75" customHeight="1">
      <c r="E344" s="156"/>
    </row>
    <row r="345" spans="5:5" ht="15.75" customHeight="1">
      <c r="E345" s="156"/>
    </row>
    <row r="346" spans="5:5" ht="15.75" customHeight="1">
      <c r="E346" s="156"/>
    </row>
    <row r="347" spans="5:5" ht="15.75" customHeight="1">
      <c r="E347" s="156"/>
    </row>
    <row r="348" spans="5:5" ht="15.75" customHeight="1">
      <c r="E348" s="156"/>
    </row>
    <row r="349" spans="5:5" ht="15.75" customHeight="1">
      <c r="E349" s="156"/>
    </row>
    <row r="350" spans="5:5" ht="15.75" customHeight="1">
      <c r="E350" s="156"/>
    </row>
    <row r="351" spans="5:5" ht="15.75" customHeight="1">
      <c r="E351" s="156"/>
    </row>
    <row r="352" spans="5:5" ht="15.75" customHeight="1">
      <c r="E352" s="156"/>
    </row>
    <row r="353" spans="5:5" ht="15.75" customHeight="1">
      <c r="E353" s="156"/>
    </row>
    <row r="354" spans="5:5" ht="15.75" customHeight="1">
      <c r="E354" s="156"/>
    </row>
    <row r="355" spans="5:5" ht="15.75" customHeight="1">
      <c r="E355" s="156"/>
    </row>
    <row r="356" spans="5:5" ht="15.75" customHeight="1">
      <c r="E356" s="156"/>
    </row>
    <row r="357" spans="5:5" ht="15.75" customHeight="1">
      <c r="E357" s="156"/>
    </row>
    <row r="358" spans="5:5" ht="15.75" customHeight="1">
      <c r="E358" s="156"/>
    </row>
    <row r="359" spans="5:5" ht="15.75" customHeight="1">
      <c r="E359" s="156"/>
    </row>
    <row r="360" spans="5:5" ht="15.75" customHeight="1">
      <c r="E360" s="156"/>
    </row>
    <row r="361" spans="5:5" ht="15.75" customHeight="1">
      <c r="E361" s="156"/>
    </row>
    <row r="362" spans="5:5" ht="15.75" customHeight="1">
      <c r="E362" s="156"/>
    </row>
    <row r="363" spans="5:5" ht="15.75" customHeight="1">
      <c r="E363" s="156"/>
    </row>
    <row r="364" spans="5:5" ht="15.75" customHeight="1">
      <c r="E364" s="156"/>
    </row>
    <row r="365" spans="5:5" ht="15.75" customHeight="1">
      <c r="E365" s="156"/>
    </row>
    <row r="366" spans="5:5" ht="15.75" customHeight="1">
      <c r="E366" s="156"/>
    </row>
    <row r="367" spans="5:5" ht="15.75" customHeight="1">
      <c r="E367" s="156"/>
    </row>
    <row r="368" spans="5:5" ht="15.75" customHeight="1">
      <c r="E368" s="156"/>
    </row>
    <row r="369" spans="5:5" ht="15.75" customHeight="1">
      <c r="E369" s="156"/>
    </row>
    <row r="370" spans="5:5" ht="15.75" customHeight="1">
      <c r="E370" s="156"/>
    </row>
    <row r="371" spans="5:5" ht="15.75" customHeight="1">
      <c r="E371" s="156"/>
    </row>
    <row r="372" spans="5:5" ht="15.75" customHeight="1">
      <c r="E372" s="156"/>
    </row>
    <row r="373" spans="5:5" ht="15.75" customHeight="1">
      <c r="E373" s="156"/>
    </row>
    <row r="374" spans="5:5" ht="15.75" customHeight="1">
      <c r="E374" s="156"/>
    </row>
    <row r="375" spans="5:5" ht="15.75" customHeight="1">
      <c r="E375" s="156"/>
    </row>
    <row r="376" spans="5:5" ht="15.75" customHeight="1">
      <c r="E376" s="156"/>
    </row>
    <row r="377" spans="5:5" ht="15.75" customHeight="1">
      <c r="E377" s="156"/>
    </row>
    <row r="378" spans="5:5" ht="15.75" customHeight="1">
      <c r="E378" s="156"/>
    </row>
    <row r="379" spans="5:5" ht="15.75" customHeight="1">
      <c r="E379" s="156"/>
    </row>
    <row r="380" spans="5:5" ht="15.75" customHeight="1">
      <c r="E380" s="156"/>
    </row>
    <row r="381" spans="5:5" ht="15.75" customHeight="1">
      <c r="E381" s="156"/>
    </row>
    <row r="382" spans="5:5" ht="15.75" customHeight="1">
      <c r="E382" s="156"/>
    </row>
    <row r="383" spans="5:5" ht="15.75" customHeight="1">
      <c r="E383" s="156"/>
    </row>
    <row r="384" spans="5:5" ht="15.75" customHeight="1">
      <c r="E384" s="156"/>
    </row>
    <row r="385" spans="5:5" ht="15.75" customHeight="1">
      <c r="E385" s="156"/>
    </row>
    <row r="386" spans="5:5" ht="15.75" customHeight="1">
      <c r="E386" s="156"/>
    </row>
    <row r="387" spans="5:5" ht="15.75" customHeight="1">
      <c r="E387" s="156"/>
    </row>
    <row r="388" spans="5:5" ht="15.75" customHeight="1">
      <c r="E388" s="156"/>
    </row>
    <row r="389" spans="5:5" ht="15.75" customHeight="1">
      <c r="E389" s="156"/>
    </row>
    <row r="390" spans="5:5" ht="15.75" customHeight="1">
      <c r="E390" s="156"/>
    </row>
    <row r="391" spans="5:5" ht="15.75" customHeight="1">
      <c r="E391" s="156"/>
    </row>
    <row r="392" spans="5:5" ht="15.75" customHeight="1">
      <c r="E392" s="156"/>
    </row>
    <row r="393" spans="5:5" ht="15.75" customHeight="1">
      <c r="E393" s="156"/>
    </row>
    <row r="394" spans="5:5" ht="15.75" customHeight="1">
      <c r="E394" s="156"/>
    </row>
    <row r="395" spans="5:5" ht="15.75" customHeight="1">
      <c r="E395" s="156"/>
    </row>
    <row r="396" spans="5:5" ht="15.75" customHeight="1">
      <c r="E396" s="156"/>
    </row>
    <row r="397" spans="5:5" ht="15.75" customHeight="1">
      <c r="E397" s="156"/>
    </row>
    <row r="398" spans="5:5" ht="15.75" customHeight="1">
      <c r="E398" s="156"/>
    </row>
    <row r="399" spans="5:5" ht="15.75" customHeight="1">
      <c r="E399" s="156"/>
    </row>
    <row r="400" spans="5:5" ht="15.75" customHeight="1">
      <c r="E400" s="156"/>
    </row>
    <row r="401" spans="5:5" ht="15.75" customHeight="1">
      <c r="E401" s="156"/>
    </row>
    <row r="402" spans="5:5" ht="15.75" customHeight="1">
      <c r="E402" s="156"/>
    </row>
    <row r="403" spans="5:5" ht="15.75" customHeight="1">
      <c r="E403" s="156"/>
    </row>
    <row r="404" spans="5:5" ht="15.75" customHeight="1">
      <c r="E404" s="156"/>
    </row>
    <row r="405" spans="5:5" ht="15.75" customHeight="1">
      <c r="E405" s="156"/>
    </row>
    <row r="406" spans="5:5" ht="15.75" customHeight="1">
      <c r="E406" s="156"/>
    </row>
    <row r="407" spans="5:5" ht="15.75" customHeight="1">
      <c r="E407" s="156"/>
    </row>
    <row r="408" spans="5:5" ht="15.75" customHeight="1">
      <c r="E408" s="156"/>
    </row>
    <row r="409" spans="5:5" ht="15.75" customHeight="1">
      <c r="E409" s="156"/>
    </row>
    <row r="410" spans="5:5" ht="15.75" customHeight="1">
      <c r="E410" s="156"/>
    </row>
    <row r="411" spans="5:5" ht="15.75" customHeight="1">
      <c r="E411" s="156"/>
    </row>
    <row r="412" spans="5:5" ht="15.75" customHeight="1">
      <c r="E412" s="156"/>
    </row>
    <row r="413" spans="5:5" ht="15.75" customHeight="1">
      <c r="E413" s="156"/>
    </row>
    <row r="414" spans="5:5" ht="15.75" customHeight="1">
      <c r="E414" s="156"/>
    </row>
    <row r="415" spans="5:5" ht="15.75" customHeight="1">
      <c r="E415" s="156"/>
    </row>
    <row r="416" spans="5:5" ht="15.75" customHeight="1">
      <c r="E416" s="156"/>
    </row>
    <row r="417" spans="5:5" ht="15.75" customHeight="1">
      <c r="E417" s="156"/>
    </row>
    <row r="418" spans="5:5" ht="15.75" customHeight="1">
      <c r="E418" s="156"/>
    </row>
    <row r="419" spans="5:5" ht="15.75" customHeight="1">
      <c r="E419" s="156"/>
    </row>
    <row r="420" spans="5:5" ht="15.75" customHeight="1">
      <c r="E420" s="156"/>
    </row>
    <row r="421" spans="5:5" ht="15.75" customHeight="1">
      <c r="E421" s="156"/>
    </row>
    <row r="422" spans="5:5" ht="15.75" customHeight="1">
      <c r="E422" s="156"/>
    </row>
    <row r="423" spans="5:5" ht="15.75" customHeight="1">
      <c r="E423" s="156"/>
    </row>
    <row r="424" spans="5:5" ht="15.75" customHeight="1">
      <c r="E424" s="156"/>
    </row>
    <row r="425" spans="5:5" ht="15.75" customHeight="1">
      <c r="E425" s="156"/>
    </row>
    <row r="426" spans="5:5" ht="15.75" customHeight="1">
      <c r="E426" s="156"/>
    </row>
    <row r="427" spans="5:5" ht="15.75" customHeight="1">
      <c r="E427" s="156"/>
    </row>
    <row r="428" spans="5:5" ht="15.75" customHeight="1">
      <c r="E428" s="156"/>
    </row>
    <row r="429" spans="5:5" ht="15.75" customHeight="1">
      <c r="E429" s="156"/>
    </row>
    <row r="430" spans="5:5" ht="15.75" customHeight="1">
      <c r="E430" s="156"/>
    </row>
    <row r="431" spans="5:5" ht="15.75" customHeight="1">
      <c r="E431" s="156"/>
    </row>
    <row r="432" spans="5:5" ht="15.75" customHeight="1">
      <c r="E432" s="156"/>
    </row>
    <row r="433" spans="5:5" ht="15.75" customHeight="1">
      <c r="E433" s="156"/>
    </row>
    <row r="434" spans="5:5" ht="15.75" customHeight="1">
      <c r="E434" s="156"/>
    </row>
    <row r="435" spans="5:5" ht="15.75" customHeight="1">
      <c r="E435" s="156"/>
    </row>
    <row r="436" spans="5:5" ht="15.75" customHeight="1">
      <c r="E436" s="156"/>
    </row>
    <row r="437" spans="5:5" ht="15.75" customHeight="1">
      <c r="E437" s="156"/>
    </row>
    <row r="438" spans="5:5" ht="15.75" customHeight="1">
      <c r="E438" s="156"/>
    </row>
    <row r="439" spans="5:5" ht="15.75" customHeight="1">
      <c r="E439" s="156"/>
    </row>
    <row r="440" spans="5:5" ht="15.75" customHeight="1">
      <c r="E440" s="156"/>
    </row>
    <row r="441" spans="5:5" ht="15.75" customHeight="1">
      <c r="E441" s="156"/>
    </row>
    <row r="442" spans="5:5" ht="15.75" customHeight="1">
      <c r="E442" s="156"/>
    </row>
    <row r="443" spans="5:5" ht="15.75" customHeight="1">
      <c r="E443" s="156"/>
    </row>
    <row r="444" spans="5:5" ht="15.75" customHeight="1">
      <c r="E444" s="156"/>
    </row>
    <row r="445" spans="5:5" ht="15.75" customHeight="1">
      <c r="E445" s="156"/>
    </row>
    <row r="446" spans="5:5" ht="15.75" customHeight="1">
      <c r="E446" s="156"/>
    </row>
    <row r="447" spans="5:5" ht="15.75" customHeight="1">
      <c r="E447" s="156"/>
    </row>
    <row r="448" spans="5:5" ht="15.75" customHeight="1">
      <c r="E448" s="156"/>
    </row>
    <row r="449" spans="5:5" ht="15.75" customHeight="1">
      <c r="E449" s="156"/>
    </row>
    <row r="450" spans="5:5" ht="15.75" customHeight="1">
      <c r="E450" s="156"/>
    </row>
    <row r="451" spans="5:5" ht="15.75" customHeight="1">
      <c r="E451" s="156"/>
    </row>
    <row r="452" spans="5:5" ht="15.75" customHeight="1">
      <c r="E452" s="156"/>
    </row>
    <row r="453" spans="5:5" ht="15.75" customHeight="1">
      <c r="E453" s="156"/>
    </row>
    <row r="454" spans="5:5" ht="15.75" customHeight="1">
      <c r="E454" s="156"/>
    </row>
    <row r="455" spans="5:5" ht="15.75" customHeight="1">
      <c r="E455" s="156"/>
    </row>
    <row r="456" spans="5:5" ht="15.75" customHeight="1">
      <c r="E456" s="156"/>
    </row>
    <row r="457" spans="5:5" ht="15.75" customHeight="1">
      <c r="E457" s="156"/>
    </row>
    <row r="458" spans="5:5" ht="15.75" customHeight="1">
      <c r="E458" s="156"/>
    </row>
    <row r="459" spans="5:5" ht="15.75" customHeight="1">
      <c r="E459" s="156"/>
    </row>
    <row r="460" spans="5:5" ht="15.75" customHeight="1">
      <c r="E460" s="156"/>
    </row>
    <row r="461" spans="5:5" ht="15.75" customHeight="1">
      <c r="E461" s="156"/>
    </row>
    <row r="462" spans="5:5" ht="15.75" customHeight="1">
      <c r="E462" s="156"/>
    </row>
    <row r="463" spans="5:5" ht="15.75" customHeight="1">
      <c r="E463" s="156"/>
    </row>
    <row r="464" spans="5:5" ht="15.75" customHeight="1">
      <c r="E464" s="156"/>
    </row>
    <row r="465" spans="5:5" ht="15.75" customHeight="1">
      <c r="E465" s="156"/>
    </row>
    <row r="466" spans="5:5" ht="15.75" customHeight="1">
      <c r="E466" s="156"/>
    </row>
    <row r="467" spans="5:5" ht="15.75" customHeight="1">
      <c r="E467" s="156"/>
    </row>
    <row r="468" spans="5:5" ht="15.75" customHeight="1">
      <c r="E468" s="156"/>
    </row>
    <row r="469" spans="5:5" ht="15.75" customHeight="1">
      <c r="E469" s="156"/>
    </row>
    <row r="470" spans="5:5" ht="15.75" customHeight="1">
      <c r="E470" s="156"/>
    </row>
    <row r="471" spans="5:5" ht="15.75" customHeight="1">
      <c r="E471" s="156"/>
    </row>
    <row r="472" spans="5:5" ht="15.75" customHeight="1">
      <c r="E472" s="156"/>
    </row>
    <row r="473" spans="5:5" ht="15.75" customHeight="1">
      <c r="E473" s="156"/>
    </row>
    <row r="474" spans="5:5" ht="15.75" customHeight="1">
      <c r="E474" s="156"/>
    </row>
    <row r="475" spans="5:5" ht="15.75" customHeight="1">
      <c r="E475" s="156"/>
    </row>
    <row r="476" spans="5:5" ht="15.75" customHeight="1">
      <c r="E476" s="156"/>
    </row>
    <row r="477" spans="5:5" ht="15.75" customHeight="1">
      <c r="E477" s="156"/>
    </row>
    <row r="478" spans="5:5" ht="15.75" customHeight="1">
      <c r="E478" s="156"/>
    </row>
    <row r="479" spans="5:5" ht="15.75" customHeight="1">
      <c r="E479" s="156"/>
    </row>
    <row r="480" spans="5:5" ht="15.75" customHeight="1">
      <c r="E480" s="156"/>
    </row>
    <row r="481" spans="5:5" ht="15.75" customHeight="1">
      <c r="E481" s="156"/>
    </row>
    <row r="482" spans="5:5" ht="15.75" customHeight="1">
      <c r="E482" s="156"/>
    </row>
    <row r="483" spans="5:5" ht="15.75" customHeight="1">
      <c r="E483" s="156"/>
    </row>
    <row r="484" spans="5:5" ht="15.75" customHeight="1">
      <c r="E484" s="156"/>
    </row>
    <row r="485" spans="5:5" ht="15.75" customHeight="1">
      <c r="E485" s="156"/>
    </row>
    <row r="486" spans="5:5" ht="15.75" customHeight="1">
      <c r="E486" s="156"/>
    </row>
    <row r="487" spans="5:5" ht="15.75" customHeight="1">
      <c r="E487" s="156"/>
    </row>
    <row r="488" spans="5:5" ht="15.75" customHeight="1">
      <c r="E488" s="156"/>
    </row>
    <row r="489" spans="5:5" ht="15.75" customHeight="1">
      <c r="E489" s="156"/>
    </row>
    <row r="490" spans="5:5" ht="15.75" customHeight="1">
      <c r="E490" s="156"/>
    </row>
    <row r="491" spans="5:5" ht="15.75" customHeight="1">
      <c r="E491" s="156"/>
    </row>
    <row r="492" spans="5:5" ht="15.75" customHeight="1">
      <c r="E492" s="156"/>
    </row>
    <row r="493" spans="5:5" ht="15.75" customHeight="1">
      <c r="E493" s="156"/>
    </row>
    <row r="494" spans="5:5" ht="15.75" customHeight="1">
      <c r="E494" s="156"/>
    </row>
    <row r="495" spans="5:5" ht="15.75" customHeight="1">
      <c r="E495" s="156"/>
    </row>
    <row r="496" spans="5:5" ht="15.75" customHeight="1">
      <c r="E496" s="156"/>
    </row>
    <row r="497" spans="5:5" ht="15.75" customHeight="1">
      <c r="E497" s="156"/>
    </row>
    <row r="498" spans="5:5" ht="15.75" customHeight="1">
      <c r="E498" s="156"/>
    </row>
    <row r="499" spans="5:5" ht="15.75" customHeight="1">
      <c r="E499" s="156"/>
    </row>
    <row r="500" spans="5:5" ht="15.75" customHeight="1">
      <c r="E500" s="156"/>
    </row>
    <row r="501" spans="5:5" ht="15.75" customHeight="1">
      <c r="E501" s="156"/>
    </row>
    <row r="502" spans="5:5" ht="15.75" customHeight="1">
      <c r="E502" s="156"/>
    </row>
    <row r="503" spans="5:5" ht="15.75" customHeight="1">
      <c r="E503" s="156"/>
    </row>
    <row r="504" spans="5:5" ht="15.75" customHeight="1">
      <c r="E504" s="156"/>
    </row>
    <row r="505" spans="5:5" ht="15.75" customHeight="1">
      <c r="E505" s="156"/>
    </row>
    <row r="506" spans="5:5" ht="15.75" customHeight="1">
      <c r="E506" s="156"/>
    </row>
    <row r="507" spans="5:5" ht="15.75" customHeight="1">
      <c r="E507" s="156"/>
    </row>
    <row r="508" spans="5:5" ht="15.75" customHeight="1">
      <c r="E508" s="156"/>
    </row>
    <row r="509" spans="5:5" ht="15.75" customHeight="1">
      <c r="E509" s="156"/>
    </row>
    <row r="510" spans="5:5" ht="15.75" customHeight="1">
      <c r="E510" s="156"/>
    </row>
    <row r="511" spans="5:5" ht="15.75" customHeight="1">
      <c r="E511" s="156"/>
    </row>
    <row r="512" spans="5:5" ht="15.75" customHeight="1">
      <c r="E512" s="156"/>
    </row>
    <row r="513" spans="5:5" ht="15.75" customHeight="1">
      <c r="E513" s="156"/>
    </row>
    <row r="514" spans="5:5" ht="15.75" customHeight="1">
      <c r="E514" s="156"/>
    </row>
    <row r="515" spans="5:5" ht="15.75" customHeight="1">
      <c r="E515" s="156"/>
    </row>
    <row r="516" spans="5:5" ht="15.75" customHeight="1">
      <c r="E516" s="156"/>
    </row>
    <row r="517" spans="5:5" ht="15.75" customHeight="1">
      <c r="E517" s="156"/>
    </row>
    <row r="518" spans="5:5" ht="15.75" customHeight="1">
      <c r="E518" s="156"/>
    </row>
    <row r="519" spans="5:5" ht="15.75" customHeight="1">
      <c r="E519" s="156"/>
    </row>
    <row r="520" spans="5:5" ht="15.75" customHeight="1">
      <c r="E520" s="156"/>
    </row>
    <row r="521" spans="5:5" ht="15.75" customHeight="1">
      <c r="E521" s="156"/>
    </row>
    <row r="522" spans="5:5" ht="15.75" customHeight="1">
      <c r="E522" s="156"/>
    </row>
    <row r="523" spans="5:5" ht="15.75" customHeight="1">
      <c r="E523" s="156"/>
    </row>
    <row r="524" spans="5:5" ht="15.75" customHeight="1">
      <c r="E524" s="156"/>
    </row>
    <row r="525" spans="5:5" ht="15.75" customHeight="1">
      <c r="E525" s="156"/>
    </row>
    <row r="526" spans="5:5" ht="15.75" customHeight="1">
      <c r="E526" s="156"/>
    </row>
    <row r="527" spans="5:5" ht="15.75" customHeight="1">
      <c r="E527" s="156"/>
    </row>
    <row r="528" spans="5:5" ht="15.75" customHeight="1">
      <c r="E528" s="156"/>
    </row>
    <row r="529" spans="5:5" ht="15.75" customHeight="1">
      <c r="E529" s="156"/>
    </row>
    <row r="530" spans="5:5" ht="15.75" customHeight="1">
      <c r="E530" s="156"/>
    </row>
    <row r="531" spans="5:5" ht="15.75" customHeight="1">
      <c r="E531" s="156"/>
    </row>
    <row r="532" spans="5:5" ht="15.75" customHeight="1">
      <c r="E532" s="156"/>
    </row>
    <row r="533" spans="5:5" ht="15.75" customHeight="1">
      <c r="E533" s="156"/>
    </row>
    <row r="534" spans="5:5" ht="15.75" customHeight="1">
      <c r="E534" s="156"/>
    </row>
    <row r="535" spans="5:5" ht="15.75" customHeight="1">
      <c r="E535" s="156"/>
    </row>
    <row r="536" spans="5:5" ht="15.75" customHeight="1">
      <c r="E536" s="156"/>
    </row>
    <row r="537" spans="5:5" ht="15.75" customHeight="1">
      <c r="E537" s="156"/>
    </row>
    <row r="538" spans="5:5" ht="15.75" customHeight="1">
      <c r="E538" s="156"/>
    </row>
    <row r="539" spans="5:5" ht="15.75" customHeight="1">
      <c r="E539" s="156"/>
    </row>
    <row r="540" spans="5:5" ht="15.75" customHeight="1">
      <c r="E540" s="156"/>
    </row>
    <row r="541" spans="5:5" ht="15.75" customHeight="1">
      <c r="E541" s="156"/>
    </row>
    <row r="542" spans="5:5" ht="15.75" customHeight="1">
      <c r="E542" s="156"/>
    </row>
    <row r="543" spans="5:5" ht="15.75" customHeight="1">
      <c r="E543" s="156"/>
    </row>
    <row r="544" spans="5:5" ht="15.75" customHeight="1">
      <c r="E544" s="156"/>
    </row>
    <row r="545" spans="5:5" ht="15.75" customHeight="1">
      <c r="E545" s="156"/>
    </row>
    <row r="546" spans="5:5" ht="15.75" customHeight="1">
      <c r="E546" s="156"/>
    </row>
    <row r="547" spans="5:5" ht="15.75" customHeight="1">
      <c r="E547" s="156"/>
    </row>
    <row r="548" spans="5:5" ht="15.75" customHeight="1">
      <c r="E548" s="156"/>
    </row>
    <row r="549" spans="5:5" ht="15.75" customHeight="1">
      <c r="E549" s="156"/>
    </row>
    <row r="550" spans="5:5" ht="15.75" customHeight="1">
      <c r="E550" s="156"/>
    </row>
    <row r="551" spans="5:5" ht="15.75" customHeight="1">
      <c r="E551" s="156"/>
    </row>
    <row r="552" spans="5:5" ht="15.75" customHeight="1">
      <c r="E552" s="156"/>
    </row>
    <row r="553" spans="5:5" ht="15.75" customHeight="1">
      <c r="E553" s="156"/>
    </row>
    <row r="554" spans="5:5" ht="15.75" customHeight="1">
      <c r="E554" s="156"/>
    </row>
    <row r="555" spans="5:5" ht="15.75" customHeight="1">
      <c r="E555" s="156"/>
    </row>
    <row r="556" spans="5:5" ht="15.75" customHeight="1">
      <c r="E556" s="156"/>
    </row>
    <row r="557" spans="5:5" ht="15.75" customHeight="1">
      <c r="E557" s="156"/>
    </row>
    <row r="558" spans="5:5" ht="15.75" customHeight="1">
      <c r="E558" s="156"/>
    </row>
    <row r="559" spans="5:5" ht="15.75" customHeight="1">
      <c r="E559" s="156"/>
    </row>
    <row r="560" spans="5:5" ht="15.75" customHeight="1">
      <c r="E560" s="156"/>
    </row>
    <row r="561" spans="5:5" ht="15.75" customHeight="1">
      <c r="E561" s="156"/>
    </row>
    <row r="562" spans="5:5" ht="15.75" customHeight="1">
      <c r="E562" s="156"/>
    </row>
    <row r="563" spans="5:5" ht="15.75" customHeight="1">
      <c r="E563" s="156"/>
    </row>
    <row r="564" spans="5:5" ht="15.75" customHeight="1">
      <c r="E564" s="156"/>
    </row>
    <row r="565" spans="5:5" ht="15.75" customHeight="1">
      <c r="E565" s="156"/>
    </row>
    <row r="566" spans="5:5" ht="15.75" customHeight="1">
      <c r="E566" s="156"/>
    </row>
    <row r="567" spans="5:5" ht="15.75" customHeight="1">
      <c r="E567" s="156"/>
    </row>
    <row r="568" spans="5:5" ht="15.75" customHeight="1">
      <c r="E568" s="156"/>
    </row>
    <row r="569" spans="5:5" ht="15.75" customHeight="1">
      <c r="E569" s="156"/>
    </row>
    <row r="570" spans="5:5" ht="15.75" customHeight="1">
      <c r="E570" s="156"/>
    </row>
    <row r="571" spans="5:5" ht="15.75" customHeight="1">
      <c r="E571" s="156"/>
    </row>
    <row r="572" spans="5:5" ht="15.75" customHeight="1">
      <c r="E572" s="156"/>
    </row>
    <row r="573" spans="5:5" ht="15.75" customHeight="1">
      <c r="E573" s="156"/>
    </row>
    <row r="574" spans="5:5" ht="15.75" customHeight="1">
      <c r="E574" s="156"/>
    </row>
    <row r="575" spans="5:5" ht="15.75" customHeight="1">
      <c r="E575" s="156"/>
    </row>
    <row r="576" spans="5:5" ht="15.75" customHeight="1">
      <c r="E576" s="156"/>
    </row>
    <row r="577" spans="5:5" ht="15.75" customHeight="1">
      <c r="E577" s="156"/>
    </row>
    <row r="578" spans="5:5" ht="15.75" customHeight="1">
      <c r="E578" s="156"/>
    </row>
    <row r="579" spans="5:5" ht="15.75" customHeight="1">
      <c r="E579" s="156"/>
    </row>
    <row r="580" spans="5:5" ht="15.75" customHeight="1">
      <c r="E580" s="156"/>
    </row>
    <row r="581" spans="5:5" ht="15.75" customHeight="1">
      <c r="E581" s="156"/>
    </row>
    <row r="582" spans="5:5" ht="15.75" customHeight="1">
      <c r="E582" s="156"/>
    </row>
    <row r="583" spans="5:5" ht="15.75" customHeight="1">
      <c r="E583" s="156"/>
    </row>
    <row r="584" spans="5:5" ht="15.75" customHeight="1">
      <c r="E584" s="156"/>
    </row>
    <row r="585" spans="5:5" ht="15.75" customHeight="1">
      <c r="E585" s="156"/>
    </row>
    <row r="586" spans="5:5" ht="15.75" customHeight="1">
      <c r="E586" s="156"/>
    </row>
    <row r="587" spans="5:5" ht="15.75" customHeight="1">
      <c r="E587" s="156"/>
    </row>
    <row r="588" spans="5:5" ht="15.75" customHeight="1">
      <c r="E588" s="156"/>
    </row>
    <row r="589" spans="5:5" ht="15.75" customHeight="1">
      <c r="E589" s="156"/>
    </row>
    <row r="590" spans="5:5" ht="15.75" customHeight="1">
      <c r="E590" s="156"/>
    </row>
    <row r="591" spans="5:5" ht="15.75" customHeight="1">
      <c r="E591" s="156"/>
    </row>
    <row r="592" spans="5:5" ht="15.75" customHeight="1">
      <c r="E592" s="156"/>
    </row>
    <row r="593" spans="5:5" ht="15.75" customHeight="1">
      <c r="E593" s="156"/>
    </row>
    <row r="594" spans="5:5" ht="15.75" customHeight="1">
      <c r="E594" s="156"/>
    </row>
    <row r="595" spans="5:5" ht="15.75" customHeight="1">
      <c r="E595" s="156"/>
    </row>
    <row r="596" spans="5:5" ht="15.75" customHeight="1">
      <c r="E596" s="156"/>
    </row>
    <row r="597" spans="5:5" ht="15.75" customHeight="1">
      <c r="E597" s="156"/>
    </row>
    <row r="598" spans="5:5" ht="15.75" customHeight="1">
      <c r="E598" s="156"/>
    </row>
    <row r="599" spans="5:5" ht="15.75" customHeight="1">
      <c r="E599" s="156"/>
    </row>
    <row r="600" spans="5:5" ht="15.75" customHeight="1">
      <c r="E600" s="156"/>
    </row>
    <row r="601" spans="5:5" ht="15.75" customHeight="1">
      <c r="E601" s="156"/>
    </row>
    <row r="602" spans="5:5" ht="15.75" customHeight="1">
      <c r="E602" s="156"/>
    </row>
    <row r="603" spans="5:5" ht="15.75" customHeight="1">
      <c r="E603" s="156"/>
    </row>
    <row r="604" spans="5:5" ht="15.75" customHeight="1">
      <c r="E604" s="156"/>
    </row>
    <row r="605" spans="5:5" ht="15.75" customHeight="1">
      <c r="E605" s="156"/>
    </row>
    <row r="606" spans="5:5" ht="15.75" customHeight="1">
      <c r="E606" s="156"/>
    </row>
    <row r="607" spans="5:5" ht="15.75" customHeight="1">
      <c r="E607" s="156"/>
    </row>
    <row r="608" spans="5:5" ht="15.75" customHeight="1">
      <c r="E608" s="156"/>
    </row>
    <row r="609" spans="5:5" ht="15.75" customHeight="1">
      <c r="E609" s="156"/>
    </row>
    <row r="610" spans="5:5" ht="15.75" customHeight="1">
      <c r="E610" s="156"/>
    </row>
    <row r="611" spans="5:5" ht="15.75" customHeight="1">
      <c r="E611" s="156"/>
    </row>
    <row r="612" spans="5:5" ht="15.75" customHeight="1">
      <c r="E612" s="156"/>
    </row>
    <row r="613" spans="5:5" ht="15.75" customHeight="1">
      <c r="E613" s="156"/>
    </row>
    <row r="614" spans="5:5" ht="15.75" customHeight="1">
      <c r="E614" s="156"/>
    </row>
    <row r="615" spans="5:5" ht="15.75" customHeight="1">
      <c r="E615" s="156"/>
    </row>
    <row r="616" spans="5:5" ht="15.75" customHeight="1">
      <c r="E616" s="156"/>
    </row>
    <row r="617" spans="5:5" ht="15.75" customHeight="1">
      <c r="E617" s="156"/>
    </row>
    <row r="618" spans="5:5" ht="15.75" customHeight="1">
      <c r="E618" s="156"/>
    </row>
    <row r="619" spans="5:5" ht="15.75" customHeight="1">
      <c r="E619" s="156"/>
    </row>
    <row r="620" spans="5:5" ht="15.75" customHeight="1">
      <c r="E620" s="156"/>
    </row>
    <row r="621" spans="5:5" ht="15.75" customHeight="1">
      <c r="E621" s="156"/>
    </row>
    <row r="622" spans="5:5" ht="15.75" customHeight="1">
      <c r="E622" s="156"/>
    </row>
    <row r="623" spans="5:5" ht="15.75" customHeight="1">
      <c r="E623" s="156"/>
    </row>
    <row r="624" spans="5:5" ht="15.75" customHeight="1">
      <c r="E624" s="156"/>
    </row>
    <row r="625" spans="5:5" ht="15.75" customHeight="1">
      <c r="E625" s="156"/>
    </row>
    <row r="626" spans="5:5" ht="15.75" customHeight="1">
      <c r="E626" s="156"/>
    </row>
    <row r="627" spans="5:5" ht="15.75" customHeight="1">
      <c r="E627" s="156"/>
    </row>
    <row r="628" spans="5:5" ht="15.75" customHeight="1">
      <c r="E628" s="156"/>
    </row>
    <row r="629" spans="5:5" ht="15.75" customHeight="1">
      <c r="E629" s="156"/>
    </row>
    <row r="630" spans="5:5" ht="15.75" customHeight="1">
      <c r="E630" s="156"/>
    </row>
    <row r="631" spans="5:5" ht="15.75" customHeight="1">
      <c r="E631" s="156"/>
    </row>
    <row r="632" spans="5:5" ht="15.75" customHeight="1">
      <c r="E632" s="156"/>
    </row>
    <row r="633" spans="5:5" ht="15.75" customHeight="1">
      <c r="E633" s="156"/>
    </row>
    <row r="634" spans="5:5" ht="15.75" customHeight="1">
      <c r="E634" s="156"/>
    </row>
    <row r="635" spans="5:5" ht="15.75" customHeight="1">
      <c r="E635" s="156"/>
    </row>
    <row r="636" spans="5:5" ht="15.75" customHeight="1">
      <c r="E636" s="156"/>
    </row>
    <row r="637" spans="5:5" ht="15.75" customHeight="1">
      <c r="E637" s="156"/>
    </row>
    <row r="638" spans="5:5" ht="15.75" customHeight="1">
      <c r="E638" s="156"/>
    </row>
    <row r="639" spans="5:5" ht="15.75" customHeight="1">
      <c r="E639" s="156"/>
    </row>
    <row r="640" spans="5:5" ht="15.75" customHeight="1">
      <c r="E640" s="156"/>
    </row>
    <row r="641" spans="5:5" ht="15.75" customHeight="1">
      <c r="E641" s="156"/>
    </row>
    <row r="642" spans="5:5" ht="15.75" customHeight="1">
      <c r="E642" s="156"/>
    </row>
    <row r="643" spans="5:5" ht="15.75" customHeight="1">
      <c r="E643" s="156"/>
    </row>
    <row r="644" spans="5:5" ht="15.75" customHeight="1">
      <c r="E644" s="156"/>
    </row>
    <row r="645" spans="5:5" ht="15.75" customHeight="1">
      <c r="E645" s="156"/>
    </row>
    <row r="646" spans="5:5" ht="15.75" customHeight="1">
      <c r="E646" s="156"/>
    </row>
    <row r="647" spans="5:5" ht="15.75" customHeight="1">
      <c r="E647" s="156"/>
    </row>
    <row r="648" spans="5:5" ht="15.75" customHeight="1">
      <c r="E648" s="156"/>
    </row>
    <row r="649" spans="5:5" ht="15.75" customHeight="1">
      <c r="E649" s="156"/>
    </row>
    <row r="650" spans="5:5" ht="15.75" customHeight="1">
      <c r="E650" s="156"/>
    </row>
    <row r="651" spans="5:5" ht="15.75" customHeight="1">
      <c r="E651" s="156"/>
    </row>
    <row r="652" spans="5:5" ht="15.75" customHeight="1">
      <c r="E652" s="156"/>
    </row>
    <row r="653" spans="5:5" ht="15.75" customHeight="1">
      <c r="E653" s="156"/>
    </row>
    <row r="654" spans="5:5" ht="15.75" customHeight="1">
      <c r="E654" s="156"/>
    </row>
    <row r="655" spans="5:5" ht="15.75" customHeight="1">
      <c r="E655" s="156"/>
    </row>
    <row r="656" spans="5:5" ht="15.75" customHeight="1">
      <c r="E656" s="156"/>
    </row>
    <row r="657" spans="5:5" ht="15.75" customHeight="1">
      <c r="E657" s="156"/>
    </row>
    <row r="658" spans="5:5" ht="15.75" customHeight="1">
      <c r="E658" s="156"/>
    </row>
    <row r="659" spans="5:5" ht="15.75" customHeight="1">
      <c r="E659" s="156"/>
    </row>
    <row r="660" spans="5:5" ht="15.75" customHeight="1">
      <c r="E660" s="156"/>
    </row>
    <row r="661" spans="5:5" ht="15.75" customHeight="1">
      <c r="E661" s="156"/>
    </row>
    <row r="662" spans="5:5" ht="15.75" customHeight="1">
      <c r="E662" s="156"/>
    </row>
    <row r="663" spans="5:5" ht="15.75" customHeight="1">
      <c r="E663" s="156"/>
    </row>
    <row r="664" spans="5:5" ht="15.75" customHeight="1">
      <c r="E664" s="156"/>
    </row>
    <row r="665" spans="5:5" ht="15.75" customHeight="1">
      <c r="E665" s="156"/>
    </row>
    <row r="666" spans="5:5" ht="15.75" customHeight="1">
      <c r="E666" s="156"/>
    </row>
    <row r="667" spans="5:5" ht="15.75" customHeight="1">
      <c r="E667" s="156"/>
    </row>
    <row r="668" spans="5:5" ht="15.75" customHeight="1">
      <c r="E668" s="156"/>
    </row>
    <row r="669" spans="5:5" ht="15.75" customHeight="1">
      <c r="E669" s="156"/>
    </row>
    <row r="670" spans="5:5" ht="15.75" customHeight="1">
      <c r="E670" s="156"/>
    </row>
    <row r="671" spans="5:5" ht="15.75" customHeight="1">
      <c r="E671" s="156"/>
    </row>
    <row r="672" spans="5:5" ht="15.75" customHeight="1">
      <c r="E672" s="156"/>
    </row>
    <row r="673" spans="5:5" ht="15.75" customHeight="1">
      <c r="E673" s="156"/>
    </row>
    <row r="674" spans="5:5" ht="15.75" customHeight="1">
      <c r="E674" s="156"/>
    </row>
    <row r="675" spans="5:5" ht="15.75" customHeight="1">
      <c r="E675" s="156"/>
    </row>
    <row r="676" spans="5:5" ht="15.75" customHeight="1">
      <c r="E676" s="156"/>
    </row>
    <row r="677" spans="5:5" ht="15.75" customHeight="1">
      <c r="E677" s="156"/>
    </row>
    <row r="678" spans="5:5" ht="15.75" customHeight="1">
      <c r="E678" s="156"/>
    </row>
    <row r="679" spans="5:5" ht="15.75" customHeight="1">
      <c r="E679" s="156"/>
    </row>
    <row r="680" spans="5:5" ht="15.75" customHeight="1">
      <c r="E680" s="156"/>
    </row>
    <row r="681" spans="5:5" ht="15.75" customHeight="1">
      <c r="E681" s="156"/>
    </row>
    <row r="682" spans="5:5" ht="15.75" customHeight="1">
      <c r="E682" s="156"/>
    </row>
    <row r="683" spans="5:5" ht="15.75" customHeight="1">
      <c r="E683" s="156"/>
    </row>
    <row r="684" spans="5:5" ht="15.75" customHeight="1">
      <c r="E684" s="156"/>
    </row>
    <row r="685" spans="5:5" ht="15.75" customHeight="1">
      <c r="E685" s="156"/>
    </row>
    <row r="686" spans="5:5" ht="15.75" customHeight="1">
      <c r="E686" s="156"/>
    </row>
    <row r="687" spans="5:5" ht="15.75" customHeight="1">
      <c r="E687" s="156"/>
    </row>
    <row r="688" spans="5:5" ht="15.75" customHeight="1">
      <c r="E688" s="156"/>
    </row>
    <row r="689" spans="5:5" ht="15.75" customHeight="1">
      <c r="E689" s="156"/>
    </row>
    <row r="690" spans="5:5" ht="15.75" customHeight="1">
      <c r="E690" s="156"/>
    </row>
    <row r="691" spans="5:5" ht="15.75" customHeight="1">
      <c r="E691" s="156"/>
    </row>
    <row r="692" spans="5:5" ht="15.75" customHeight="1">
      <c r="E692" s="156"/>
    </row>
    <row r="693" spans="5:5" ht="15.75" customHeight="1">
      <c r="E693" s="156"/>
    </row>
    <row r="694" spans="5:5" ht="15.75" customHeight="1">
      <c r="E694" s="156"/>
    </row>
    <row r="695" spans="5:5" ht="15.75" customHeight="1">
      <c r="E695" s="156"/>
    </row>
    <row r="696" spans="5:5" ht="15.75" customHeight="1">
      <c r="E696" s="156"/>
    </row>
    <row r="697" spans="5:5" ht="15.75" customHeight="1">
      <c r="E697" s="156"/>
    </row>
    <row r="698" spans="5:5" ht="15.75" customHeight="1">
      <c r="E698" s="156"/>
    </row>
    <row r="699" spans="5:5" ht="15.75" customHeight="1">
      <c r="E699" s="156"/>
    </row>
    <row r="700" spans="5:5" ht="15.75" customHeight="1">
      <c r="E700" s="156"/>
    </row>
    <row r="701" spans="5:5" ht="15.75" customHeight="1">
      <c r="E701" s="156"/>
    </row>
    <row r="702" spans="5:5" ht="15.75" customHeight="1">
      <c r="E702" s="156"/>
    </row>
    <row r="703" spans="5:5" ht="15.75" customHeight="1">
      <c r="E703" s="156"/>
    </row>
    <row r="704" spans="5:5" ht="15.75" customHeight="1">
      <c r="E704" s="156"/>
    </row>
    <row r="705" spans="5:5" ht="15.75" customHeight="1">
      <c r="E705" s="156"/>
    </row>
    <row r="706" spans="5:5" ht="15.75" customHeight="1">
      <c r="E706" s="156"/>
    </row>
    <row r="707" spans="5:5" ht="15.75" customHeight="1">
      <c r="E707" s="156"/>
    </row>
    <row r="708" spans="5:5" ht="15.75" customHeight="1">
      <c r="E708" s="156"/>
    </row>
    <row r="709" spans="5:5" ht="15.75" customHeight="1">
      <c r="E709" s="156"/>
    </row>
    <row r="710" spans="5:5" ht="15.75" customHeight="1">
      <c r="E710" s="156"/>
    </row>
    <row r="711" spans="5:5" ht="15.75" customHeight="1">
      <c r="E711" s="156"/>
    </row>
    <row r="712" spans="5:5" ht="15.75" customHeight="1">
      <c r="E712" s="156"/>
    </row>
    <row r="713" spans="5:5" ht="15.75" customHeight="1">
      <c r="E713" s="156"/>
    </row>
    <row r="714" spans="5:5" ht="15.75" customHeight="1">
      <c r="E714" s="156"/>
    </row>
    <row r="715" spans="5:5" ht="15.75" customHeight="1">
      <c r="E715" s="156"/>
    </row>
    <row r="716" spans="5:5" ht="15.75" customHeight="1">
      <c r="E716" s="156"/>
    </row>
    <row r="717" spans="5:5" ht="15.75" customHeight="1">
      <c r="E717" s="156"/>
    </row>
    <row r="718" spans="5:5" ht="15.75" customHeight="1">
      <c r="E718" s="156"/>
    </row>
    <row r="719" spans="5:5" ht="15.75" customHeight="1">
      <c r="E719" s="156"/>
    </row>
    <row r="720" spans="5:5" ht="15.75" customHeight="1">
      <c r="E720" s="156"/>
    </row>
    <row r="721" spans="5:5" ht="15.75" customHeight="1">
      <c r="E721" s="156"/>
    </row>
    <row r="722" spans="5:5" ht="15.75" customHeight="1">
      <c r="E722" s="156"/>
    </row>
    <row r="723" spans="5:5" ht="15.75" customHeight="1">
      <c r="E723" s="156"/>
    </row>
    <row r="724" spans="5:5" ht="15.75" customHeight="1">
      <c r="E724" s="156"/>
    </row>
    <row r="725" spans="5:5" ht="15.75" customHeight="1">
      <c r="E725" s="156"/>
    </row>
    <row r="726" spans="5:5" ht="15.75" customHeight="1">
      <c r="E726" s="156"/>
    </row>
    <row r="727" spans="5:5" ht="15.75" customHeight="1">
      <c r="E727" s="156"/>
    </row>
    <row r="728" spans="5:5" ht="15.75" customHeight="1">
      <c r="E728" s="156"/>
    </row>
    <row r="729" spans="5:5" ht="15.75" customHeight="1">
      <c r="E729" s="156"/>
    </row>
    <row r="730" spans="5:5" ht="15.75" customHeight="1">
      <c r="E730" s="156"/>
    </row>
    <row r="731" spans="5:5" ht="15.75" customHeight="1">
      <c r="E731" s="156"/>
    </row>
    <row r="732" spans="5:5" ht="15.75" customHeight="1">
      <c r="E732" s="156"/>
    </row>
    <row r="733" spans="5:5" ht="15.75" customHeight="1">
      <c r="E733" s="156"/>
    </row>
    <row r="734" spans="5:5" ht="15.75" customHeight="1">
      <c r="E734" s="156"/>
    </row>
    <row r="735" spans="5:5" ht="15.75" customHeight="1">
      <c r="E735" s="156"/>
    </row>
    <row r="736" spans="5:5" ht="15.75" customHeight="1">
      <c r="E736" s="156"/>
    </row>
    <row r="737" spans="5:5" ht="15.75" customHeight="1">
      <c r="E737" s="156"/>
    </row>
    <row r="738" spans="5:5" ht="15.75" customHeight="1">
      <c r="E738" s="156"/>
    </row>
    <row r="739" spans="5:5" ht="15.75" customHeight="1">
      <c r="E739" s="156"/>
    </row>
    <row r="740" spans="5:5" ht="15.75" customHeight="1">
      <c r="E740" s="156"/>
    </row>
    <row r="741" spans="5:5" ht="15.75" customHeight="1">
      <c r="E741" s="156"/>
    </row>
    <row r="742" spans="5:5" ht="15.75" customHeight="1">
      <c r="E742" s="156"/>
    </row>
    <row r="743" spans="5:5" ht="15.75" customHeight="1">
      <c r="E743" s="156"/>
    </row>
    <row r="744" spans="5:5" ht="15.75" customHeight="1">
      <c r="E744" s="156"/>
    </row>
    <row r="745" spans="5:5" ht="15.75" customHeight="1">
      <c r="E745" s="156"/>
    </row>
    <row r="746" spans="5:5" ht="15.75" customHeight="1">
      <c r="E746" s="156"/>
    </row>
    <row r="747" spans="5:5" ht="15.75" customHeight="1">
      <c r="E747" s="156"/>
    </row>
    <row r="748" spans="5:5" ht="15.75" customHeight="1">
      <c r="E748" s="156"/>
    </row>
    <row r="749" spans="5:5" ht="15.75" customHeight="1">
      <c r="E749" s="156"/>
    </row>
    <row r="750" spans="5:5" ht="15.75" customHeight="1">
      <c r="E750" s="156"/>
    </row>
    <row r="751" spans="5:5" ht="15.75" customHeight="1">
      <c r="E751" s="156"/>
    </row>
    <row r="752" spans="5:5" ht="15.75" customHeight="1">
      <c r="E752" s="156"/>
    </row>
    <row r="753" spans="5:5" ht="15.75" customHeight="1">
      <c r="E753" s="156"/>
    </row>
    <row r="754" spans="5:5" ht="15.75" customHeight="1">
      <c r="E754" s="156"/>
    </row>
    <row r="755" spans="5:5" ht="15.75" customHeight="1">
      <c r="E755" s="156"/>
    </row>
    <row r="756" spans="5:5" ht="15.75" customHeight="1">
      <c r="E756" s="156"/>
    </row>
    <row r="757" spans="5:5" ht="15.75" customHeight="1">
      <c r="E757" s="156"/>
    </row>
    <row r="758" spans="5:5" ht="15.75" customHeight="1">
      <c r="E758" s="156"/>
    </row>
    <row r="759" spans="5:5" ht="15.75" customHeight="1">
      <c r="E759" s="156"/>
    </row>
    <row r="760" spans="5:5" ht="15.75" customHeight="1">
      <c r="E760" s="156"/>
    </row>
    <row r="761" spans="5:5" ht="15.75" customHeight="1">
      <c r="E761" s="156"/>
    </row>
    <row r="762" spans="5:5" ht="15.75" customHeight="1">
      <c r="E762" s="156"/>
    </row>
    <row r="763" spans="5:5" ht="15.75" customHeight="1">
      <c r="E763" s="156"/>
    </row>
    <row r="764" spans="5:5" ht="15.75" customHeight="1">
      <c r="E764" s="156"/>
    </row>
    <row r="765" spans="5:5" ht="15.75" customHeight="1">
      <c r="E765" s="156"/>
    </row>
    <row r="766" spans="5:5" ht="15.75" customHeight="1">
      <c r="E766" s="156"/>
    </row>
    <row r="767" spans="5:5" ht="15.75" customHeight="1">
      <c r="E767" s="156"/>
    </row>
    <row r="768" spans="5:5" ht="15.75" customHeight="1">
      <c r="E768" s="156"/>
    </row>
    <row r="769" spans="5:5" ht="15.75" customHeight="1">
      <c r="E769" s="156"/>
    </row>
    <row r="770" spans="5:5" ht="15.75" customHeight="1">
      <c r="E770" s="156"/>
    </row>
    <row r="771" spans="5:5" ht="15.75" customHeight="1">
      <c r="E771" s="156"/>
    </row>
    <row r="772" spans="5:5" ht="15.75" customHeight="1">
      <c r="E772" s="156"/>
    </row>
    <row r="773" spans="5:5" ht="15.75" customHeight="1">
      <c r="E773" s="156"/>
    </row>
    <row r="774" spans="5:5" ht="15.75" customHeight="1">
      <c r="E774" s="156"/>
    </row>
    <row r="775" spans="5:5" ht="15.75" customHeight="1">
      <c r="E775" s="156"/>
    </row>
    <row r="776" spans="5:5" ht="15.75" customHeight="1">
      <c r="E776" s="156"/>
    </row>
    <row r="777" spans="5:5" ht="15.75" customHeight="1">
      <c r="E777" s="156"/>
    </row>
    <row r="778" spans="5:5" ht="15.75" customHeight="1">
      <c r="E778" s="156"/>
    </row>
    <row r="779" spans="5:5" ht="15.75" customHeight="1">
      <c r="E779" s="156"/>
    </row>
    <row r="780" spans="5:5" ht="15.75" customHeight="1">
      <c r="E780" s="156"/>
    </row>
    <row r="781" spans="5:5" ht="15.75" customHeight="1">
      <c r="E781" s="156"/>
    </row>
    <row r="782" spans="5:5" ht="15.75" customHeight="1">
      <c r="E782" s="156"/>
    </row>
    <row r="783" spans="5:5" ht="15.75" customHeight="1">
      <c r="E783" s="156"/>
    </row>
    <row r="784" spans="5:5" ht="15.75" customHeight="1">
      <c r="E784" s="156"/>
    </row>
    <row r="785" spans="5:5" ht="15.75" customHeight="1">
      <c r="E785" s="156"/>
    </row>
    <row r="786" spans="5:5" ht="15.75" customHeight="1">
      <c r="E786" s="156"/>
    </row>
    <row r="787" spans="5:5" ht="15.75" customHeight="1">
      <c r="E787" s="156"/>
    </row>
    <row r="788" spans="5:5" ht="15.75" customHeight="1">
      <c r="E788" s="156"/>
    </row>
    <row r="789" spans="5:5" ht="15.75" customHeight="1">
      <c r="E789" s="156"/>
    </row>
    <row r="790" spans="5:5" ht="15.75" customHeight="1">
      <c r="E790" s="156"/>
    </row>
    <row r="791" spans="5:5" ht="15.75" customHeight="1">
      <c r="E791" s="156"/>
    </row>
    <row r="792" spans="5:5" ht="15.75" customHeight="1">
      <c r="E792" s="156"/>
    </row>
    <row r="793" spans="5:5" ht="15.75" customHeight="1">
      <c r="E793" s="156"/>
    </row>
    <row r="794" spans="5:5" ht="15.75" customHeight="1">
      <c r="E794" s="156"/>
    </row>
    <row r="795" spans="5:5" ht="15.75" customHeight="1">
      <c r="E795" s="156"/>
    </row>
    <row r="796" spans="5:5" ht="15.75" customHeight="1">
      <c r="E796" s="156"/>
    </row>
    <row r="797" spans="5:5" ht="15.75" customHeight="1">
      <c r="E797" s="156"/>
    </row>
    <row r="798" spans="5:5" ht="15.75" customHeight="1">
      <c r="E798" s="156"/>
    </row>
    <row r="799" spans="5:5" ht="15.75" customHeight="1">
      <c r="E799" s="156"/>
    </row>
    <row r="800" spans="5:5" ht="15.75" customHeight="1">
      <c r="E800" s="156"/>
    </row>
    <row r="801" spans="5:5" ht="15.75" customHeight="1">
      <c r="E801" s="156"/>
    </row>
    <row r="802" spans="5:5" ht="15.75" customHeight="1">
      <c r="E802" s="156"/>
    </row>
    <row r="803" spans="5:5" ht="15.75" customHeight="1">
      <c r="E803" s="156"/>
    </row>
    <row r="804" spans="5:5" ht="15.75" customHeight="1">
      <c r="E804" s="156"/>
    </row>
    <row r="805" spans="5:5" ht="15.75" customHeight="1">
      <c r="E805" s="156"/>
    </row>
    <row r="806" spans="5:5" ht="15.75" customHeight="1">
      <c r="E806" s="156"/>
    </row>
    <row r="807" spans="5:5" ht="15.75" customHeight="1">
      <c r="E807" s="156"/>
    </row>
    <row r="808" spans="5:5" ht="15.75" customHeight="1">
      <c r="E808" s="156"/>
    </row>
    <row r="809" spans="5:5" ht="15.75" customHeight="1">
      <c r="E809" s="156"/>
    </row>
    <row r="810" spans="5:5" ht="15.75" customHeight="1">
      <c r="E810" s="156"/>
    </row>
    <row r="811" spans="5:5" ht="15.75" customHeight="1">
      <c r="E811" s="156"/>
    </row>
    <row r="812" spans="5:5" ht="15.75" customHeight="1">
      <c r="E812" s="156"/>
    </row>
    <row r="813" spans="5:5" ht="15.75" customHeight="1">
      <c r="E813" s="156"/>
    </row>
    <row r="814" spans="5:5" ht="15.75" customHeight="1">
      <c r="E814" s="156"/>
    </row>
    <row r="815" spans="5:5" ht="15.75" customHeight="1">
      <c r="E815" s="156"/>
    </row>
    <row r="816" spans="5:5" ht="15.75" customHeight="1">
      <c r="E816" s="156"/>
    </row>
    <row r="817" spans="5:5" ht="15.75" customHeight="1">
      <c r="E817" s="156"/>
    </row>
    <row r="818" spans="5:5" ht="15.75" customHeight="1">
      <c r="E818" s="156"/>
    </row>
    <row r="819" spans="5:5" ht="15.75" customHeight="1">
      <c r="E819" s="156"/>
    </row>
    <row r="820" spans="5:5" ht="15.75" customHeight="1">
      <c r="E820" s="156"/>
    </row>
    <row r="821" spans="5:5" ht="15.75" customHeight="1">
      <c r="E821" s="156"/>
    </row>
    <row r="822" spans="5:5" ht="15.75" customHeight="1">
      <c r="E822" s="156"/>
    </row>
    <row r="823" spans="5:5" ht="15.75" customHeight="1">
      <c r="E823" s="156"/>
    </row>
    <row r="824" spans="5:5" ht="15.75" customHeight="1">
      <c r="E824" s="156"/>
    </row>
    <row r="825" spans="5:5" ht="15.75" customHeight="1">
      <c r="E825" s="156"/>
    </row>
    <row r="826" spans="5:5" ht="15.75" customHeight="1">
      <c r="E826" s="156"/>
    </row>
    <row r="827" spans="5:5" ht="15.75" customHeight="1">
      <c r="E827" s="156"/>
    </row>
    <row r="828" spans="5:5" ht="15.75" customHeight="1">
      <c r="E828" s="156"/>
    </row>
    <row r="829" spans="5:5" ht="15.75" customHeight="1">
      <c r="E829" s="156"/>
    </row>
    <row r="830" spans="5:5" ht="15.75" customHeight="1">
      <c r="E830" s="156"/>
    </row>
    <row r="831" spans="5:5" ht="15.75" customHeight="1">
      <c r="E831" s="156"/>
    </row>
    <row r="832" spans="5:5" ht="15.75" customHeight="1">
      <c r="E832" s="156"/>
    </row>
    <row r="833" spans="5:5" ht="15.75" customHeight="1">
      <c r="E833" s="156"/>
    </row>
    <row r="834" spans="5:5" ht="15.75" customHeight="1">
      <c r="E834" s="156"/>
    </row>
    <row r="835" spans="5:5" ht="15.75" customHeight="1">
      <c r="E835" s="156"/>
    </row>
    <row r="836" spans="5:5" ht="15.75" customHeight="1">
      <c r="E836" s="156"/>
    </row>
    <row r="837" spans="5:5" ht="15.75" customHeight="1">
      <c r="E837" s="156"/>
    </row>
    <row r="838" spans="5:5" ht="15.75" customHeight="1">
      <c r="E838" s="156"/>
    </row>
    <row r="839" spans="5:5" ht="15.75" customHeight="1">
      <c r="E839" s="156"/>
    </row>
    <row r="840" spans="5:5" ht="15.75" customHeight="1">
      <c r="E840" s="156"/>
    </row>
    <row r="841" spans="5:5" ht="15.75" customHeight="1">
      <c r="E841" s="156"/>
    </row>
    <row r="842" spans="5:5" ht="15.75" customHeight="1">
      <c r="E842" s="156"/>
    </row>
    <row r="843" spans="5:5" ht="15.75" customHeight="1">
      <c r="E843" s="156"/>
    </row>
    <row r="844" spans="5:5" ht="15.75" customHeight="1">
      <c r="E844" s="156"/>
    </row>
    <row r="845" spans="5:5" ht="15.75" customHeight="1">
      <c r="E845" s="156"/>
    </row>
    <row r="846" spans="5:5" ht="15.75" customHeight="1">
      <c r="E846" s="156"/>
    </row>
    <row r="847" spans="5:5" ht="15.75" customHeight="1">
      <c r="E847" s="156"/>
    </row>
    <row r="848" spans="5:5" ht="15.75" customHeight="1">
      <c r="E848" s="156"/>
    </row>
    <row r="849" spans="5:5" ht="15.75" customHeight="1">
      <c r="E849" s="156"/>
    </row>
    <row r="850" spans="5:5" ht="15.75" customHeight="1">
      <c r="E850" s="156"/>
    </row>
    <row r="851" spans="5:5" ht="15.75" customHeight="1">
      <c r="E851" s="156"/>
    </row>
    <row r="852" spans="5:5" ht="15.75" customHeight="1">
      <c r="E852" s="156"/>
    </row>
    <row r="853" spans="5:5" ht="15.75" customHeight="1">
      <c r="E853" s="156"/>
    </row>
    <row r="854" spans="5:5" ht="15.75" customHeight="1">
      <c r="E854" s="156"/>
    </row>
    <row r="855" spans="5:5" ht="15.75" customHeight="1">
      <c r="E855" s="156"/>
    </row>
    <row r="856" spans="5:5" ht="15.75" customHeight="1">
      <c r="E856" s="156"/>
    </row>
    <row r="857" spans="5:5" ht="15.75" customHeight="1">
      <c r="E857" s="156"/>
    </row>
    <row r="858" spans="5:5" ht="15.75" customHeight="1">
      <c r="E858" s="156"/>
    </row>
    <row r="859" spans="5:5" ht="15.75" customHeight="1">
      <c r="E859" s="156"/>
    </row>
    <row r="860" spans="5:5" ht="15.75" customHeight="1">
      <c r="E860" s="156"/>
    </row>
    <row r="861" spans="5:5" ht="15.75" customHeight="1">
      <c r="E861" s="156"/>
    </row>
    <row r="862" spans="5:5" ht="15.75" customHeight="1">
      <c r="E862" s="156"/>
    </row>
    <row r="863" spans="5:5" ht="15.75" customHeight="1">
      <c r="E863" s="156"/>
    </row>
    <row r="864" spans="5:5" ht="15.75" customHeight="1">
      <c r="E864" s="156"/>
    </row>
    <row r="865" spans="5:5" ht="15.75" customHeight="1">
      <c r="E865" s="156"/>
    </row>
    <row r="866" spans="5:5" ht="15.75" customHeight="1">
      <c r="E866" s="156"/>
    </row>
    <row r="867" spans="5:5" ht="15.75" customHeight="1">
      <c r="E867" s="156"/>
    </row>
    <row r="868" spans="5:5" ht="15.75" customHeight="1">
      <c r="E868" s="156"/>
    </row>
    <row r="869" spans="5:5" ht="15.75" customHeight="1">
      <c r="E869" s="156"/>
    </row>
    <row r="870" spans="5:5" ht="15.75" customHeight="1">
      <c r="E870" s="156"/>
    </row>
    <row r="871" spans="5:5" ht="15.75" customHeight="1">
      <c r="E871" s="156"/>
    </row>
    <row r="872" spans="5:5" ht="15.75" customHeight="1">
      <c r="E872" s="156"/>
    </row>
    <row r="873" spans="5:5" ht="15.75" customHeight="1">
      <c r="E873" s="156"/>
    </row>
    <row r="874" spans="5:5" ht="15.75" customHeight="1">
      <c r="E874" s="156"/>
    </row>
    <row r="875" spans="5:5" ht="15.75" customHeight="1">
      <c r="E875" s="156"/>
    </row>
    <row r="876" spans="5:5" ht="15.75" customHeight="1">
      <c r="E876" s="156"/>
    </row>
    <row r="877" spans="5:5" ht="15.75" customHeight="1">
      <c r="E877" s="156"/>
    </row>
    <row r="878" spans="5:5" ht="15.75" customHeight="1">
      <c r="E878" s="156"/>
    </row>
    <row r="879" spans="5:5" ht="15.75" customHeight="1">
      <c r="E879" s="156"/>
    </row>
    <row r="880" spans="5:5" ht="15.75" customHeight="1">
      <c r="E880" s="156"/>
    </row>
    <row r="881" spans="5:5" ht="15.75" customHeight="1">
      <c r="E881" s="156"/>
    </row>
    <row r="882" spans="5:5" ht="15.75" customHeight="1">
      <c r="E882" s="156"/>
    </row>
    <row r="883" spans="5:5" ht="15.75" customHeight="1">
      <c r="E883" s="156"/>
    </row>
    <row r="884" spans="5:5" ht="15.75" customHeight="1">
      <c r="E884" s="156"/>
    </row>
    <row r="885" spans="5:5" ht="15.75" customHeight="1">
      <c r="E885" s="156"/>
    </row>
    <row r="886" spans="5:5" ht="15.75" customHeight="1">
      <c r="E886" s="156"/>
    </row>
    <row r="887" spans="5:5" ht="15.75" customHeight="1">
      <c r="E887" s="156"/>
    </row>
    <row r="888" spans="5:5" ht="15.75" customHeight="1">
      <c r="E888" s="156"/>
    </row>
    <row r="889" spans="5:5" ht="15.75" customHeight="1">
      <c r="E889" s="156"/>
    </row>
    <row r="890" spans="5:5" ht="15.75" customHeight="1">
      <c r="E890" s="156"/>
    </row>
    <row r="891" spans="5:5" ht="15.75" customHeight="1">
      <c r="E891" s="156"/>
    </row>
    <row r="892" spans="5:5" ht="15.75" customHeight="1">
      <c r="E892" s="156"/>
    </row>
    <row r="893" spans="5:5" ht="15.75" customHeight="1">
      <c r="E893" s="156"/>
    </row>
    <row r="894" spans="5:5" ht="15.75" customHeight="1">
      <c r="E894" s="156"/>
    </row>
    <row r="895" spans="5:5" ht="15.75" customHeight="1">
      <c r="E895" s="156"/>
    </row>
    <row r="896" spans="5:5" ht="15.75" customHeight="1">
      <c r="E896" s="156"/>
    </row>
    <row r="897" spans="5:5" ht="15.75" customHeight="1">
      <c r="E897" s="156"/>
    </row>
    <row r="898" spans="5:5" ht="15.75" customHeight="1">
      <c r="E898" s="156"/>
    </row>
    <row r="899" spans="5:5" ht="15.75" customHeight="1">
      <c r="E899" s="156"/>
    </row>
    <row r="900" spans="5:5" ht="15.75" customHeight="1">
      <c r="E900" s="156"/>
    </row>
    <row r="901" spans="5:5" ht="15.75" customHeight="1">
      <c r="E901" s="156"/>
    </row>
    <row r="902" spans="5:5" ht="15.75" customHeight="1">
      <c r="E902" s="156"/>
    </row>
    <row r="903" spans="5:5" ht="15.75" customHeight="1">
      <c r="E903" s="156"/>
    </row>
    <row r="904" spans="5:5" ht="15.75" customHeight="1">
      <c r="E904" s="156"/>
    </row>
    <row r="905" spans="5:5" ht="15.75" customHeight="1">
      <c r="E905" s="156"/>
    </row>
    <row r="906" spans="5:5" ht="15.75" customHeight="1">
      <c r="E906" s="156"/>
    </row>
    <row r="907" spans="5:5" ht="15.75" customHeight="1">
      <c r="E907" s="156"/>
    </row>
    <row r="908" spans="5:5" ht="15.75" customHeight="1">
      <c r="E908" s="156"/>
    </row>
    <row r="909" spans="5:5" ht="15.75" customHeight="1">
      <c r="E909" s="156"/>
    </row>
    <row r="910" spans="5:5" ht="15.75" customHeight="1">
      <c r="E910" s="156"/>
    </row>
    <row r="911" spans="5:5" ht="15.75" customHeight="1">
      <c r="E911" s="156"/>
    </row>
    <row r="912" spans="5:5" ht="15.75" customHeight="1">
      <c r="E912" s="156"/>
    </row>
    <row r="913" spans="5:5" ht="15.75" customHeight="1">
      <c r="E913" s="156"/>
    </row>
    <row r="914" spans="5:5" ht="15.75" customHeight="1">
      <c r="E914" s="156"/>
    </row>
    <row r="915" spans="5:5" ht="15.75" customHeight="1">
      <c r="E915" s="156"/>
    </row>
    <row r="916" spans="5:5" ht="15.75" customHeight="1">
      <c r="E916" s="156"/>
    </row>
    <row r="917" spans="5:5" ht="15.75" customHeight="1">
      <c r="E917" s="156"/>
    </row>
    <row r="918" spans="5:5" ht="15.75" customHeight="1">
      <c r="E918" s="156"/>
    </row>
    <row r="919" spans="5:5" ht="15.75" customHeight="1">
      <c r="E919" s="156"/>
    </row>
    <row r="920" spans="5:5" ht="15.75" customHeight="1">
      <c r="E920" s="156"/>
    </row>
    <row r="921" spans="5:5" ht="15.75" customHeight="1">
      <c r="E921" s="156"/>
    </row>
    <row r="922" spans="5:5" ht="15.75" customHeight="1">
      <c r="E922" s="156"/>
    </row>
    <row r="923" spans="5:5" ht="15.75" customHeight="1">
      <c r="E923" s="156"/>
    </row>
    <row r="924" spans="5:5" ht="15.75" customHeight="1">
      <c r="E924" s="156"/>
    </row>
    <row r="925" spans="5:5" ht="15.75" customHeight="1">
      <c r="E925" s="156"/>
    </row>
    <row r="926" spans="5:5" ht="15.75" customHeight="1">
      <c r="E926" s="156"/>
    </row>
    <row r="927" spans="5:5" ht="15.75" customHeight="1">
      <c r="E927" s="156"/>
    </row>
    <row r="928" spans="5:5" ht="15.75" customHeight="1">
      <c r="E928" s="156"/>
    </row>
    <row r="929" spans="5:5" ht="15.75" customHeight="1">
      <c r="E929" s="156"/>
    </row>
    <row r="930" spans="5:5" ht="15.75" customHeight="1">
      <c r="E930" s="156"/>
    </row>
    <row r="931" spans="5:5" ht="15.75" customHeight="1">
      <c r="E931" s="156"/>
    </row>
    <row r="932" spans="5:5" ht="15.75" customHeight="1">
      <c r="E932" s="156"/>
    </row>
    <row r="933" spans="5:5" ht="15.75" customHeight="1">
      <c r="E933" s="156"/>
    </row>
    <row r="934" spans="5:5" ht="15.75" customHeight="1">
      <c r="E934" s="156"/>
    </row>
    <row r="935" spans="5:5" ht="15.75" customHeight="1">
      <c r="E935" s="156"/>
    </row>
    <row r="936" spans="5:5" ht="15.75" customHeight="1">
      <c r="E936" s="156"/>
    </row>
    <row r="937" spans="5:5" ht="15.75" customHeight="1">
      <c r="E937" s="156"/>
    </row>
    <row r="938" spans="5:5" ht="15.75" customHeight="1">
      <c r="E938" s="156"/>
    </row>
    <row r="939" spans="5:5" ht="15.75" customHeight="1">
      <c r="E939" s="156"/>
    </row>
    <row r="940" spans="5:5" ht="15.75" customHeight="1">
      <c r="E940" s="156"/>
    </row>
    <row r="941" spans="5:5" ht="15.75" customHeight="1">
      <c r="E941" s="156"/>
    </row>
    <row r="942" spans="5:5" ht="15.75" customHeight="1">
      <c r="E942" s="156"/>
    </row>
    <row r="943" spans="5:5" ht="15.75" customHeight="1">
      <c r="E943" s="156"/>
    </row>
    <row r="944" spans="5:5" ht="15.75" customHeight="1">
      <c r="E944" s="156"/>
    </row>
    <row r="945" spans="5:5" ht="15.75" customHeight="1">
      <c r="E945" s="156"/>
    </row>
    <row r="946" spans="5:5" ht="15.75" customHeight="1">
      <c r="E946" s="156"/>
    </row>
    <row r="947" spans="5:5" ht="15.75" customHeight="1">
      <c r="E947" s="156"/>
    </row>
    <row r="948" spans="5:5" ht="15.75" customHeight="1">
      <c r="E948" s="156"/>
    </row>
    <row r="949" spans="5:5" ht="15.75" customHeight="1">
      <c r="E949" s="156"/>
    </row>
    <row r="950" spans="5:5" ht="15.75" customHeight="1">
      <c r="E950" s="156"/>
    </row>
    <row r="951" spans="5:5" ht="15.75" customHeight="1">
      <c r="E951" s="156"/>
    </row>
    <row r="952" spans="5:5" ht="15.75" customHeight="1">
      <c r="E952" s="156"/>
    </row>
    <row r="953" spans="5:5" ht="15.75" customHeight="1">
      <c r="E953" s="156"/>
    </row>
    <row r="954" spans="5:5" ht="15.75" customHeight="1">
      <c r="E954" s="156"/>
    </row>
    <row r="955" spans="5:5" ht="15.75" customHeight="1">
      <c r="E955" s="156"/>
    </row>
    <row r="956" spans="5:5" ht="15.75" customHeight="1">
      <c r="E956" s="156"/>
    </row>
    <row r="957" spans="5:5" ht="15.75" customHeight="1">
      <c r="E957" s="156"/>
    </row>
    <row r="958" spans="5:5" ht="15.75" customHeight="1">
      <c r="E958" s="156"/>
    </row>
    <row r="959" spans="5:5" ht="15.75" customHeight="1">
      <c r="E959" s="156"/>
    </row>
    <row r="960" spans="5:5" ht="15.75" customHeight="1">
      <c r="E960" s="156"/>
    </row>
    <row r="961" spans="5:5" ht="15.75" customHeight="1">
      <c r="E961" s="156"/>
    </row>
    <row r="962" spans="5:5" ht="15.75" customHeight="1">
      <c r="E962" s="156"/>
    </row>
    <row r="963" spans="5:5" ht="15.75" customHeight="1">
      <c r="E963" s="156"/>
    </row>
    <row r="964" spans="5:5" ht="15.75" customHeight="1">
      <c r="E964" s="156"/>
    </row>
    <row r="965" spans="5:5" ht="15.75" customHeight="1">
      <c r="E965" s="156"/>
    </row>
    <row r="966" spans="5:5" ht="15.75" customHeight="1">
      <c r="E966" s="156"/>
    </row>
    <row r="967" spans="5:5" ht="15.75" customHeight="1">
      <c r="E967" s="156"/>
    </row>
    <row r="968" spans="5:5" ht="15.75" customHeight="1">
      <c r="E968" s="156"/>
    </row>
    <row r="969" spans="5:5" ht="15.75" customHeight="1">
      <c r="E969" s="156"/>
    </row>
    <row r="970" spans="5:5" ht="15.75" customHeight="1">
      <c r="E970" s="156"/>
    </row>
    <row r="971" spans="5:5" ht="15.75" customHeight="1">
      <c r="E971" s="156"/>
    </row>
    <row r="972" spans="5:5" ht="15.75" customHeight="1">
      <c r="E972" s="156"/>
    </row>
    <row r="973" spans="5:5" ht="15.75" customHeight="1">
      <c r="E973" s="156"/>
    </row>
    <row r="974" spans="5:5" ht="15.75" customHeight="1">
      <c r="E974" s="156"/>
    </row>
    <row r="975" spans="5:5" ht="15.75" customHeight="1">
      <c r="E975" s="156"/>
    </row>
    <row r="976" spans="5:5" ht="15.75" customHeight="1">
      <c r="E976" s="156"/>
    </row>
    <row r="977" spans="5:5" ht="15.75" customHeight="1">
      <c r="E977" s="156"/>
    </row>
    <row r="978" spans="5:5" ht="15.75" customHeight="1">
      <c r="E978" s="156"/>
    </row>
    <row r="979" spans="5:5" ht="15.75" customHeight="1">
      <c r="E979" s="156"/>
    </row>
    <row r="980" spans="5:5" ht="15.75" customHeight="1">
      <c r="E980" s="156"/>
    </row>
    <row r="981" spans="5:5" ht="15.75" customHeight="1">
      <c r="E981" s="156"/>
    </row>
    <row r="982" spans="5:5" ht="15.75" customHeight="1">
      <c r="E982" s="156"/>
    </row>
    <row r="983" spans="5:5" ht="15.75" customHeight="1">
      <c r="E983" s="156"/>
    </row>
    <row r="984" spans="5:5" ht="15.75" customHeight="1">
      <c r="E984" s="156"/>
    </row>
    <row r="985" spans="5:5" ht="15.75" customHeight="1">
      <c r="E985" s="156"/>
    </row>
    <row r="986" spans="5:5" ht="15.75" customHeight="1">
      <c r="E986" s="156"/>
    </row>
    <row r="987" spans="5:5" ht="15.75" customHeight="1">
      <c r="E987" s="156"/>
    </row>
    <row r="988" spans="5:5" ht="15.75" customHeight="1">
      <c r="E988" s="156"/>
    </row>
    <row r="989" spans="5:5" ht="15.75" customHeight="1">
      <c r="E989" s="156"/>
    </row>
    <row r="990" spans="5:5" ht="15.75" customHeight="1">
      <c r="E990" s="156"/>
    </row>
    <row r="991" spans="5:5" ht="15.75" customHeight="1">
      <c r="E991" s="156"/>
    </row>
    <row r="992" spans="5:5" ht="15.75" customHeight="1">
      <c r="E992" s="156"/>
    </row>
    <row r="993" spans="5:5" ht="15.75" customHeight="1">
      <c r="E993" s="156"/>
    </row>
    <row r="994" spans="5:5" ht="15.75" customHeight="1">
      <c r="E994" s="156"/>
    </row>
    <row r="995" spans="5:5" ht="15.75" customHeight="1">
      <c r="E995" s="156"/>
    </row>
    <row r="996" spans="5:5" ht="15.75" customHeight="1">
      <c r="E996" s="156"/>
    </row>
    <row r="997" spans="5:5" ht="15.75" customHeight="1">
      <c r="E997" s="156"/>
    </row>
    <row r="998" spans="5:5" ht="15.75" customHeight="1">
      <c r="E998" s="156"/>
    </row>
    <row r="999" spans="5:5" ht="15.75" customHeight="1">
      <c r="E999" s="156"/>
    </row>
    <row r="1000" spans="5:5" ht="15.75" customHeight="1">
      <c r="E1000" s="156"/>
    </row>
  </sheetData>
  <mergeCells count="4">
    <mergeCell ref="A15:J15"/>
    <mergeCell ref="D2:H2"/>
    <mergeCell ref="A13:J13"/>
    <mergeCell ref="A5:J5"/>
  </mergeCells>
  <hyperlinks>
    <hyperlink ref="D8" r:id="rId1" xr:uid="{00000000-0004-0000-0F00-000000000000}"/>
    <hyperlink ref="K8" r:id="rId2" xr:uid="{00000000-0004-0000-0F00-000001000000}"/>
    <hyperlink ref="D9" r:id="rId3" xr:uid="{00000000-0004-0000-0F00-000002000000}"/>
    <hyperlink ref="K9" r:id="rId4" xr:uid="{00000000-0004-0000-0F00-000003000000}"/>
    <hyperlink ref="D10" r:id="rId5" xr:uid="{00000000-0004-0000-0F00-000004000000}"/>
    <hyperlink ref="K10" r:id="rId6" xr:uid="{00000000-0004-0000-0F00-000005000000}"/>
  </hyperlinks>
  <pageMargins left="0.7" right="0.7" top="0.75" bottom="0.75" header="0" footer="0"/>
  <pageSetup orientation="landscape"/>
  <drawing r:id="rId7"/>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Z1000"/>
  <sheetViews>
    <sheetView workbookViewId="0"/>
  </sheetViews>
  <sheetFormatPr baseColWidth="10" defaultColWidth="12.5703125" defaultRowHeight="15" customHeight="1"/>
  <cols>
    <col min="1" max="3" width="19.140625" style="181" customWidth="1"/>
    <col min="4" max="4" width="21.85546875" style="181" customWidth="1"/>
    <col min="5" max="5" width="24.85546875" style="181" customWidth="1"/>
    <col min="6" max="6" width="17" style="181" customWidth="1"/>
    <col min="7" max="7" width="18" style="181" customWidth="1"/>
    <col min="8" max="8" width="17" style="181" customWidth="1"/>
    <col min="9" max="10" width="19.140625" style="181" customWidth="1"/>
    <col min="11" max="11" width="17.7109375" style="181" customWidth="1"/>
    <col min="12" max="26" width="10" style="181" customWidth="1"/>
  </cols>
  <sheetData>
    <row r="1" spans="1:26" ht="12.75" customHeight="1"/>
    <row r="2" spans="1:26" ht="27.75" customHeight="1">
      <c r="D2" s="189" t="s">
        <v>168</v>
      </c>
      <c r="E2" s="188"/>
      <c r="F2" s="188"/>
      <c r="G2" s="188"/>
      <c r="H2" s="188"/>
    </row>
    <row r="3" spans="1:26" ht="12.75" customHeight="1"/>
    <row r="4" spans="1:26" ht="12.75" customHeight="1"/>
    <row r="5" spans="1:26" ht="43.5" customHeight="1">
      <c r="A5" s="200" t="s">
        <v>169</v>
      </c>
      <c r="B5" s="191"/>
      <c r="C5" s="191"/>
      <c r="D5" s="191"/>
      <c r="E5" s="191"/>
      <c r="F5" s="191"/>
      <c r="G5" s="191"/>
      <c r="H5" s="191"/>
      <c r="I5" s="191"/>
      <c r="J5" s="192"/>
    </row>
    <row r="6" spans="1:26" ht="15.75" customHeight="1"/>
    <row r="7" spans="1:26" ht="75.75" customHeight="1">
      <c r="A7" s="145" t="s">
        <v>300</v>
      </c>
      <c r="B7" s="145" t="s">
        <v>301</v>
      </c>
      <c r="C7" s="145" t="s">
        <v>302</v>
      </c>
      <c r="D7" s="145" t="s">
        <v>303</v>
      </c>
      <c r="E7" s="145" t="s">
        <v>304</v>
      </c>
      <c r="F7" s="146" t="s">
        <v>305</v>
      </c>
      <c r="G7" s="146" t="s">
        <v>306</v>
      </c>
      <c r="H7" s="146" t="s">
        <v>307</v>
      </c>
      <c r="I7" s="145" t="s">
        <v>178</v>
      </c>
      <c r="J7" s="145" t="s">
        <v>308</v>
      </c>
      <c r="K7" s="145" t="s">
        <v>309</v>
      </c>
      <c r="L7" s="22" t="s">
        <v>181</v>
      </c>
      <c r="M7" s="24"/>
      <c r="N7" s="24"/>
      <c r="O7" s="24"/>
      <c r="P7" s="24"/>
      <c r="Q7" s="24"/>
      <c r="R7" s="24"/>
      <c r="S7" s="24"/>
      <c r="T7" s="24"/>
      <c r="U7" s="24"/>
      <c r="V7" s="24"/>
      <c r="W7" s="24"/>
      <c r="X7" s="24"/>
      <c r="Y7" s="24"/>
      <c r="Z7" s="24"/>
    </row>
    <row r="8" spans="1:26" ht="107.25" customHeight="1">
      <c r="A8" s="157" t="s">
        <v>310</v>
      </c>
      <c r="B8" s="157" t="s">
        <v>359</v>
      </c>
      <c r="C8" s="157"/>
      <c r="D8" s="148" t="s">
        <v>360</v>
      </c>
      <c r="E8" s="157" t="s">
        <v>361</v>
      </c>
      <c r="F8" s="149">
        <v>1097000</v>
      </c>
      <c r="G8" s="149">
        <v>1097000</v>
      </c>
      <c r="H8" s="150" t="s">
        <v>314</v>
      </c>
      <c r="I8" s="157" t="s">
        <v>314</v>
      </c>
      <c r="J8" s="157" t="s">
        <v>315</v>
      </c>
      <c r="K8" s="157" t="s">
        <v>362</v>
      </c>
      <c r="L8" s="167" t="s">
        <v>230</v>
      </c>
    </row>
    <row r="9" spans="1:26" ht="121.5" customHeight="1">
      <c r="A9" s="157" t="s">
        <v>317</v>
      </c>
      <c r="B9" s="157" t="s">
        <v>359</v>
      </c>
      <c r="C9" s="157"/>
      <c r="D9" s="148" t="s">
        <v>329</v>
      </c>
      <c r="E9" s="157" t="s">
        <v>363</v>
      </c>
      <c r="F9" s="149">
        <v>992000</v>
      </c>
      <c r="G9" s="149">
        <v>992000</v>
      </c>
      <c r="H9" s="150" t="s">
        <v>314</v>
      </c>
      <c r="I9" s="157" t="s">
        <v>314</v>
      </c>
      <c r="J9" s="157" t="s">
        <v>315</v>
      </c>
      <c r="K9" s="157" t="s">
        <v>364</v>
      </c>
      <c r="L9" s="167" t="s">
        <v>230</v>
      </c>
    </row>
    <row r="10" spans="1:26" ht="117.75" customHeight="1">
      <c r="A10" s="157" t="s">
        <v>322</v>
      </c>
      <c r="B10" s="157" t="s">
        <v>359</v>
      </c>
      <c r="C10" s="157"/>
      <c r="D10" s="148" t="s">
        <v>365</v>
      </c>
      <c r="E10" s="157" t="s">
        <v>366</v>
      </c>
      <c r="F10" s="150" t="s">
        <v>367</v>
      </c>
      <c r="G10" s="150" t="s">
        <v>368</v>
      </c>
      <c r="H10" s="150" t="s">
        <v>314</v>
      </c>
      <c r="I10" s="157" t="s">
        <v>314</v>
      </c>
      <c r="J10" s="157" t="s">
        <v>315</v>
      </c>
      <c r="K10" s="157" t="s">
        <v>369</v>
      </c>
      <c r="L10" s="167" t="s">
        <v>230</v>
      </c>
    </row>
    <row r="11" spans="1:26" hidden="1">
      <c r="A11" s="70"/>
      <c r="B11" s="109"/>
      <c r="C11" s="109"/>
      <c r="D11" s="109"/>
      <c r="E11" s="109"/>
      <c r="F11" s="109"/>
      <c r="G11" s="109"/>
      <c r="H11" s="109"/>
      <c r="I11" s="109"/>
      <c r="J11" s="109"/>
    </row>
    <row r="12" spans="1:26" ht="12.75" customHeight="1"/>
    <row r="13" spans="1:26" ht="138.75" customHeight="1">
      <c r="A13" s="190" t="s">
        <v>203</v>
      </c>
      <c r="B13" s="191"/>
      <c r="C13" s="191"/>
      <c r="D13" s="191"/>
      <c r="E13" s="191"/>
      <c r="F13" s="191"/>
      <c r="G13" s="191"/>
      <c r="H13" s="191"/>
      <c r="I13" s="191"/>
      <c r="J13" s="192"/>
    </row>
    <row r="14" spans="1:26" ht="12.75" customHeight="1"/>
    <row r="15" spans="1:26" ht="75" customHeight="1">
      <c r="A15" s="190" t="s">
        <v>204</v>
      </c>
      <c r="B15" s="191"/>
      <c r="C15" s="191"/>
      <c r="D15" s="191"/>
      <c r="E15" s="191"/>
      <c r="F15" s="191"/>
      <c r="G15" s="191"/>
      <c r="H15" s="191"/>
      <c r="I15" s="191"/>
      <c r="J15" s="192"/>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56"/>
      <c r="E26" s="56"/>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5:J15"/>
    <mergeCell ref="D2:H2"/>
    <mergeCell ref="A13:J13"/>
    <mergeCell ref="A5:J5"/>
  </mergeCells>
  <hyperlinks>
    <hyperlink ref="D8" r:id="rId1" xr:uid="{00000000-0004-0000-1000-000000000000}"/>
    <hyperlink ref="D9" r:id="rId2" xr:uid="{00000000-0004-0000-1000-000001000000}"/>
    <hyperlink ref="D10" r:id="rId3" xr:uid="{00000000-0004-0000-1000-000002000000}"/>
  </hyperlinks>
  <pageMargins left="0.7" right="0.7" top="0.75" bottom="0.75" header="0" footer="0"/>
  <pageSetup orientation="landscape"/>
  <drawing r:id="rId4"/>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1000"/>
  <sheetViews>
    <sheetView workbookViewId="0"/>
  </sheetViews>
  <sheetFormatPr baseColWidth="10" defaultColWidth="12.5703125" defaultRowHeight="15" customHeight="1"/>
  <cols>
    <col min="1" max="3" width="19.140625" style="181" customWidth="1"/>
    <col min="4" max="4" width="21.85546875" style="181" customWidth="1"/>
    <col min="5" max="5" width="28.28515625" style="181" customWidth="1"/>
    <col min="6" max="6" width="17" style="181" customWidth="1"/>
    <col min="7" max="7" width="18" style="181" customWidth="1"/>
    <col min="8" max="8" width="17" style="181" customWidth="1"/>
    <col min="9" max="10" width="19.140625" style="181" customWidth="1"/>
    <col min="11" max="11" width="20.140625" style="181" customWidth="1"/>
    <col min="12" max="26" width="10" style="181" customWidth="1"/>
  </cols>
  <sheetData>
    <row r="1" spans="1:26" ht="12.75" customHeight="1">
      <c r="A1" s="1"/>
    </row>
    <row r="2" spans="1:26" ht="27.75" customHeight="1">
      <c r="D2" s="189" t="s">
        <v>168</v>
      </c>
      <c r="E2" s="188"/>
      <c r="F2" s="188"/>
      <c r="G2" s="188"/>
      <c r="H2" s="188"/>
    </row>
    <row r="3" spans="1:26" ht="12.75" customHeight="1"/>
    <row r="4" spans="1:26" ht="12.75" customHeight="1"/>
    <row r="5" spans="1:26" ht="43.5" customHeight="1">
      <c r="A5" s="200" t="s">
        <v>169</v>
      </c>
      <c r="B5" s="191"/>
      <c r="C5" s="191"/>
      <c r="D5" s="191"/>
      <c r="E5" s="191"/>
      <c r="F5" s="191"/>
      <c r="G5" s="191"/>
      <c r="H5" s="191"/>
      <c r="I5" s="191"/>
      <c r="J5" s="192"/>
    </row>
    <row r="6" spans="1:26" ht="15.75" customHeight="1"/>
    <row r="7" spans="1:26" ht="75.75" customHeight="1">
      <c r="A7" s="145" t="s">
        <v>300</v>
      </c>
      <c r="B7" s="145" t="s">
        <v>301</v>
      </c>
      <c r="C7" s="145" t="s">
        <v>302</v>
      </c>
      <c r="D7" s="145" t="s">
        <v>303</v>
      </c>
      <c r="E7" s="145" t="s">
        <v>304</v>
      </c>
      <c r="F7" s="146" t="s">
        <v>305</v>
      </c>
      <c r="G7" s="146" t="s">
        <v>306</v>
      </c>
      <c r="H7" s="146" t="s">
        <v>307</v>
      </c>
      <c r="I7" s="145" t="s">
        <v>178</v>
      </c>
      <c r="J7" s="145" t="s">
        <v>308</v>
      </c>
      <c r="K7" s="145" t="s">
        <v>309</v>
      </c>
      <c r="L7" s="158"/>
      <c r="M7" s="24"/>
      <c r="N7" s="24"/>
      <c r="O7" s="24"/>
      <c r="P7" s="24"/>
      <c r="Q7" s="24"/>
      <c r="R7" s="24"/>
      <c r="S7" s="24"/>
      <c r="T7" s="24"/>
      <c r="U7" s="24"/>
      <c r="V7" s="24"/>
      <c r="W7" s="24"/>
      <c r="X7" s="24"/>
      <c r="Y7" s="24"/>
      <c r="Z7" s="24"/>
    </row>
    <row r="8" spans="1:26" ht="101.25" customHeight="1">
      <c r="A8" s="157" t="s">
        <v>310</v>
      </c>
      <c r="B8" s="157" t="s">
        <v>370</v>
      </c>
      <c r="C8" s="157"/>
      <c r="D8" s="148" t="s">
        <v>371</v>
      </c>
      <c r="E8" s="163" t="s">
        <v>372</v>
      </c>
      <c r="F8" s="150" t="s">
        <v>373</v>
      </c>
      <c r="G8" s="150" t="s">
        <v>374</v>
      </c>
      <c r="H8" s="150" t="s">
        <v>373</v>
      </c>
      <c r="I8" s="157" t="s">
        <v>375</v>
      </c>
      <c r="J8" s="157" t="s">
        <v>315</v>
      </c>
      <c r="K8" s="148" t="s">
        <v>376</v>
      </c>
      <c r="L8" s="159"/>
    </row>
    <row r="9" spans="1:26" ht="113.25" customHeight="1">
      <c r="A9" s="157" t="s">
        <v>317</v>
      </c>
      <c r="B9" s="157" t="s">
        <v>377</v>
      </c>
      <c r="C9" s="157"/>
      <c r="D9" s="148" t="s">
        <v>378</v>
      </c>
      <c r="E9" s="157" t="s">
        <v>379</v>
      </c>
      <c r="F9" s="149">
        <v>99000</v>
      </c>
      <c r="G9" s="149">
        <v>117810</v>
      </c>
      <c r="H9" s="150" t="s">
        <v>314</v>
      </c>
      <c r="I9" s="157" t="s">
        <v>314</v>
      </c>
      <c r="J9" s="157" t="s">
        <v>315</v>
      </c>
      <c r="K9" s="148" t="s">
        <v>380</v>
      </c>
      <c r="L9" s="159"/>
    </row>
    <row r="10" spans="1:26" ht="116.25" customHeight="1">
      <c r="A10" s="157" t="s">
        <v>322</v>
      </c>
      <c r="B10" s="157" t="s">
        <v>377</v>
      </c>
      <c r="C10" s="157"/>
      <c r="D10" s="148" t="s">
        <v>381</v>
      </c>
      <c r="E10" s="157" t="s">
        <v>382</v>
      </c>
      <c r="F10" s="149">
        <v>99000</v>
      </c>
      <c r="G10" s="149">
        <v>117810</v>
      </c>
      <c r="H10" s="150" t="s">
        <v>314</v>
      </c>
      <c r="I10" s="157" t="s">
        <v>314</v>
      </c>
      <c r="J10" s="157" t="s">
        <v>315</v>
      </c>
      <c r="K10" s="148" t="s">
        <v>383</v>
      </c>
      <c r="L10" s="159"/>
    </row>
    <row r="11" spans="1:26" hidden="1">
      <c r="A11" s="70"/>
      <c r="B11" s="109"/>
      <c r="C11" s="109"/>
      <c r="D11" s="109"/>
      <c r="E11" s="109"/>
      <c r="F11" s="109"/>
      <c r="G11" s="160">
        <f>F11+E11</f>
        <v>0</v>
      </c>
      <c r="H11" s="109"/>
      <c r="I11" s="109"/>
      <c r="J11" s="109"/>
    </row>
    <row r="12" spans="1:26" ht="12.75" customHeight="1">
      <c r="G12" s="161"/>
    </row>
    <row r="13" spans="1:26" ht="138.75" customHeight="1">
      <c r="A13" s="190" t="s">
        <v>203</v>
      </c>
      <c r="B13" s="191"/>
      <c r="C13" s="191"/>
      <c r="D13" s="191"/>
      <c r="E13" s="191"/>
      <c r="F13" s="191"/>
      <c r="G13" s="191"/>
      <c r="H13" s="191"/>
      <c r="I13" s="191"/>
      <c r="J13" s="192"/>
    </row>
    <row r="14" spans="1:26" ht="12.75" customHeight="1"/>
    <row r="15" spans="1:26" ht="75" customHeight="1">
      <c r="A15" s="190" t="s">
        <v>204</v>
      </c>
      <c r="B15" s="191"/>
      <c r="C15" s="191"/>
      <c r="D15" s="191"/>
      <c r="E15" s="191"/>
      <c r="F15" s="191"/>
      <c r="G15" s="191"/>
      <c r="H15" s="191"/>
      <c r="I15" s="191"/>
      <c r="J15" s="192"/>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56"/>
      <c r="E26" s="56"/>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5:J15"/>
    <mergeCell ref="D2:H2"/>
    <mergeCell ref="A13:J13"/>
    <mergeCell ref="A5:J5"/>
  </mergeCells>
  <hyperlinks>
    <hyperlink ref="D8" r:id="rId1" xr:uid="{00000000-0004-0000-1100-000000000000}"/>
    <hyperlink ref="K8" r:id="rId2" xr:uid="{00000000-0004-0000-1100-000001000000}"/>
    <hyperlink ref="D9" r:id="rId3" xr:uid="{00000000-0004-0000-1100-000002000000}"/>
    <hyperlink ref="K9" r:id="rId4" xr:uid="{00000000-0004-0000-1100-000003000000}"/>
    <hyperlink ref="D10" r:id="rId5" xr:uid="{00000000-0004-0000-1100-000004000000}"/>
    <hyperlink ref="K10" r:id="rId6" xr:uid="{00000000-0004-0000-1100-000005000000}"/>
  </hyperlinks>
  <pageMargins left="0.7" right="0.7" top="0.75" bottom="0.75" header="0" footer="0"/>
  <pageSetup orientation="landscape"/>
  <drawing r:id="rId7"/>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Z1000"/>
  <sheetViews>
    <sheetView workbookViewId="0"/>
  </sheetViews>
  <sheetFormatPr baseColWidth="10" defaultColWidth="12.5703125" defaultRowHeight="15" customHeight="1"/>
  <cols>
    <col min="1" max="3" width="19.140625" style="181" customWidth="1"/>
    <col min="4" max="4" width="21.85546875" style="181" customWidth="1"/>
    <col min="5" max="5" width="33.5703125" style="181" customWidth="1"/>
    <col min="6" max="6" width="17" style="181" customWidth="1"/>
    <col min="7" max="7" width="18" style="181" customWidth="1"/>
    <col min="8" max="8" width="17" style="181" customWidth="1"/>
    <col min="9" max="10" width="19.140625" style="181" customWidth="1"/>
    <col min="11" max="11" width="20.28515625" style="181" customWidth="1"/>
    <col min="12" max="26" width="10" style="181" customWidth="1"/>
  </cols>
  <sheetData>
    <row r="1" spans="1:26" ht="12.75" customHeight="1">
      <c r="A1" s="1"/>
    </row>
    <row r="2" spans="1:26" ht="27.75" customHeight="1">
      <c r="D2" s="189" t="s">
        <v>168</v>
      </c>
      <c r="E2" s="188"/>
      <c r="F2" s="188"/>
      <c r="G2" s="188"/>
      <c r="H2" s="188"/>
    </row>
    <row r="3" spans="1:26" ht="12.75" customHeight="1"/>
    <row r="4" spans="1:26" ht="12.75" customHeight="1"/>
    <row r="5" spans="1:26" ht="43.5" customHeight="1">
      <c r="A5" s="200" t="s">
        <v>169</v>
      </c>
      <c r="B5" s="191"/>
      <c r="C5" s="191"/>
      <c r="D5" s="191"/>
      <c r="E5" s="191"/>
      <c r="F5" s="191"/>
      <c r="G5" s="191"/>
      <c r="H5" s="191"/>
      <c r="I5" s="191"/>
      <c r="J5" s="192"/>
    </row>
    <row r="6" spans="1:26" ht="15.75" customHeight="1"/>
    <row r="7" spans="1:26" ht="75.75" customHeight="1">
      <c r="A7" s="145" t="s">
        <v>300</v>
      </c>
      <c r="B7" s="145" t="s">
        <v>301</v>
      </c>
      <c r="C7" s="145" t="s">
        <v>302</v>
      </c>
      <c r="D7" s="145" t="s">
        <v>303</v>
      </c>
      <c r="E7" s="145" t="s">
        <v>304</v>
      </c>
      <c r="F7" s="146" t="s">
        <v>305</v>
      </c>
      <c r="G7" s="146" t="s">
        <v>306</v>
      </c>
      <c r="H7" s="146" t="s">
        <v>307</v>
      </c>
      <c r="I7" s="145" t="s">
        <v>178</v>
      </c>
      <c r="J7" s="145" t="s">
        <v>308</v>
      </c>
      <c r="K7" s="145" t="s">
        <v>309</v>
      </c>
      <c r="L7" s="158"/>
      <c r="M7" s="24"/>
      <c r="N7" s="24"/>
      <c r="O7" s="24"/>
      <c r="P7" s="24"/>
      <c r="Q7" s="24"/>
      <c r="R7" s="24"/>
      <c r="S7" s="24"/>
      <c r="T7" s="24"/>
      <c r="U7" s="24"/>
      <c r="V7" s="24"/>
      <c r="W7" s="24"/>
      <c r="X7" s="24"/>
      <c r="Y7" s="24"/>
      <c r="Z7" s="24"/>
    </row>
    <row r="8" spans="1:26" ht="103.5" customHeight="1">
      <c r="A8" s="157" t="s">
        <v>310</v>
      </c>
      <c r="B8" s="157" t="s">
        <v>377</v>
      </c>
      <c r="C8" s="157"/>
      <c r="D8" s="148" t="s">
        <v>384</v>
      </c>
      <c r="E8" s="162" t="s">
        <v>385</v>
      </c>
      <c r="F8" s="149">
        <v>99000</v>
      </c>
      <c r="G8" s="149">
        <v>117810</v>
      </c>
      <c r="H8" s="150" t="s">
        <v>314</v>
      </c>
      <c r="I8" s="157" t="s">
        <v>314</v>
      </c>
      <c r="J8" s="157" t="s">
        <v>315</v>
      </c>
      <c r="K8" s="148" t="s">
        <v>386</v>
      </c>
      <c r="L8" s="159"/>
    </row>
    <row r="9" spans="1:26" ht="109.5" customHeight="1">
      <c r="A9" s="157" t="s">
        <v>317</v>
      </c>
      <c r="B9" s="157" t="s">
        <v>387</v>
      </c>
      <c r="C9" s="157"/>
      <c r="D9" s="148" t="s">
        <v>388</v>
      </c>
      <c r="E9" s="162" t="s">
        <v>389</v>
      </c>
      <c r="F9" s="150" t="s">
        <v>390</v>
      </c>
      <c r="G9" s="150" t="s">
        <v>391</v>
      </c>
      <c r="H9" s="150" t="s">
        <v>390</v>
      </c>
      <c r="I9" s="157" t="s">
        <v>375</v>
      </c>
      <c r="J9" s="157" t="s">
        <v>315</v>
      </c>
      <c r="K9" s="148" t="s">
        <v>392</v>
      </c>
      <c r="L9" s="159"/>
    </row>
    <row r="10" spans="1:26" ht="109.5" customHeight="1">
      <c r="A10" s="157" t="s">
        <v>322</v>
      </c>
      <c r="B10" s="157" t="s">
        <v>387</v>
      </c>
      <c r="C10" s="157"/>
      <c r="D10" s="148" t="s">
        <v>393</v>
      </c>
      <c r="E10" s="162" t="s">
        <v>394</v>
      </c>
      <c r="F10" s="150" t="s">
        <v>395</v>
      </c>
      <c r="G10" s="150" t="s">
        <v>396</v>
      </c>
      <c r="H10" s="150" t="s">
        <v>395</v>
      </c>
      <c r="I10" s="157" t="s">
        <v>375</v>
      </c>
      <c r="J10" s="157" t="s">
        <v>315</v>
      </c>
      <c r="K10" s="148" t="s">
        <v>397</v>
      </c>
      <c r="L10" s="159"/>
    </row>
    <row r="11" spans="1:26" hidden="1">
      <c r="A11" s="70"/>
      <c r="B11" s="109"/>
      <c r="C11" s="109"/>
      <c r="D11" s="109"/>
      <c r="E11" s="109"/>
      <c r="F11" s="109"/>
      <c r="G11" s="109"/>
      <c r="H11" s="109"/>
      <c r="I11" s="109"/>
      <c r="J11" s="109"/>
    </row>
    <row r="12" spans="1:26" ht="12.75" customHeight="1"/>
    <row r="13" spans="1:26" ht="138.75" customHeight="1">
      <c r="A13" s="190" t="s">
        <v>203</v>
      </c>
      <c r="B13" s="191"/>
      <c r="C13" s="191"/>
      <c r="D13" s="191"/>
      <c r="E13" s="191"/>
      <c r="F13" s="191"/>
      <c r="G13" s="191"/>
      <c r="H13" s="191"/>
      <c r="I13" s="191"/>
      <c r="J13" s="192"/>
    </row>
    <row r="14" spans="1:26" ht="12.75" customHeight="1"/>
    <row r="15" spans="1:26" ht="75" customHeight="1">
      <c r="A15" s="190" t="s">
        <v>204</v>
      </c>
      <c r="B15" s="191"/>
      <c r="C15" s="191"/>
      <c r="D15" s="191"/>
      <c r="E15" s="191"/>
      <c r="F15" s="191"/>
      <c r="G15" s="191"/>
      <c r="H15" s="191"/>
      <c r="I15" s="191"/>
      <c r="J15" s="192"/>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56"/>
      <c r="E26" s="56"/>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5:J15"/>
    <mergeCell ref="D2:H2"/>
    <mergeCell ref="A13:J13"/>
    <mergeCell ref="A5:J5"/>
  </mergeCells>
  <hyperlinks>
    <hyperlink ref="D8" r:id="rId1" xr:uid="{00000000-0004-0000-1200-000000000000}"/>
    <hyperlink ref="K8" r:id="rId2" xr:uid="{00000000-0004-0000-1200-000001000000}"/>
    <hyperlink ref="D9" r:id="rId3" xr:uid="{00000000-0004-0000-1200-000002000000}"/>
    <hyperlink ref="K9" r:id="rId4" xr:uid="{00000000-0004-0000-1200-000003000000}"/>
    <hyperlink ref="D10" r:id="rId5" xr:uid="{00000000-0004-0000-1200-000004000000}"/>
    <hyperlink ref="K10" r:id="rId6" xr:uid="{00000000-0004-0000-1200-000005000000}"/>
  </hyperlinks>
  <pageMargins left="0.7" right="0.7" top="0.75" bottom="0.75" header="0" footer="0"/>
  <pageSetup orientation="landscape"/>
  <drawing r:id="rId7"/>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Z1000"/>
  <sheetViews>
    <sheetView workbookViewId="0"/>
  </sheetViews>
  <sheetFormatPr baseColWidth="10" defaultColWidth="12.5703125" defaultRowHeight="15" customHeight="1"/>
  <cols>
    <col min="1" max="3" width="19.140625" style="181" customWidth="1"/>
    <col min="4" max="4" width="21.85546875" style="181" customWidth="1"/>
    <col min="5" max="5" width="24.7109375" style="181" customWidth="1"/>
    <col min="6" max="6" width="17" style="181" customWidth="1"/>
    <col min="7" max="7" width="18" style="181" customWidth="1"/>
    <col min="8" max="8" width="17" style="181" customWidth="1"/>
    <col min="9" max="10" width="19.140625" style="181" customWidth="1"/>
    <col min="11" max="11" width="23.7109375" style="181" customWidth="1"/>
    <col min="12" max="26" width="10" style="181" customWidth="1"/>
  </cols>
  <sheetData>
    <row r="1" spans="1:26" ht="12.75" customHeight="1">
      <c r="A1" s="1"/>
    </row>
    <row r="2" spans="1:26" ht="27.75" customHeight="1">
      <c r="D2" s="189" t="s">
        <v>168</v>
      </c>
      <c r="E2" s="188"/>
      <c r="F2" s="188"/>
      <c r="G2" s="188"/>
      <c r="H2" s="188"/>
    </row>
    <row r="3" spans="1:26" ht="12.75" customHeight="1"/>
    <row r="4" spans="1:26" ht="12.75" customHeight="1"/>
    <row r="5" spans="1:26" ht="43.5" customHeight="1">
      <c r="A5" s="200" t="s">
        <v>169</v>
      </c>
      <c r="B5" s="191"/>
      <c r="C5" s="191"/>
      <c r="D5" s="191"/>
      <c r="E5" s="191"/>
      <c r="F5" s="191"/>
      <c r="G5" s="191"/>
      <c r="H5" s="191"/>
      <c r="I5" s="191"/>
      <c r="J5" s="192"/>
    </row>
    <row r="6" spans="1:26" ht="15.75" customHeight="1"/>
    <row r="7" spans="1:26" ht="75.75" customHeight="1">
      <c r="A7" s="145" t="s">
        <v>300</v>
      </c>
      <c r="B7" s="145" t="s">
        <v>301</v>
      </c>
      <c r="C7" s="145" t="s">
        <v>302</v>
      </c>
      <c r="D7" s="145" t="s">
        <v>303</v>
      </c>
      <c r="E7" s="145" t="s">
        <v>304</v>
      </c>
      <c r="F7" s="146" t="s">
        <v>305</v>
      </c>
      <c r="G7" s="146" t="s">
        <v>306</v>
      </c>
      <c r="H7" s="146" t="s">
        <v>307</v>
      </c>
      <c r="I7" s="145" t="s">
        <v>178</v>
      </c>
      <c r="J7" s="145" t="s">
        <v>308</v>
      </c>
      <c r="K7" s="145" t="s">
        <v>309</v>
      </c>
      <c r="L7" s="158"/>
      <c r="M7" s="24"/>
      <c r="N7" s="24"/>
      <c r="O7" s="24"/>
      <c r="P7" s="24"/>
      <c r="Q7" s="24"/>
      <c r="R7" s="24"/>
      <c r="S7" s="24"/>
      <c r="T7" s="24"/>
      <c r="U7" s="24"/>
      <c r="V7" s="24"/>
      <c r="W7" s="24"/>
      <c r="X7" s="24"/>
      <c r="Y7" s="24"/>
      <c r="Z7" s="24"/>
    </row>
    <row r="8" spans="1:26" ht="119.25" customHeight="1">
      <c r="A8" s="157" t="s">
        <v>310</v>
      </c>
      <c r="B8" s="157" t="s">
        <v>377</v>
      </c>
      <c r="C8" s="157"/>
      <c r="D8" s="148" t="s">
        <v>398</v>
      </c>
      <c r="E8" s="157" t="s">
        <v>399</v>
      </c>
      <c r="F8" s="149">
        <v>99000</v>
      </c>
      <c r="G8" s="149">
        <v>117810</v>
      </c>
      <c r="H8" s="150" t="s">
        <v>314</v>
      </c>
      <c r="I8" s="157" t="s">
        <v>314</v>
      </c>
      <c r="J8" s="157" t="s">
        <v>315</v>
      </c>
      <c r="K8" s="157" t="s">
        <v>400</v>
      </c>
      <c r="L8" s="159"/>
    </row>
    <row r="9" spans="1:26" ht="112.5" customHeight="1">
      <c r="A9" s="157" t="s">
        <v>317</v>
      </c>
      <c r="B9" s="157" t="s">
        <v>401</v>
      </c>
      <c r="C9" s="157"/>
      <c r="D9" s="148" t="s">
        <v>402</v>
      </c>
      <c r="E9" s="162" t="s">
        <v>403</v>
      </c>
      <c r="F9" s="150" t="s">
        <v>404</v>
      </c>
      <c r="G9" s="150" t="s">
        <v>404</v>
      </c>
      <c r="H9" s="150" t="s">
        <v>404</v>
      </c>
      <c r="I9" s="157" t="s">
        <v>314</v>
      </c>
      <c r="J9" s="157" t="s">
        <v>315</v>
      </c>
      <c r="K9" s="148" t="s">
        <v>405</v>
      </c>
      <c r="L9" s="159"/>
    </row>
    <row r="10" spans="1:26" ht="116.25" customHeight="1">
      <c r="A10" s="157" t="s">
        <v>322</v>
      </c>
      <c r="B10" s="157" t="s">
        <v>377</v>
      </c>
      <c r="C10" s="157"/>
      <c r="D10" s="148" t="s">
        <v>406</v>
      </c>
      <c r="E10" s="157" t="s">
        <v>407</v>
      </c>
      <c r="F10" s="149">
        <v>99000</v>
      </c>
      <c r="G10" s="149">
        <v>117810</v>
      </c>
      <c r="H10" s="150" t="s">
        <v>314</v>
      </c>
      <c r="I10" s="157" t="s">
        <v>314</v>
      </c>
      <c r="J10" s="157" t="s">
        <v>315</v>
      </c>
      <c r="K10" s="157" t="s">
        <v>408</v>
      </c>
      <c r="L10" s="159"/>
    </row>
    <row r="11" spans="1:26" hidden="1">
      <c r="A11" s="70"/>
      <c r="B11" s="109"/>
      <c r="C11" s="109"/>
      <c r="D11" s="109"/>
      <c r="E11" s="109"/>
      <c r="F11" s="109"/>
      <c r="G11" s="109"/>
      <c r="H11" s="109"/>
      <c r="I11" s="109"/>
      <c r="J11" s="109"/>
    </row>
    <row r="12" spans="1:26" ht="12.75" customHeight="1"/>
    <row r="13" spans="1:26" ht="138.75" customHeight="1">
      <c r="A13" s="190" t="s">
        <v>203</v>
      </c>
      <c r="B13" s="191"/>
      <c r="C13" s="191"/>
      <c r="D13" s="191"/>
      <c r="E13" s="191"/>
      <c r="F13" s="191"/>
      <c r="G13" s="191"/>
      <c r="H13" s="191"/>
      <c r="I13" s="191"/>
      <c r="J13" s="192"/>
    </row>
    <row r="14" spans="1:26" ht="12.75" customHeight="1"/>
    <row r="15" spans="1:26" ht="75" customHeight="1">
      <c r="A15" s="190" t="s">
        <v>204</v>
      </c>
      <c r="B15" s="191"/>
      <c r="C15" s="191"/>
      <c r="D15" s="191"/>
      <c r="E15" s="191"/>
      <c r="F15" s="191"/>
      <c r="G15" s="191"/>
      <c r="H15" s="191"/>
      <c r="I15" s="191"/>
      <c r="J15" s="192"/>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56"/>
      <c r="E26" s="56"/>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5:J15"/>
    <mergeCell ref="D2:H2"/>
    <mergeCell ref="A13:J13"/>
    <mergeCell ref="A5:J5"/>
  </mergeCells>
  <hyperlinks>
    <hyperlink ref="D8" r:id="rId1" xr:uid="{00000000-0004-0000-1300-000000000000}"/>
    <hyperlink ref="D9" r:id="rId2" xr:uid="{00000000-0004-0000-1300-000001000000}"/>
    <hyperlink ref="K9" r:id="rId3" xr:uid="{00000000-0004-0000-1300-000002000000}"/>
    <hyperlink ref="D10" r:id="rId4" xr:uid="{00000000-0004-0000-1300-000003000000}"/>
  </hyperlinks>
  <pageMargins left="0.7" right="0.7" top="0.75" bottom="0.75" header="0" footer="0"/>
  <pageSetup orientation="landscape"/>
  <drawing r:id="rId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Z1000"/>
  <sheetViews>
    <sheetView workbookViewId="0"/>
  </sheetViews>
  <sheetFormatPr baseColWidth="10" defaultColWidth="12.5703125" defaultRowHeight="15" customHeight="1"/>
  <cols>
    <col min="1" max="3" width="19.140625" style="181" customWidth="1"/>
    <col min="4" max="4" width="21.85546875" style="181" customWidth="1"/>
    <col min="5" max="5" width="28.7109375" style="181" customWidth="1"/>
    <col min="6" max="6" width="17" style="181" customWidth="1"/>
    <col min="7" max="7" width="18" style="181" customWidth="1"/>
    <col min="8" max="8" width="17" style="181" customWidth="1"/>
    <col min="9" max="10" width="19.140625" style="181" customWidth="1"/>
    <col min="11" max="11" width="31.28515625" style="181" customWidth="1"/>
    <col min="12" max="26" width="10" style="181" customWidth="1"/>
  </cols>
  <sheetData>
    <row r="1" spans="1:26" ht="12.75" customHeight="1">
      <c r="A1" s="1"/>
    </row>
    <row r="2" spans="1:26" ht="27.75" customHeight="1">
      <c r="D2" s="189" t="s">
        <v>168</v>
      </c>
      <c r="E2" s="188"/>
      <c r="F2" s="188"/>
      <c r="G2" s="188"/>
      <c r="H2" s="188"/>
    </row>
    <row r="3" spans="1:26" ht="12.75" customHeight="1"/>
    <row r="4" spans="1:26" ht="12.75" customHeight="1"/>
    <row r="5" spans="1:26" ht="43.5" customHeight="1">
      <c r="A5" s="200" t="s">
        <v>169</v>
      </c>
      <c r="B5" s="191"/>
      <c r="C5" s="191"/>
      <c r="D5" s="191"/>
      <c r="E5" s="191"/>
      <c r="F5" s="191"/>
      <c r="G5" s="191"/>
      <c r="H5" s="191"/>
      <c r="I5" s="191"/>
      <c r="J5" s="192"/>
    </row>
    <row r="6" spans="1:26" ht="15.75" customHeight="1"/>
    <row r="7" spans="1:26" ht="75.75" customHeight="1">
      <c r="A7" s="145" t="s">
        <v>300</v>
      </c>
      <c r="B7" s="145" t="s">
        <v>90</v>
      </c>
      <c r="C7" s="145" t="s">
        <v>302</v>
      </c>
      <c r="D7" s="145" t="s">
        <v>303</v>
      </c>
      <c r="E7" s="145" t="s">
        <v>409</v>
      </c>
      <c r="F7" s="146" t="s">
        <v>305</v>
      </c>
      <c r="G7" s="146" t="s">
        <v>306</v>
      </c>
      <c r="H7" s="146" t="s">
        <v>307</v>
      </c>
      <c r="I7" s="146" t="s">
        <v>178</v>
      </c>
      <c r="J7" s="145" t="s">
        <v>410</v>
      </c>
      <c r="K7" s="145" t="s">
        <v>309</v>
      </c>
      <c r="L7" s="158"/>
      <c r="M7" s="24"/>
      <c r="N7" s="24"/>
      <c r="O7" s="24"/>
      <c r="P7" s="24"/>
      <c r="Q7" s="24"/>
      <c r="R7" s="24"/>
      <c r="S7" s="24"/>
      <c r="T7" s="24"/>
      <c r="U7" s="24"/>
      <c r="V7" s="24"/>
      <c r="W7" s="24"/>
      <c r="X7" s="24"/>
      <c r="Y7" s="24"/>
      <c r="Z7" s="24"/>
    </row>
    <row r="8" spans="1:26" ht="97.5" customHeight="1">
      <c r="A8" s="157" t="s">
        <v>310</v>
      </c>
      <c r="B8" s="157" t="s">
        <v>143</v>
      </c>
      <c r="C8" s="163"/>
      <c r="D8" s="148" t="s">
        <v>411</v>
      </c>
      <c r="E8" s="148" t="s">
        <v>412</v>
      </c>
      <c r="F8" s="150" t="s">
        <v>413</v>
      </c>
      <c r="G8" s="150" t="s">
        <v>414</v>
      </c>
      <c r="H8" s="150" t="s">
        <v>415</v>
      </c>
      <c r="I8" s="150" t="s">
        <v>415</v>
      </c>
      <c r="J8" s="157" t="s">
        <v>315</v>
      </c>
      <c r="K8" s="148" t="s">
        <v>416</v>
      </c>
      <c r="L8" s="159"/>
    </row>
    <row r="9" spans="1:26" ht="115.5" customHeight="1">
      <c r="A9" s="157" t="s">
        <v>317</v>
      </c>
      <c r="B9" s="157" t="s">
        <v>417</v>
      </c>
      <c r="C9" s="163"/>
      <c r="D9" s="148" t="s">
        <v>418</v>
      </c>
      <c r="E9" s="148" t="s">
        <v>419</v>
      </c>
      <c r="F9" s="150" t="s">
        <v>420</v>
      </c>
      <c r="G9" s="150" t="s">
        <v>420</v>
      </c>
      <c r="H9" s="164">
        <v>9.99</v>
      </c>
      <c r="I9" s="150" t="s">
        <v>421</v>
      </c>
      <c r="J9" s="157" t="s">
        <v>315</v>
      </c>
      <c r="K9" s="148" t="s">
        <v>422</v>
      </c>
      <c r="L9" s="159"/>
    </row>
    <row r="10" spans="1:26" ht="106.5" customHeight="1">
      <c r="A10" s="157" t="s">
        <v>322</v>
      </c>
      <c r="B10" s="157" t="s">
        <v>423</v>
      </c>
      <c r="C10" s="163"/>
      <c r="D10" s="148" t="s">
        <v>424</v>
      </c>
      <c r="E10" s="148" t="s">
        <v>425</v>
      </c>
      <c r="F10" s="150" t="s">
        <v>426</v>
      </c>
      <c r="G10" s="150" t="s">
        <v>426</v>
      </c>
      <c r="H10" s="150" t="s">
        <v>415</v>
      </c>
      <c r="I10" s="150" t="s">
        <v>415</v>
      </c>
      <c r="J10" s="157" t="s">
        <v>315</v>
      </c>
      <c r="K10" s="148" t="s">
        <v>427</v>
      </c>
      <c r="L10" s="159"/>
    </row>
    <row r="11" spans="1:26" hidden="1">
      <c r="A11" s="70"/>
      <c r="B11" s="109"/>
      <c r="C11" s="109"/>
      <c r="D11" s="109"/>
      <c r="E11" s="109"/>
      <c r="F11" s="109"/>
      <c r="G11" s="109"/>
      <c r="H11" s="109"/>
      <c r="I11" s="109"/>
      <c r="J11" s="109"/>
    </row>
    <row r="12" spans="1:26" ht="12.75" customHeight="1"/>
    <row r="13" spans="1:26" ht="138.75" customHeight="1">
      <c r="A13" s="190" t="s">
        <v>203</v>
      </c>
      <c r="B13" s="191"/>
      <c r="C13" s="191"/>
      <c r="D13" s="191"/>
      <c r="E13" s="191"/>
      <c r="F13" s="191"/>
      <c r="G13" s="191"/>
      <c r="H13" s="191"/>
      <c r="I13" s="191"/>
      <c r="J13" s="192"/>
    </row>
    <row r="14" spans="1:26" ht="12.75" customHeight="1"/>
    <row r="15" spans="1:26" ht="75" customHeight="1">
      <c r="A15" s="190" t="s">
        <v>204</v>
      </c>
      <c r="B15" s="191"/>
      <c r="C15" s="191"/>
      <c r="D15" s="191"/>
      <c r="E15" s="191"/>
      <c r="F15" s="191"/>
      <c r="G15" s="191"/>
      <c r="H15" s="191"/>
      <c r="I15" s="191"/>
      <c r="J15" s="192"/>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56"/>
      <c r="E26" s="56"/>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5:J15"/>
    <mergeCell ref="D2:H2"/>
    <mergeCell ref="A13:J13"/>
    <mergeCell ref="A5:J5"/>
  </mergeCells>
  <hyperlinks>
    <hyperlink ref="D8" r:id="rId1" xr:uid="{00000000-0004-0000-1400-000000000000}"/>
    <hyperlink ref="E8" r:id="rId2" xr:uid="{00000000-0004-0000-1400-000001000000}"/>
    <hyperlink ref="K8" r:id="rId3" xr:uid="{00000000-0004-0000-1400-000002000000}"/>
    <hyperlink ref="D9" r:id="rId4" xr:uid="{00000000-0004-0000-1400-000003000000}"/>
    <hyperlink ref="E9" r:id="rId5" xr:uid="{00000000-0004-0000-1400-000004000000}"/>
    <hyperlink ref="K9" r:id="rId6" xr:uid="{00000000-0004-0000-1400-000005000000}"/>
    <hyperlink ref="D10" r:id="rId7" xr:uid="{00000000-0004-0000-1400-000006000000}"/>
    <hyperlink ref="E10" r:id="rId8" xr:uid="{00000000-0004-0000-1400-000007000000}"/>
    <hyperlink ref="K10" r:id="rId9" xr:uid="{00000000-0004-0000-1400-000008000000}"/>
  </hyperlinks>
  <pageMargins left="0.7" right="0.7" top="0.75" bottom="0.75" header="0" footer="0"/>
  <pageSetup orientation="landscape"/>
  <drawing r:id="rId1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Y994"/>
  <sheetViews>
    <sheetView workbookViewId="0"/>
  </sheetViews>
  <sheetFormatPr baseColWidth="10" defaultColWidth="12.5703125" defaultRowHeight="15" customHeight="1"/>
  <cols>
    <col min="1" max="2" width="19.140625" style="181" customWidth="1"/>
    <col min="3" max="3" width="21.85546875" style="181" customWidth="1"/>
    <col min="4" max="4" width="47.7109375" style="181" customWidth="1"/>
    <col min="5" max="5" width="17" style="181" customWidth="1"/>
    <col min="6" max="6" width="18" style="181" customWidth="1"/>
    <col min="7" max="7" width="17" style="181" customWidth="1"/>
    <col min="8" max="9" width="19.140625" style="181" customWidth="1"/>
    <col min="10" max="10" width="41.28515625" style="181" customWidth="1"/>
    <col min="11" max="11" width="20.140625" style="181" customWidth="1"/>
    <col min="12" max="25" width="10" style="181" customWidth="1"/>
  </cols>
  <sheetData>
    <row r="1" spans="1:25" ht="12.75" customHeight="1">
      <c r="A1" s="1"/>
    </row>
    <row r="2" spans="1:25" ht="27.75" customHeight="1">
      <c r="C2" s="189" t="s">
        <v>168</v>
      </c>
      <c r="D2" s="188"/>
      <c r="E2" s="188"/>
      <c r="F2" s="188"/>
      <c r="G2" s="188"/>
      <c r="H2" s="188"/>
      <c r="I2" s="188"/>
    </row>
    <row r="3" spans="1:25" ht="12.75" customHeight="1"/>
    <row r="4" spans="1:25" ht="12.75" customHeight="1"/>
    <row r="5" spans="1:25" ht="43.5" customHeight="1">
      <c r="A5" s="200" t="s">
        <v>428</v>
      </c>
      <c r="B5" s="191"/>
      <c r="C5" s="191"/>
      <c r="D5" s="191"/>
      <c r="E5" s="191"/>
      <c r="F5" s="191"/>
      <c r="G5" s="191"/>
      <c r="H5" s="191"/>
      <c r="I5" s="191"/>
      <c r="J5" s="191"/>
      <c r="K5" s="192"/>
    </row>
    <row r="6" spans="1:25" ht="75.75" customHeight="1">
      <c r="A6" s="165" t="s">
        <v>300</v>
      </c>
      <c r="B6" s="165" t="s">
        <v>90</v>
      </c>
      <c r="C6" s="165" t="s">
        <v>303</v>
      </c>
      <c r="D6" s="165" t="s">
        <v>409</v>
      </c>
      <c r="E6" s="166" t="s">
        <v>305</v>
      </c>
      <c r="F6" s="166" t="s">
        <v>306</v>
      </c>
      <c r="G6" s="166" t="s">
        <v>307</v>
      </c>
      <c r="H6" s="166" t="s">
        <v>178</v>
      </c>
      <c r="I6" s="165" t="s">
        <v>410</v>
      </c>
      <c r="J6" s="165" t="s">
        <v>309</v>
      </c>
      <c r="K6" s="158"/>
      <c r="L6" s="24"/>
      <c r="M6" s="24"/>
      <c r="N6" s="24"/>
      <c r="O6" s="24"/>
      <c r="P6" s="24"/>
      <c r="Q6" s="24"/>
      <c r="R6" s="24"/>
      <c r="S6" s="24"/>
      <c r="T6" s="24"/>
      <c r="U6" s="24"/>
      <c r="V6" s="24"/>
      <c r="W6" s="24"/>
      <c r="X6" s="24"/>
      <c r="Y6" s="24"/>
    </row>
    <row r="7" spans="1:25" ht="82.5" customHeight="1">
      <c r="A7" s="157" t="s">
        <v>310</v>
      </c>
      <c r="B7" s="167" t="s">
        <v>429</v>
      </c>
      <c r="C7" s="155" t="s">
        <v>430</v>
      </c>
      <c r="D7" s="168" t="s">
        <v>431</v>
      </c>
      <c r="E7" s="173">
        <v>0</v>
      </c>
      <c r="F7" s="173">
        <v>0</v>
      </c>
      <c r="G7" s="173">
        <f>(E7+F7)/3900</f>
        <v>0</v>
      </c>
      <c r="H7" s="173">
        <f>G7*3900</f>
        <v>0</v>
      </c>
      <c r="I7" s="167" t="s">
        <v>193</v>
      </c>
      <c r="J7" s="169" t="s">
        <v>432</v>
      </c>
      <c r="K7" s="159"/>
    </row>
    <row r="8" spans="1:25" ht="84.75" customHeight="1">
      <c r="A8" s="157" t="s">
        <v>317</v>
      </c>
      <c r="B8" s="167" t="s">
        <v>433</v>
      </c>
      <c r="C8" s="155" t="s">
        <v>430</v>
      </c>
      <c r="D8" s="168" t="s">
        <v>431</v>
      </c>
      <c r="E8" s="173">
        <v>39578.99</v>
      </c>
      <c r="F8" s="167">
        <v>7520.01</v>
      </c>
      <c r="G8" s="173">
        <f>(E8+F8)/3900</f>
        <v>12.076666666666666</v>
      </c>
      <c r="H8" s="173">
        <f>G8*3900</f>
        <v>47099</v>
      </c>
      <c r="I8" s="167" t="s">
        <v>193</v>
      </c>
      <c r="J8" s="168" t="s">
        <v>434</v>
      </c>
      <c r="K8" s="159"/>
    </row>
    <row r="9" spans="1:25" ht="50.25" customHeight="1">
      <c r="A9" s="157" t="s">
        <v>322</v>
      </c>
      <c r="B9" s="167" t="s">
        <v>435</v>
      </c>
      <c r="C9" s="155" t="s">
        <v>436</v>
      </c>
      <c r="D9" s="170" t="s">
        <v>437</v>
      </c>
      <c r="E9" s="173">
        <v>200000</v>
      </c>
      <c r="F9" s="173">
        <v>38000</v>
      </c>
      <c r="G9" s="173">
        <f>(E9+F9)/3900</f>
        <v>61.025641025641029</v>
      </c>
      <c r="H9" s="173">
        <f>G9*3900</f>
        <v>238000</v>
      </c>
      <c r="I9" s="167" t="s">
        <v>193</v>
      </c>
      <c r="J9" s="170" t="s">
        <v>438</v>
      </c>
      <c r="K9" s="159"/>
    </row>
    <row r="10" spans="1:25" ht="12.75" customHeight="1"/>
    <row r="11" spans="1:25" ht="39" customHeight="1">
      <c r="A11" s="200" t="s">
        <v>439</v>
      </c>
      <c r="B11" s="191"/>
      <c r="C11" s="191"/>
      <c r="D11" s="191"/>
      <c r="E11" s="191"/>
      <c r="F11" s="191"/>
      <c r="G11" s="191"/>
      <c r="H11" s="191"/>
      <c r="I11" s="191"/>
      <c r="J11" s="191"/>
      <c r="K11" s="192"/>
    </row>
    <row r="12" spans="1:25" ht="73.5" customHeight="1">
      <c r="A12" s="165" t="s">
        <v>300</v>
      </c>
      <c r="B12" s="165" t="s">
        <v>90</v>
      </c>
      <c r="C12" s="165" t="s">
        <v>303</v>
      </c>
      <c r="D12" s="165" t="s">
        <v>409</v>
      </c>
      <c r="E12" s="166" t="s">
        <v>305</v>
      </c>
      <c r="F12" s="166" t="s">
        <v>306</v>
      </c>
      <c r="G12" s="166" t="s">
        <v>307</v>
      </c>
      <c r="H12" s="166" t="s">
        <v>178</v>
      </c>
      <c r="I12" s="165" t="s">
        <v>410</v>
      </c>
      <c r="J12" s="165" t="s">
        <v>309</v>
      </c>
      <c r="K12" s="158"/>
    </row>
    <row r="13" spans="1:25" ht="84" customHeight="1">
      <c r="A13" s="157" t="s">
        <v>310</v>
      </c>
      <c r="B13" s="167" t="s">
        <v>440</v>
      </c>
      <c r="C13" s="155" t="s">
        <v>441</v>
      </c>
      <c r="D13" s="171" t="s">
        <v>442</v>
      </c>
      <c r="E13" s="173">
        <v>0</v>
      </c>
      <c r="F13" s="173">
        <v>0</v>
      </c>
      <c r="G13" s="173">
        <f>(E13+F13)/3900</f>
        <v>0</v>
      </c>
      <c r="H13" s="173">
        <f>G13*3900</f>
        <v>0</v>
      </c>
      <c r="I13" s="167" t="s">
        <v>193</v>
      </c>
      <c r="J13" s="157" t="s">
        <v>443</v>
      </c>
      <c r="K13" s="159"/>
    </row>
    <row r="14" spans="1:25" ht="58.5" customHeight="1">
      <c r="A14" s="157" t="s">
        <v>317</v>
      </c>
      <c r="B14" s="167" t="s">
        <v>444</v>
      </c>
      <c r="C14" s="155" t="s">
        <v>445</v>
      </c>
      <c r="D14" s="168" t="s">
        <v>446</v>
      </c>
      <c r="E14" s="173">
        <v>0</v>
      </c>
      <c r="F14" s="173">
        <v>0</v>
      </c>
      <c r="G14" s="173">
        <f>(E14+F14)/3900</f>
        <v>0</v>
      </c>
      <c r="H14" s="173">
        <f>G14*3900</f>
        <v>0</v>
      </c>
      <c r="I14" s="167" t="s">
        <v>193</v>
      </c>
      <c r="J14" s="168" t="s">
        <v>447</v>
      </c>
      <c r="K14" s="159"/>
    </row>
    <row r="15" spans="1:25" ht="91.5" customHeight="1">
      <c r="A15" s="157" t="s">
        <v>322</v>
      </c>
      <c r="B15" s="167" t="s">
        <v>448</v>
      </c>
      <c r="C15" s="155" t="s">
        <v>449</v>
      </c>
      <c r="D15" s="168" t="s">
        <v>450</v>
      </c>
      <c r="E15" s="173">
        <v>0</v>
      </c>
      <c r="F15" s="173">
        <v>0</v>
      </c>
      <c r="G15" s="173">
        <f>(E15+F15)/3900</f>
        <v>0</v>
      </c>
      <c r="H15" s="173">
        <f>G15*3900</f>
        <v>0</v>
      </c>
      <c r="I15" s="167" t="s">
        <v>193</v>
      </c>
      <c r="J15" s="172" t="s">
        <v>451</v>
      </c>
      <c r="K15" s="159"/>
    </row>
    <row r="16" spans="1:25" ht="12.75" customHeight="1"/>
    <row r="17" spans="1:11" ht="40.5" customHeight="1">
      <c r="A17" s="200" t="s">
        <v>452</v>
      </c>
      <c r="B17" s="191"/>
      <c r="C17" s="191"/>
      <c r="D17" s="191"/>
      <c r="E17" s="191"/>
      <c r="F17" s="191"/>
      <c r="G17" s="191"/>
      <c r="H17" s="191"/>
      <c r="I17" s="191"/>
      <c r="J17" s="191"/>
      <c r="K17" s="192"/>
    </row>
    <row r="18" spans="1:11" ht="78" customHeight="1">
      <c r="A18" s="165" t="s">
        <v>300</v>
      </c>
      <c r="B18" s="165" t="s">
        <v>90</v>
      </c>
      <c r="C18" s="165" t="s">
        <v>303</v>
      </c>
      <c r="D18" s="165" t="s">
        <v>409</v>
      </c>
      <c r="E18" s="166" t="s">
        <v>305</v>
      </c>
      <c r="F18" s="166" t="s">
        <v>306</v>
      </c>
      <c r="G18" s="166" t="s">
        <v>307</v>
      </c>
      <c r="H18" s="166" t="s">
        <v>178</v>
      </c>
      <c r="I18" s="165" t="s">
        <v>410</v>
      </c>
      <c r="J18" s="165" t="s">
        <v>309</v>
      </c>
      <c r="K18" s="158"/>
    </row>
    <row r="19" spans="1:11" ht="69.75" customHeight="1">
      <c r="A19" s="157" t="s">
        <v>310</v>
      </c>
      <c r="B19" s="167" t="s">
        <v>453</v>
      </c>
      <c r="C19" s="155" t="s">
        <v>454</v>
      </c>
      <c r="D19" s="168" t="s">
        <v>455</v>
      </c>
      <c r="E19" s="167">
        <v>44168.07</v>
      </c>
      <c r="F19" s="167">
        <v>8391.93</v>
      </c>
      <c r="G19" s="173">
        <f>(E19+F19)/3900</f>
        <v>13.476923076923077</v>
      </c>
      <c r="H19" s="173">
        <f>G19*3900</f>
        <v>52560</v>
      </c>
      <c r="I19" s="167" t="s">
        <v>193</v>
      </c>
      <c r="J19" s="157" t="s">
        <v>456</v>
      </c>
      <c r="K19" s="159"/>
    </row>
    <row r="20" spans="1:11" ht="51" customHeight="1">
      <c r="A20" s="157" t="s">
        <v>317</v>
      </c>
      <c r="B20" s="167" t="s">
        <v>457</v>
      </c>
      <c r="C20" s="155" t="s">
        <v>458</v>
      </c>
      <c r="D20" s="168" t="s">
        <v>459</v>
      </c>
      <c r="E20" s="167">
        <v>121008.4</v>
      </c>
      <c r="F20" s="167">
        <v>22991.599999999999</v>
      </c>
      <c r="G20" s="173">
        <f>(E20+F20)/3900</f>
        <v>36.92307692307692</v>
      </c>
      <c r="H20" s="173">
        <f>G20*3900</f>
        <v>144000</v>
      </c>
      <c r="I20" s="167" t="s">
        <v>193</v>
      </c>
      <c r="J20" s="168" t="s">
        <v>460</v>
      </c>
      <c r="K20" s="159"/>
    </row>
    <row r="21" spans="1:11" ht="51" customHeight="1">
      <c r="A21" s="157" t="s">
        <v>322</v>
      </c>
      <c r="B21" s="167" t="s">
        <v>461</v>
      </c>
      <c r="C21" s="155" t="s">
        <v>462</v>
      </c>
      <c r="D21" s="172" t="s">
        <v>463</v>
      </c>
      <c r="E21" s="173">
        <v>0</v>
      </c>
      <c r="F21" s="173">
        <v>0</v>
      </c>
      <c r="G21" s="173">
        <f>(E21+F21)/3900</f>
        <v>0</v>
      </c>
      <c r="H21" s="173">
        <f>G21*3900</f>
        <v>0</v>
      </c>
      <c r="I21" s="167" t="s">
        <v>193</v>
      </c>
      <c r="J21" s="172" t="s">
        <v>464</v>
      </c>
      <c r="K21" s="159"/>
    </row>
    <row r="22" spans="1:11" ht="12.75" customHeight="1"/>
    <row r="23" spans="1:11" ht="39.75" customHeight="1">
      <c r="A23" s="200" t="s">
        <v>465</v>
      </c>
      <c r="B23" s="191"/>
      <c r="C23" s="191"/>
      <c r="D23" s="191"/>
      <c r="E23" s="191"/>
      <c r="F23" s="191"/>
      <c r="G23" s="191"/>
      <c r="H23" s="191"/>
      <c r="I23" s="191"/>
      <c r="J23" s="191"/>
      <c r="K23" s="192"/>
    </row>
    <row r="24" spans="1:11" ht="63.75" customHeight="1">
      <c r="A24" s="165" t="s">
        <v>300</v>
      </c>
      <c r="B24" s="165" t="s">
        <v>90</v>
      </c>
      <c r="C24" s="165" t="s">
        <v>303</v>
      </c>
      <c r="D24" s="165" t="s">
        <v>409</v>
      </c>
      <c r="E24" s="166" t="s">
        <v>305</v>
      </c>
      <c r="F24" s="166" t="s">
        <v>306</v>
      </c>
      <c r="G24" s="166" t="s">
        <v>307</v>
      </c>
      <c r="H24" s="166" t="s">
        <v>178</v>
      </c>
      <c r="I24" s="165" t="s">
        <v>410</v>
      </c>
      <c r="J24" s="165" t="s">
        <v>309</v>
      </c>
      <c r="K24" s="158"/>
    </row>
    <row r="25" spans="1:11" ht="49.5" customHeight="1">
      <c r="A25" s="157" t="s">
        <v>310</v>
      </c>
      <c r="B25" s="167" t="s">
        <v>429</v>
      </c>
      <c r="C25" s="148" t="s">
        <v>466</v>
      </c>
      <c r="D25" s="168" t="s">
        <v>467</v>
      </c>
      <c r="E25" s="167">
        <v>263864.83</v>
      </c>
      <c r="F25" s="167">
        <v>50134.32</v>
      </c>
      <c r="G25" s="173">
        <f>(E25+F25)/3900</f>
        <v>80.512602564102565</v>
      </c>
      <c r="H25" s="173">
        <f>G25*3900</f>
        <v>313999.15000000002</v>
      </c>
      <c r="I25" s="167" t="s">
        <v>193</v>
      </c>
      <c r="J25" s="157" t="s">
        <v>468</v>
      </c>
      <c r="K25" s="159"/>
    </row>
    <row r="26" spans="1:11" ht="96" customHeight="1">
      <c r="A26" s="157" t="s">
        <v>317</v>
      </c>
      <c r="B26" s="167" t="s">
        <v>444</v>
      </c>
      <c r="C26" s="148" t="s">
        <v>469</v>
      </c>
      <c r="D26" s="168" t="s">
        <v>470</v>
      </c>
      <c r="E26" s="167">
        <v>0</v>
      </c>
      <c r="F26" s="167">
        <v>0</v>
      </c>
      <c r="G26" s="173">
        <f>(E26+F26)/3900</f>
        <v>0</v>
      </c>
      <c r="H26" s="173">
        <f>G26*3900</f>
        <v>0</v>
      </c>
      <c r="I26" s="167" t="s">
        <v>193</v>
      </c>
      <c r="J26" s="168" t="s">
        <v>471</v>
      </c>
      <c r="K26" s="159"/>
    </row>
    <row r="27" spans="1:11" ht="72" customHeight="1">
      <c r="A27" s="157" t="s">
        <v>322</v>
      </c>
      <c r="B27" s="167" t="s">
        <v>472</v>
      </c>
      <c r="C27" s="148" t="s">
        <v>473</v>
      </c>
      <c r="D27" s="172" t="s">
        <v>474</v>
      </c>
      <c r="E27" s="173">
        <v>0</v>
      </c>
      <c r="F27" s="173">
        <v>0</v>
      </c>
      <c r="G27" s="173">
        <f>(E27+F27)/3900</f>
        <v>0</v>
      </c>
      <c r="H27" s="173">
        <f>G27*3900</f>
        <v>0</v>
      </c>
      <c r="I27" s="167" t="s">
        <v>193</v>
      </c>
      <c r="J27" s="172" t="s">
        <v>475</v>
      </c>
      <c r="K27" s="159"/>
    </row>
    <row r="28" spans="1:11" ht="12.75" customHeight="1"/>
    <row r="29" spans="1:11" ht="12.75" customHeight="1"/>
    <row r="30" spans="1:11" ht="12.75" customHeight="1"/>
    <row r="31" spans="1:11" ht="12.75" customHeight="1"/>
    <row r="32" spans="1:11"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sheetData>
  <mergeCells count="5">
    <mergeCell ref="A17:K17"/>
    <mergeCell ref="A11:K11"/>
    <mergeCell ref="C2:I2"/>
    <mergeCell ref="A5:K5"/>
    <mergeCell ref="A23:K23"/>
  </mergeCells>
  <hyperlinks>
    <hyperlink ref="C7" r:id="rId1" xr:uid="{00000000-0004-0000-1500-000000000000}"/>
    <hyperlink ref="C8" r:id="rId2" xr:uid="{00000000-0004-0000-1500-000001000000}"/>
    <hyperlink ref="C9" r:id="rId3" xr:uid="{00000000-0004-0000-1500-000002000000}"/>
    <hyperlink ref="C13" r:id="rId4" location="pricing" xr:uid="{00000000-0004-0000-1500-000003000000}"/>
    <hyperlink ref="C14" r:id="rId5" xr:uid="{00000000-0004-0000-1500-000004000000}"/>
    <hyperlink ref="C15" r:id="rId6" xr:uid="{00000000-0004-0000-1500-000005000000}"/>
    <hyperlink ref="C19" r:id="rId7" xr:uid="{00000000-0004-0000-1500-000006000000}"/>
    <hyperlink ref="C20" r:id="rId8" xr:uid="{00000000-0004-0000-1500-000007000000}"/>
    <hyperlink ref="C21" r:id="rId9" xr:uid="{00000000-0004-0000-1500-000008000000}"/>
    <hyperlink ref="C25" r:id="rId10" xr:uid="{00000000-0004-0000-1500-000009000000}"/>
    <hyperlink ref="C26" r:id="rId11" xr:uid="{00000000-0004-0000-1500-00000A000000}"/>
    <hyperlink ref="C27" r:id="rId12" xr:uid="{00000000-0004-0000-1500-00000B000000}"/>
  </hyperlinks>
  <pageMargins left="0.7" right="0.7" top="0.75" bottom="0.75" header="0" footer="0"/>
  <pageSetup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FFF00"/>
  </sheetPr>
  <dimension ref="A1:Y1004"/>
  <sheetViews>
    <sheetView tabSelected="1" topLeftCell="A4" zoomScale="80" zoomScaleNormal="80" workbookViewId="0">
      <selection activeCell="B15" sqref="B15"/>
    </sheetView>
  </sheetViews>
  <sheetFormatPr baseColWidth="10" defaultColWidth="12.5703125" defaultRowHeight="15" customHeight="1"/>
  <cols>
    <col min="1" max="1" width="19.5703125" style="181" customWidth="1"/>
    <col min="2" max="2" width="14.42578125" style="181" customWidth="1"/>
    <col min="3" max="3" width="8.140625" style="181" customWidth="1"/>
    <col min="4" max="4" width="19.7109375" style="181" customWidth="1"/>
    <col min="5" max="5" width="32.28515625" style="181" customWidth="1"/>
    <col min="6" max="7" width="16.28515625" style="181" customWidth="1"/>
    <col min="8" max="8" width="18.85546875" style="181" customWidth="1"/>
    <col min="9" max="9" width="13.7109375" style="181" customWidth="1"/>
    <col min="10" max="10" width="13" style="181" customWidth="1"/>
    <col min="11" max="11" width="19.42578125" style="181" customWidth="1"/>
    <col min="12" max="12" width="19.28515625" style="181" customWidth="1"/>
    <col min="13" max="25" width="19.5703125" style="181" customWidth="1"/>
  </cols>
  <sheetData>
    <row r="1" spans="1:12" ht="12.75" customHeight="1">
      <c r="A1" s="174"/>
    </row>
    <row r="2" spans="1:12" ht="12.75" customHeight="1">
      <c r="B2" s="175" t="s">
        <v>153</v>
      </c>
      <c r="C2" s="175"/>
      <c r="D2" s="175"/>
      <c r="E2" s="175"/>
      <c r="F2" s="176"/>
      <c r="G2" s="176"/>
      <c r="H2" s="176"/>
      <c r="I2" s="176"/>
      <c r="J2" s="175"/>
      <c r="K2" s="175"/>
      <c r="L2" s="175"/>
    </row>
    <row r="3" spans="1:12" ht="12.75" customHeight="1">
      <c r="B3" s="175"/>
      <c r="C3" s="175"/>
      <c r="D3" s="175"/>
      <c r="E3" s="175"/>
      <c r="F3" s="176"/>
      <c r="G3" s="176"/>
      <c r="H3" s="176"/>
      <c r="I3" s="176"/>
      <c r="J3" s="175"/>
      <c r="K3" s="175"/>
      <c r="L3" s="175"/>
    </row>
    <row r="4" spans="1:12" ht="12.75" customHeight="1">
      <c r="B4" s="175" t="s">
        <v>476</v>
      </c>
      <c r="C4" s="175"/>
      <c r="D4" s="175"/>
      <c r="E4" s="175"/>
      <c r="F4" s="176"/>
      <c r="G4" s="176"/>
      <c r="H4" s="176"/>
      <c r="I4" s="176"/>
      <c r="J4" s="175"/>
      <c r="K4" s="175"/>
      <c r="L4" s="175"/>
    </row>
    <row r="5" spans="1:12" ht="12.75" customHeight="1">
      <c r="B5" s="175"/>
      <c r="C5" s="175"/>
      <c r="D5" s="175"/>
      <c r="E5" s="175"/>
      <c r="F5" s="176"/>
      <c r="G5" s="176"/>
      <c r="H5" s="176"/>
      <c r="I5" s="176"/>
      <c r="J5" s="175"/>
      <c r="K5" s="175"/>
      <c r="L5" s="175"/>
    </row>
    <row r="6" spans="1:12" ht="12.75" customHeight="1">
      <c r="B6" s="145" t="s">
        <v>300</v>
      </c>
      <c r="C6" s="145" t="s">
        <v>90</v>
      </c>
      <c r="D6" s="145" t="s">
        <v>477</v>
      </c>
      <c r="E6" s="145" t="s">
        <v>409</v>
      </c>
      <c r="F6" s="146" t="s">
        <v>305</v>
      </c>
      <c r="G6" s="146" t="s">
        <v>306</v>
      </c>
      <c r="H6" s="146" t="s">
        <v>307</v>
      </c>
      <c r="I6" s="146" t="s">
        <v>178</v>
      </c>
      <c r="J6" s="145" t="s">
        <v>410</v>
      </c>
      <c r="K6" s="145" t="s">
        <v>309</v>
      </c>
      <c r="L6" s="145" t="s">
        <v>478</v>
      </c>
    </row>
    <row r="7" spans="1:12" ht="12.75" customHeight="1">
      <c r="A7" s="177"/>
      <c r="B7" s="157" t="s">
        <v>310</v>
      </c>
      <c r="C7" s="157" t="s">
        <v>479</v>
      </c>
      <c r="D7" s="157" t="s">
        <v>480</v>
      </c>
      <c r="E7" s="163" t="s">
        <v>481</v>
      </c>
      <c r="F7" s="150" t="s">
        <v>482</v>
      </c>
      <c r="G7" s="150" t="s">
        <v>482</v>
      </c>
      <c r="H7" s="150" t="s">
        <v>483</v>
      </c>
      <c r="I7" s="150" t="s">
        <v>415</v>
      </c>
      <c r="J7" s="157" t="s">
        <v>484</v>
      </c>
      <c r="K7" s="148" t="s">
        <v>485</v>
      </c>
      <c r="L7" s="157"/>
    </row>
    <row r="8" spans="1:12" ht="12.75" customHeight="1">
      <c r="B8" s="157" t="s">
        <v>317</v>
      </c>
      <c r="C8" s="157" t="s">
        <v>444</v>
      </c>
      <c r="D8" s="157" t="s">
        <v>480</v>
      </c>
      <c r="E8" s="163" t="s">
        <v>486</v>
      </c>
      <c r="F8" s="150" t="s">
        <v>487</v>
      </c>
      <c r="G8" s="150" t="s">
        <v>487</v>
      </c>
      <c r="H8" s="150" t="s">
        <v>488</v>
      </c>
      <c r="I8" s="150" t="s">
        <v>489</v>
      </c>
      <c r="J8" s="157" t="s">
        <v>490</v>
      </c>
      <c r="K8" s="148" t="s">
        <v>491</v>
      </c>
      <c r="L8" s="163"/>
    </row>
    <row r="9" spans="1:12" ht="12.75" customHeight="1">
      <c r="A9" s="177"/>
      <c r="B9" s="182" t="s">
        <v>322</v>
      </c>
      <c r="C9" s="182" t="s">
        <v>492</v>
      </c>
      <c r="D9" s="182" t="s">
        <v>480</v>
      </c>
      <c r="E9" s="183" t="s">
        <v>493</v>
      </c>
      <c r="F9" s="184" t="s">
        <v>494</v>
      </c>
      <c r="G9" s="184" t="s">
        <v>494</v>
      </c>
      <c r="H9" s="184" t="s">
        <v>495</v>
      </c>
    </row>
    <row r="10" spans="1:12" ht="12.75" customHeight="1"/>
    <row r="11" spans="1:12" ht="12.75" customHeight="1">
      <c r="B11" s="178" t="s">
        <v>496</v>
      </c>
    </row>
    <row r="12" spans="1:12" ht="12.75" customHeight="1"/>
    <row r="13" spans="1:12" ht="12.75" customHeight="1">
      <c r="B13" s="157" t="s">
        <v>310</v>
      </c>
      <c r="C13" s="157" t="s">
        <v>479</v>
      </c>
      <c r="D13" s="157" t="s">
        <v>497</v>
      </c>
      <c r="E13" s="157" t="s">
        <v>498</v>
      </c>
      <c r="F13" s="157" t="s">
        <v>499</v>
      </c>
      <c r="G13" s="157" t="s">
        <v>499</v>
      </c>
      <c r="H13" s="157" t="s">
        <v>500</v>
      </c>
      <c r="I13" s="157" t="s">
        <v>178</v>
      </c>
      <c r="J13" s="157" t="s">
        <v>410</v>
      </c>
      <c r="K13" s="157" t="s">
        <v>309</v>
      </c>
      <c r="L13" s="157" t="s">
        <v>478</v>
      </c>
    </row>
    <row r="14" spans="1:12" ht="12.75" customHeight="1">
      <c r="B14" s="182" t="s">
        <v>317</v>
      </c>
      <c r="C14" s="182" t="s">
        <v>501</v>
      </c>
      <c r="D14" s="182" t="s">
        <v>502</v>
      </c>
      <c r="E14" s="182" t="s">
        <v>503</v>
      </c>
      <c r="F14" s="182" t="s">
        <v>499</v>
      </c>
      <c r="G14" s="182" t="s">
        <v>499</v>
      </c>
      <c r="H14" s="182" t="s">
        <v>500</v>
      </c>
    </row>
    <row r="15" spans="1:12" ht="12.75" customHeight="1">
      <c r="B15" s="182" t="s">
        <v>322</v>
      </c>
      <c r="C15" s="182" t="s">
        <v>492</v>
      </c>
      <c r="D15" s="182" t="s">
        <v>497</v>
      </c>
      <c r="E15" s="182" t="s">
        <v>504</v>
      </c>
      <c r="F15" s="182" t="s">
        <v>499</v>
      </c>
      <c r="G15" s="182" t="s">
        <v>499</v>
      </c>
      <c r="H15" s="182" t="s">
        <v>500</v>
      </c>
    </row>
    <row r="16" spans="1:12" ht="12.75" customHeight="1">
      <c r="B16" s="201" t="s">
        <v>505</v>
      </c>
      <c r="C16" s="191"/>
      <c r="D16" s="191"/>
      <c r="E16" s="191"/>
      <c r="F16" s="191"/>
      <c r="G16" s="191"/>
      <c r="H16" s="192"/>
      <c r="I16" s="157" t="s">
        <v>415</v>
      </c>
      <c r="J16" s="157" t="s">
        <v>506</v>
      </c>
      <c r="K16" s="157" t="s">
        <v>507</v>
      </c>
      <c r="L16" s="157"/>
    </row>
    <row r="17" spans="2:12" ht="12.75" customHeight="1"/>
    <row r="18" spans="2:12" ht="12.75" customHeight="1">
      <c r="B18" s="175" t="s">
        <v>508</v>
      </c>
      <c r="C18" s="175"/>
      <c r="D18" s="175"/>
      <c r="E18" s="175"/>
      <c r="F18" s="176"/>
      <c r="G18" s="176"/>
      <c r="H18" s="176"/>
      <c r="I18" s="176"/>
      <c r="J18" s="175"/>
      <c r="K18" s="175"/>
      <c r="L18" s="175"/>
    </row>
    <row r="19" spans="2:12" ht="12.75" customHeight="1">
      <c r="B19" s="175"/>
      <c r="C19" s="175"/>
      <c r="D19" s="175"/>
      <c r="E19" s="175"/>
      <c r="F19" s="176"/>
      <c r="G19" s="176"/>
      <c r="H19" s="176"/>
      <c r="I19" s="176"/>
      <c r="J19" s="175"/>
      <c r="K19" s="175"/>
      <c r="L19" s="175"/>
    </row>
    <row r="20" spans="2:12" ht="12.75" customHeight="1">
      <c r="B20" s="175" t="s">
        <v>476</v>
      </c>
      <c r="C20" s="175"/>
      <c r="D20" s="175"/>
      <c r="E20" s="175"/>
      <c r="F20" s="176"/>
      <c r="G20" s="176"/>
      <c r="H20" s="176"/>
      <c r="I20" s="176"/>
      <c r="J20" s="175"/>
      <c r="K20" s="175"/>
      <c r="L20" s="175"/>
    </row>
    <row r="21" spans="2:12" ht="12.75" customHeight="1">
      <c r="B21" s="179"/>
      <c r="C21" s="179"/>
      <c r="D21" s="179"/>
      <c r="E21" s="179"/>
      <c r="F21" s="180"/>
      <c r="G21" s="180"/>
      <c r="H21" s="180"/>
      <c r="I21" s="180"/>
      <c r="J21" s="179"/>
      <c r="K21" s="179"/>
      <c r="L21" s="179"/>
    </row>
    <row r="22" spans="2:12" ht="12.75" customHeight="1">
      <c r="B22" s="145" t="s">
        <v>300</v>
      </c>
      <c r="C22" s="145" t="s">
        <v>90</v>
      </c>
      <c r="D22" s="145" t="s">
        <v>477</v>
      </c>
      <c r="E22" s="145" t="s">
        <v>409</v>
      </c>
      <c r="F22" s="146" t="s">
        <v>305</v>
      </c>
      <c r="G22" s="146" t="s">
        <v>306</v>
      </c>
      <c r="H22" s="146" t="s">
        <v>307</v>
      </c>
      <c r="I22" s="146" t="s">
        <v>178</v>
      </c>
      <c r="J22" s="145" t="s">
        <v>410</v>
      </c>
      <c r="K22" s="145" t="s">
        <v>309</v>
      </c>
      <c r="L22" s="145" t="s">
        <v>478</v>
      </c>
    </row>
    <row r="23" spans="2:12" ht="12.75" customHeight="1">
      <c r="B23" s="157" t="s">
        <v>310</v>
      </c>
      <c r="C23" s="157" t="s">
        <v>160</v>
      </c>
      <c r="D23" s="163" t="s">
        <v>509</v>
      </c>
      <c r="E23" s="163" t="s">
        <v>510</v>
      </c>
      <c r="F23" s="150" t="s">
        <v>511</v>
      </c>
      <c r="G23" s="150" t="s">
        <v>511</v>
      </c>
      <c r="H23" s="150" t="s">
        <v>511</v>
      </c>
      <c r="I23" s="150" t="s">
        <v>489</v>
      </c>
      <c r="J23" s="157" t="s">
        <v>490</v>
      </c>
      <c r="K23" s="148" t="s">
        <v>512</v>
      </c>
      <c r="L23" s="157"/>
    </row>
    <row r="24" spans="2:12" ht="12.75" customHeight="1">
      <c r="B24" s="157" t="s">
        <v>317</v>
      </c>
      <c r="C24" s="157" t="s">
        <v>165</v>
      </c>
      <c r="D24" s="157" t="s">
        <v>513</v>
      </c>
      <c r="E24" s="163" t="s">
        <v>514</v>
      </c>
      <c r="F24" s="150" t="s">
        <v>511</v>
      </c>
      <c r="G24" s="150" t="s">
        <v>511</v>
      </c>
      <c r="H24" s="150" t="s">
        <v>511</v>
      </c>
      <c r="I24" s="150" t="s">
        <v>489</v>
      </c>
      <c r="J24" s="157" t="s">
        <v>515</v>
      </c>
      <c r="K24" s="148" t="s">
        <v>516</v>
      </c>
      <c r="L24" s="157"/>
    </row>
    <row r="25" spans="2:12" ht="12.75" customHeight="1"/>
    <row r="26" spans="2:12" ht="12.75" customHeight="1">
      <c r="B26" s="178" t="s">
        <v>496</v>
      </c>
    </row>
    <row r="27" spans="2:12" ht="12.75" customHeight="1"/>
    <row r="28" spans="2:12" ht="12.75" customHeight="1">
      <c r="B28" s="145" t="s">
        <v>300</v>
      </c>
      <c r="C28" s="145" t="s">
        <v>90</v>
      </c>
      <c r="D28" s="145" t="s">
        <v>477</v>
      </c>
      <c r="E28" s="145" t="s">
        <v>409</v>
      </c>
      <c r="F28" s="146" t="s">
        <v>305</v>
      </c>
      <c r="G28" s="146" t="s">
        <v>306</v>
      </c>
      <c r="H28" s="146" t="s">
        <v>307</v>
      </c>
      <c r="I28" s="146" t="s">
        <v>178</v>
      </c>
      <c r="J28" s="145" t="s">
        <v>410</v>
      </c>
      <c r="K28" s="145" t="s">
        <v>309</v>
      </c>
      <c r="L28" s="145" t="s">
        <v>478</v>
      </c>
    </row>
    <row r="29" spans="2:12" ht="12.75" customHeight="1">
      <c r="B29" s="157" t="s">
        <v>310</v>
      </c>
      <c r="C29" s="157" t="s">
        <v>479</v>
      </c>
      <c r="D29" s="157" t="s">
        <v>517</v>
      </c>
      <c r="E29" s="163" t="s">
        <v>518</v>
      </c>
      <c r="F29" s="150" t="s">
        <v>519</v>
      </c>
      <c r="G29" s="150" t="s">
        <v>519</v>
      </c>
      <c r="H29" s="150" t="s">
        <v>520</v>
      </c>
      <c r="I29" s="150" t="s">
        <v>521</v>
      </c>
      <c r="J29" s="157" t="s">
        <v>522</v>
      </c>
      <c r="K29" s="148" t="s">
        <v>523</v>
      </c>
      <c r="L29" s="163"/>
    </row>
    <row r="30" spans="2:12" ht="12.75" customHeight="1"/>
    <row r="31" spans="2:12" ht="12.75" customHeight="1"/>
    <row r="32" spans="2:1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sheetData>
  <mergeCells count="1">
    <mergeCell ref="B16:H16"/>
  </mergeCells>
  <hyperlinks>
    <hyperlink ref="K7" r:id="rId1" xr:uid="{00000000-0004-0000-1600-000000000000}"/>
    <hyperlink ref="K8" r:id="rId2" xr:uid="{00000000-0004-0000-1600-000001000000}"/>
    <hyperlink ref="K20" r:id="rId3" display="https://raona.com/servicios/bpa-con-power-platform/?utm_source=chatgpt.com" xr:uid="{00000000-0004-0000-1600-000002000000}"/>
    <hyperlink ref="K21" r:id="rId4" display="https://www.sailpoint.com/es/products/identity-security-cloud?utm_source=chatgpt.com" xr:uid="{00000000-0004-0000-1600-000003000000}"/>
    <hyperlink ref="K26" r:id="rId5" display="https://aws.amazon.com/es/free/free-tier-faqs/?utm_source=chatgpt.com" xr:uid="{00000000-0004-0000-1600-000004000000}"/>
  </hyperlinks>
  <pageMargins left="0.7" right="0.7" top="0.75" bottom="0.75" header="0" footer="0"/>
  <pageSetup paperSize="9"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E4"/>
  <sheetViews>
    <sheetView workbookViewId="0">
      <pane ySplit="1" topLeftCell="A2" activePane="bottomLeft" state="frozen"/>
      <selection pane="bottomLeft" activeCell="E6" sqref="E6"/>
    </sheetView>
  </sheetViews>
  <sheetFormatPr baseColWidth="10" defaultColWidth="9.140625" defaultRowHeight="12.75"/>
  <cols>
    <col min="1" max="1" width="28" style="181" customWidth="1"/>
    <col min="2" max="2" width="32" style="181" customWidth="1"/>
    <col min="3" max="3" width="16" style="181" customWidth="1"/>
    <col min="4" max="4" width="20" style="181" customWidth="1"/>
    <col min="5" max="5" width="75" style="181" customWidth="1"/>
  </cols>
  <sheetData>
    <row r="1" spans="1:5">
      <c r="A1" s="185" t="s">
        <v>524</v>
      </c>
      <c r="B1" s="185" t="s">
        <v>525</v>
      </c>
      <c r="C1" s="185" t="s">
        <v>526</v>
      </c>
      <c r="D1" s="185" t="s">
        <v>527</v>
      </c>
      <c r="E1" s="185" t="s">
        <v>528</v>
      </c>
    </row>
    <row r="2" spans="1:5" ht="25.5">
      <c r="A2" s="186" t="s">
        <v>529</v>
      </c>
      <c r="B2" s="186" t="s">
        <v>530</v>
      </c>
      <c r="C2" s="186" t="s">
        <v>531</v>
      </c>
      <c r="D2" s="186" t="s">
        <v>532</v>
      </c>
      <c r="E2" s="186" t="s">
        <v>533</v>
      </c>
    </row>
    <row r="3" spans="1:5" ht="25.5">
      <c r="A3" s="186" t="s">
        <v>529</v>
      </c>
      <c r="B3" s="186" t="s">
        <v>534</v>
      </c>
      <c r="C3" s="186" t="s">
        <v>531</v>
      </c>
      <c r="D3" s="186" t="s">
        <v>532</v>
      </c>
      <c r="E3" s="186" t="s">
        <v>535</v>
      </c>
    </row>
    <row r="4" spans="1:5">
      <c r="A4" s="186" t="s">
        <v>536</v>
      </c>
      <c r="B4" s="186" t="s">
        <v>530</v>
      </c>
      <c r="C4" s="186" t="s">
        <v>537</v>
      </c>
      <c r="D4" s="186" t="s">
        <v>538</v>
      </c>
      <c r="E4" s="186" t="s">
        <v>539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24</vt:i4>
      </vt:variant>
    </vt:vector>
  </HeadingPairs>
  <TitlesOfParts>
    <vt:vector size="24" baseType="lpstr">
      <vt:lpstr>Ficha Tecnica</vt:lpstr>
      <vt:lpstr>Argumentos</vt:lpstr>
      <vt:lpstr>Investigacion</vt:lpstr>
      <vt:lpstr>Torre admin</vt:lpstr>
      <vt:lpstr>Monitor Admin y nosotros</vt:lpstr>
      <vt:lpstr>DiscoSolido Admin</vt:lpstr>
      <vt:lpstr>Servidor Admin</vt:lpstr>
      <vt:lpstr>Disco duro interno Admin</vt:lpstr>
      <vt:lpstr>ram Admin</vt:lpstr>
      <vt:lpstr>Teclado Admin y nosotros</vt:lpstr>
      <vt:lpstr>Mouse Admin y nosotros</vt:lpstr>
      <vt:lpstr>Portatil Nosotros</vt:lpstr>
      <vt:lpstr> Disco mecanico Nosotros</vt:lpstr>
      <vt:lpstr> Servidor Nosotros</vt:lpstr>
      <vt:lpstr> ram nosotros</vt:lpstr>
      <vt:lpstr>Tarjeta de video nosotros</vt:lpstr>
      <vt:lpstr>Procesador Nosotros</vt:lpstr>
      <vt:lpstr>software licencia</vt:lpstr>
      <vt:lpstr>licencia visual</vt:lpstr>
      <vt:lpstr>windows 11 licencia</vt:lpstr>
      <vt:lpstr>licencia SQL</vt:lpstr>
      <vt:lpstr>Servicios Nube</vt:lpstr>
      <vt:lpstr>IAS</vt:lpstr>
      <vt:lpstr>Recursos Humanos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Administrador</dc:creator>
  <cp:lastModifiedBy>Hp</cp:lastModifiedBy>
  <dcterms:created xsi:type="dcterms:W3CDTF">2010-11-08T17:12:00Z</dcterms:created>
  <dcterms:modified xsi:type="dcterms:W3CDTF">2026-09-08T01:54:48Z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206DAB5154C04BF6AA7EA60E085F9227_13</vt:lpwstr>
  </property>
  <property fmtid="{D5CDD505-2E9C-101B-9397-08002B2CF9AE}" pid="3" name="KSOProductBuildVer">
    <vt:lpwstr>1033-12.1.0.28032</vt:lpwstr>
  </property>
  <property fmtid="{D5CDD505-2E9C-101B-9397-08002B2CF9AE}" pid="4" name="CalculationRule">
    <vt:i4>0</vt:i4>
  </property>
</Properties>
</file>