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haw.sharepoint.com/sites/GLBLH2HS232/Freigegebene Dokumente/02 Resultate Praxisauftrag/Daten aus Vorjahren/Köderstreifen (Bait Lamina)/"/>
    </mc:Choice>
  </mc:AlternateContent>
  <xr:revisionPtr revIDLastSave="2087" documentId="13_ncr:1_{F8183029-7F07-48D1-B219-E8152C142ED9}" xr6:coauthVersionLast="47" xr6:coauthVersionMax="47" xr10:uidLastSave="{4635B513-77EA-C946-97DE-F55ABF808458}"/>
  <bookViews>
    <workbookView xWindow="0" yWindow="740" windowWidth="30240" windowHeight="18900" tabRatio="708" activeTab="1" xr2:uid="{00000000-000D-0000-FFFF-FFFF00000000}"/>
  </bookViews>
  <sheets>
    <sheet name="BaitLamina_alle_Gruppen" sheetId="28" r:id="rId1"/>
    <sheet name="BL_Gruppe1" sheetId="6" r:id="rId2"/>
    <sheet name="BL_Gruppe2" sheetId="16" r:id="rId3"/>
    <sheet name="BL_Gruppe3" sheetId="17" r:id="rId4"/>
    <sheet name="BL_Gruppe4" sheetId="18" r:id="rId5"/>
    <sheet name="BL_Gruppe5" sheetId="19" r:id="rId6"/>
    <sheet name="BL_Gruppe6" sheetId="20" r:id="rId7"/>
    <sheet name="Sheet1" sheetId="2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8" l="1"/>
  <c r="G11" i="28"/>
  <c r="G8" i="28"/>
  <c r="K28" i="6"/>
  <c r="J21" i="6"/>
  <c r="C67" i="19"/>
  <c r="B67" i="19"/>
  <c r="K6" i="16"/>
  <c r="B67" i="6"/>
  <c r="I21" i="6"/>
  <c r="H21" i="6"/>
  <c r="G21" i="6"/>
  <c r="F21" i="6"/>
  <c r="E21" i="6"/>
  <c r="D21" i="6"/>
  <c r="C21" i="6"/>
  <c r="K22" i="6" s="1"/>
  <c r="K72" i="6" s="1"/>
  <c r="D8" i="28" s="1"/>
  <c r="D14" i="28" s="1"/>
  <c r="B21" i="6"/>
  <c r="C67" i="6"/>
  <c r="D67" i="6"/>
  <c r="E67" i="6"/>
  <c r="F67" i="6"/>
  <c r="G67" i="6"/>
  <c r="H67" i="6"/>
  <c r="I67" i="6"/>
  <c r="J67" i="6"/>
  <c r="B44" i="6"/>
  <c r="C44" i="6"/>
  <c r="D44" i="6"/>
  <c r="E44" i="6"/>
  <c r="F44" i="6"/>
  <c r="G44" i="6"/>
  <c r="H44" i="6"/>
  <c r="I44" i="6"/>
  <c r="J44" i="6"/>
  <c r="B21" i="16"/>
  <c r="C21" i="16"/>
  <c r="D21" i="16"/>
  <c r="E21" i="16"/>
  <c r="F21" i="16"/>
  <c r="G21" i="16"/>
  <c r="H21" i="16"/>
  <c r="I21" i="16"/>
  <c r="J21" i="16"/>
  <c r="K12" i="17"/>
  <c r="K13" i="17"/>
  <c r="K14" i="17"/>
  <c r="K15" i="17"/>
  <c r="K16" i="17"/>
  <c r="K17" i="17"/>
  <c r="K18" i="17"/>
  <c r="K19" i="17"/>
  <c r="K20" i="17"/>
  <c r="B21" i="17"/>
  <c r="C21" i="17"/>
  <c r="D21" i="17"/>
  <c r="E21" i="17"/>
  <c r="F21" i="17"/>
  <c r="G21" i="17"/>
  <c r="H21" i="17"/>
  <c r="I21" i="17"/>
  <c r="J21" i="17"/>
  <c r="K5" i="17"/>
  <c r="K6" i="17"/>
  <c r="K7" i="17"/>
  <c r="K8" i="17"/>
  <c r="K9" i="17"/>
  <c r="K10" i="17"/>
  <c r="K11" i="17"/>
  <c r="G12" i="28"/>
  <c r="G9" i="28"/>
  <c r="G10" i="28"/>
  <c r="G13" i="28"/>
  <c r="J67" i="20"/>
  <c r="I67" i="20"/>
  <c r="H67" i="20"/>
  <c r="G67" i="20"/>
  <c r="F67" i="20"/>
  <c r="E67" i="20"/>
  <c r="D67" i="20"/>
  <c r="C67" i="20"/>
  <c r="B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J44" i="20"/>
  <c r="I44" i="20"/>
  <c r="H44" i="20"/>
  <c r="G44" i="20"/>
  <c r="F44" i="20"/>
  <c r="E44" i="20"/>
  <c r="D44" i="20"/>
  <c r="C44" i="20"/>
  <c r="B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J21" i="20"/>
  <c r="I21" i="20"/>
  <c r="H21" i="20"/>
  <c r="G21" i="20"/>
  <c r="F21" i="20"/>
  <c r="E21" i="20"/>
  <c r="D21" i="20"/>
  <c r="C21" i="20"/>
  <c r="B21" i="20"/>
  <c r="K20" i="20"/>
  <c r="K76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J67" i="19"/>
  <c r="I67" i="19"/>
  <c r="H67" i="19"/>
  <c r="G67" i="19"/>
  <c r="F67" i="19"/>
  <c r="E67" i="19"/>
  <c r="D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J44" i="19"/>
  <c r="I44" i="19"/>
  <c r="H44" i="19"/>
  <c r="G44" i="19"/>
  <c r="F44" i="19"/>
  <c r="E44" i="19"/>
  <c r="D44" i="19"/>
  <c r="C44" i="19"/>
  <c r="B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J21" i="19"/>
  <c r="I21" i="19"/>
  <c r="H21" i="19"/>
  <c r="G21" i="19"/>
  <c r="F21" i="19"/>
  <c r="E21" i="19"/>
  <c r="D21" i="19"/>
  <c r="C21" i="19"/>
  <c r="B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74" i="19"/>
  <c r="J67" i="18"/>
  <c r="I67" i="18"/>
  <c r="H67" i="18"/>
  <c r="G67" i="18"/>
  <c r="F67" i="18"/>
  <c r="E67" i="18"/>
  <c r="D67" i="18"/>
  <c r="C67" i="18"/>
  <c r="B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J44" i="18"/>
  <c r="I44" i="18"/>
  <c r="H44" i="18"/>
  <c r="G44" i="18"/>
  <c r="F44" i="18"/>
  <c r="E44" i="18"/>
  <c r="D44" i="18"/>
  <c r="C44" i="18"/>
  <c r="B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J21" i="18"/>
  <c r="I21" i="18"/>
  <c r="H21" i="18"/>
  <c r="G21" i="18"/>
  <c r="F21" i="18"/>
  <c r="E21" i="18"/>
  <c r="D21" i="18"/>
  <c r="C21" i="18"/>
  <c r="B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J67" i="17"/>
  <c r="I67" i="17"/>
  <c r="H67" i="17"/>
  <c r="G67" i="17"/>
  <c r="F67" i="17"/>
  <c r="E67" i="17"/>
  <c r="D67" i="17"/>
  <c r="C67" i="17"/>
  <c r="B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J44" i="17"/>
  <c r="I44" i="17"/>
  <c r="H44" i="17"/>
  <c r="G44" i="17"/>
  <c r="F44" i="17"/>
  <c r="E44" i="17"/>
  <c r="D44" i="17"/>
  <c r="C44" i="17"/>
  <c r="B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J67" i="16"/>
  <c r="I67" i="16"/>
  <c r="H67" i="16"/>
  <c r="G67" i="16"/>
  <c r="F67" i="16"/>
  <c r="D67" i="16"/>
  <c r="C67" i="16"/>
  <c r="B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J44" i="16"/>
  <c r="I44" i="16"/>
  <c r="H44" i="16"/>
  <c r="G44" i="16"/>
  <c r="F44" i="16"/>
  <c r="E44" i="16"/>
  <c r="D44" i="16"/>
  <c r="C44" i="16"/>
  <c r="B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0" i="16"/>
  <c r="K76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" i="16"/>
  <c r="K74" i="1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0" i="6"/>
  <c r="K19" i="6"/>
  <c r="K18" i="6"/>
  <c r="K17" i="6"/>
  <c r="K16" i="6"/>
  <c r="K15" i="6"/>
  <c r="K14" i="6"/>
  <c r="K21" i="6" s="1"/>
  <c r="K71" i="6" s="1"/>
  <c r="C8" i="28" s="1"/>
  <c r="C14" i="28" s="1"/>
  <c r="K13" i="6"/>
  <c r="K12" i="6"/>
  <c r="K11" i="6"/>
  <c r="K10" i="6"/>
  <c r="K9" i="6"/>
  <c r="K8" i="6"/>
  <c r="K7" i="6"/>
  <c r="K6" i="6"/>
  <c r="K5" i="6"/>
  <c r="E14" i="28"/>
  <c r="K74" i="20"/>
  <c r="K68" i="19"/>
  <c r="K68" i="17"/>
  <c r="K67" i="17"/>
  <c r="K76" i="17"/>
  <c r="K44" i="17"/>
  <c r="K44" i="20"/>
  <c r="K45" i="20"/>
  <c r="K21" i="20"/>
  <c r="K22" i="20"/>
  <c r="K67" i="20"/>
  <c r="K71" i="20" s="1"/>
  <c r="C13" i="28" s="1"/>
  <c r="K68" i="20"/>
  <c r="K67" i="19"/>
  <c r="K76" i="19"/>
  <c r="K45" i="19"/>
  <c r="K44" i="19"/>
  <c r="K21" i="19"/>
  <c r="K22" i="19"/>
  <c r="K68" i="6"/>
  <c r="K67" i="6"/>
  <c r="K76" i="6"/>
  <c r="K44" i="6"/>
  <c r="K74" i="6"/>
  <c r="K68" i="18"/>
  <c r="K67" i="18"/>
  <c r="K76" i="18"/>
  <c r="K45" i="18"/>
  <c r="K44" i="18"/>
  <c r="K22" i="18"/>
  <c r="K44" i="16"/>
  <c r="K45" i="16"/>
  <c r="K67" i="16"/>
  <c r="K68" i="16"/>
  <c r="K45" i="17"/>
  <c r="K22" i="17"/>
  <c r="K45" i="6"/>
  <c r="K22" i="16"/>
  <c r="K21" i="17"/>
  <c r="K74" i="17"/>
  <c r="K21" i="16"/>
  <c r="K71" i="16"/>
  <c r="C9" i="28"/>
  <c r="K21" i="18"/>
  <c r="K74" i="18"/>
  <c r="K72" i="16"/>
  <c r="D9" i="28"/>
  <c r="K72" i="20"/>
  <c r="D13" i="28"/>
  <c r="K71" i="17"/>
  <c r="C10" i="28"/>
  <c r="K72" i="17"/>
  <c r="D10" i="28"/>
  <c r="K71" i="19"/>
  <c r="C12" i="28"/>
  <c r="K72" i="19"/>
  <c r="D12" i="28"/>
  <c r="K72" i="18"/>
  <c r="D11" i="28"/>
  <c r="K71" i="18"/>
  <c r="C11" i="28"/>
  <c r="G14" i="28" l="1"/>
</calcChain>
</file>

<file path=xl/sharedStrings.xml><?xml version="1.0" encoding="utf-8"?>
<sst xmlns="http://schemas.openxmlformats.org/spreadsheetml/2006/main" count="154" uniqueCount="32">
  <si>
    <t>Bait Lamina Praxisauftrag GL BLH2</t>
  </si>
  <si>
    <t>WICHTIG: Hier nur die gelben Felder für den Wassergehalt ausfüllen. Für den Abbau je Gruppe das jeweilige Tabellenblatt ausfüllen (wird automatisch hierher übertragen)</t>
  </si>
  <si>
    <t>Gruppe</t>
  </si>
  <si>
    <t>Abbau der organischen Substanz in den Köderstreifen</t>
  </si>
  <si>
    <t>Gravimetrischer Wassergehalt [%]</t>
  </si>
  <si>
    <t>Betrieb</t>
  </si>
  <si>
    <t>% (Ø)</t>
  </si>
  <si>
    <t>Standard-abweichung</t>
  </si>
  <si>
    <t>Anfang</t>
  </si>
  <si>
    <t>nach 4 Wochen</t>
  </si>
  <si>
    <t>Mittelwert</t>
  </si>
  <si>
    <t>Baumann, Hirzel</t>
  </si>
  <si>
    <t>Stiftung Bühl, Wädenswil</t>
  </si>
  <si>
    <t>Winter, Wädenswil</t>
  </si>
  <si>
    <t>Wädichörbli, Samstagern</t>
  </si>
  <si>
    <t>SoLaWi Halde, Altendorf</t>
  </si>
  <si>
    <t>43,5</t>
  </si>
  <si>
    <t>Hof Froh Ussicht, Samstagern</t>
  </si>
  <si>
    <t>Ø alle Gruppen</t>
  </si>
  <si>
    <t>Wiederholung</t>
  </si>
  <si>
    <t>holes</t>
  </si>
  <si>
    <t>Stick</t>
  </si>
  <si>
    <t>% ( "Tiefe")</t>
  </si>
  <si>
    <t>% (Stick)</t>
  </si>
  <si>
    <t>Standardabweichung</t>
  </si>
  <si>
    <t>Ø Mittelwert % ("depth")</t>
  </si>
  <si>
    <t xml:space="preserve">Standardabweichung Ø Mittelwert % ("depth") </t>
  </si>
  <si>
    <t>Ø Mittelwert % ("0.5 cm depth")</t>
  </si>
  <si>
    <t>Ø Mittelwert % ("8 cm depth")</t>
  </si>
  <si>
    <t>"A"</t>
  </si>
  <si>
    <t>"B"</t>
  </si>
  <si>
    <t>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</si>
</sst>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41" applyNumberFormat="0" applyFill="0" applyAlignment="0" applyProtection="0"/>
    <xf numFmtId="0" fontId="9" fillId="0" borderId="42" applyNumberFormat="0" applyFill="0" applyAlignment="0" applyProtection="0"/>
    <xf numFmtId="0" fontId="10" fillId="0" borderId="4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44" applyNumberFormat="0" applyAlignment="0" applyProtection="0"/>
    <xf numFmtId="0" fontId="15" fillId="9" borderId="45" applyNumberFormat="0" applyAlignment="0" applyProtection="0"/>
    <xf numFmtId="0" fontId="16" fillId="9" borderId="44" applyNumberFormat="0" applyAlignment="0" applyProtection="0"/>
    <xf numFmtId="0" fontId="17" fillId="0" borderId="46" applyNumberFormat="0" applyFill="0" applyAlignment="0" applyProtection="0"/>
    <xf numFmtId="0" fontId="18" fillId="10" borderId="4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9" applyNumberFormat="0" applyFill="0" applyAlignment="0" applyProtection="0"/>
    <xf numFmtId="0" fontId="2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/>
    <xf numFmtId="0" fontId="2" fillId="11" borderId="48" applyNumberFormat="0" applyFont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1" fontId="0" fillId="0" borderId="0" xfId="0" applyNumberFormat="1"/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center"/>
    </xf>
    <xf numFmtId="0" fontId="0" fillId="0" borderId="24" xfId="0" applyBorder="1"/>
    <xf numFmtId="1" fontId="0" fillId="2" borderId="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64" fontId="3" fillId="4" borderId="14" xfId="0" applyNumberFormat="1" applyFont="1" applyFill="1" applyBorder="1" applyAlignment="1">
      <alignment horizontal="center"/>
    </xf>
    <xf numFmtId="0" fontId="0" fillId="0" borderId="29" xfId="0" applyBorder="1"/>
    <xf numFmtId="164" fontId="3" fillId="3" borderId="28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6" fillId="0" borderId="0" xfId="0" applyFont="1"/>
    <xf numFmtId="2" fontId="5" fillId="0" borderId="0" xfId="0" applyNumberFormat="1" applyFont="1"/>
    <xf numFmtId="0" fontId="23" fillId="0" borderId="0" xfId="0" applyFont="1"/>
    <xf numFmtId="2" fontId="23" fillId="0" borderId="0" xfId="0" applyNumberFormat="1" applyFont="1"/>
    <xf numFmtId="1" fontId="5" fillId="0" borderId="0" xfId="0" applyNumberFormat="1" applyFont="1"/>
    <xf numFmtId="0" fontId="5" fillId="0" borderId="29" xfId="0" applyFont="1" applyBorder="1"/>
    <xf numFmtId="0" fontId="5" fillId="0" borderId="24" xfId="0" applyFont="1" applyBorder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21" fillId="4" borderId="24" xfId="0" applyNumberFormat="1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164" fontId="25" fillId="0" borderId="34" xfId="0" applyNumberFormat="1" applyFont="1" applyBorder="1" applyAlignment="1">
      <alignment horizontal="center"/>
    </xf>
    <xf numFmtId="164" fontId="25" fillId="0" borderId="40" xfId="0" applyNumberFormat="1" applyFont="1" applyBorder="1" applyAlignment="1">
      <alignment horizontal="center"/>
    </xf>
    <xf numFmtId="0" fontId="3" fillId="2" borderId="25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wrapText="1"/>
    </xf>
    <xf numFmtId="164" fontId="21" fillId="4" borderId="51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wrapText="1"/>
    </xf>
    <xf numFmtId="0" fontId="3" fillId="2" borderId="54" xfId="0" applyFont="1" applyFill="1" applyBorder="1" applyAlignment="1">
      <alignment horizontal="center" vertical="center" wrapText="1"/>
    </xf>
    <xf numFmtId="164" fontId="21" fillId="4" borderId="35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52" xfId="0" applyFont="1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1" fillId="4" borderId="4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53" xfId="0" applyNumberFormat="1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36" borderId="39" xfId="0" applyNumberFormat="1" applyFont="1" applyFill="1" applyBorder="1" applyAlignment="1" applyProtection="1">
      <alignment horizontal="center" vertical="center" wrapText="1"/>
      <protection locked="0"/>
    </xf>
    <xf numFmtId="164" fontId="1" fillId="36" borderId="1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34" xfId="0" applyNumberFormat="1" applyFont="1" applyBorder="1" applyAlignment="1">
      <alignment horizontal="center"/>
    </xf>
    <xf numFmtId="164" fontId="1" fillId="36" borderId="8" xfId="0" quotePrefix="1" applyNumberFormat="1" applyFont="1" applyFill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>
      <alignment horizontal="center" vertical="center" wrapText="1"/>
    </xf>
    <xf numFmtId="164" fontId="1" fillId="36" borderId="8" xfId="0" applyNumberFormat="1" applyFont="1" applyFill="1" applyBorder="1" applyAlignment="1" applyProtection="1">
      <alignment horizontal="center" vertical="center"/>
      <protection locked="0"/>
    </xf>
    <xf numFmtId="164" fontId="1" fillId="36" borderId="36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4" fillId="0" borderId="31" xfId="0" applyFont="1" applyBorder="1"/>
    <xf numFmtId="0" fontId="24" fillId="0" borderId="0" xfId="0" applyFont="1"/>
    <xf numFmtId="0" fontId="28" fillId="0" borderId="10" xfId="0" applyFont="1" applyBorder="1"/>
    <xf numFmtId="0" fontId="28" fillId="0" borderId="33" xfId="0" applyFont="1" applyBorder="1"/>
    <xf numFmtId="0" fontId="28" fillId="0" borderId="37" xfId="0" applyFont="1" applyBorder="1"/>
    <xf numFmtId="0" fontId="28" fillId="0" borderId="5" xfId="0" applyFont="1" applyBorder="1"/>
    <xf numFmtId="0" fontId="28" fillId="0" borderId="35" xfId="0" applyFont="1" applyBorder="1"/>
    <xf numFmtId="0" fontId="28" fillId="0" borderId="56" xfId="0" applyFont="1" applyBorder="1"/>
    <xf numFmtId="0" fontId="28" fillId="0" borderId="0" xfId="0" applyFont="1"/>
    <xf numFmtId="0" fontId="28" fillId="0" borderId="54" xfId="0" applyFont="1" applyBorder="1"/>
    <xf numFmtId="0" fontId="1" fillId="36" borderId="8" xfId="0" applyFont="1" applyFill="1" applyBorder="1" applyAlignment="1" applyProtection="1">
      <alignment horizontal="center" vertical="center"/>
      <protection locked="0"/>
    </xf>
    <xf numFmtId="0" fontId="1" fillId="36" borderId="36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3" fillId="2" borderId="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</cellXfs>
  <cellStyles count="43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otiz 2" xfId="42" xr:uid="{00000000-0005-0000-0000-00001F000000}"/>
    <cellStyle name="Schlecht" xfId="7" builtinId="27" customBuiltin="1"/>
    <cellStyle name="Standard" xfId="0" builtinId="0"/>
    <cellStyle name="Standard 2" xfId="41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O126"/>
  <sheetViews>
    <sheetView topLeftCell="B5" zoomScale="150" zoomScaleNormal="100" workbookViewId="0">
      <selection activeCell="F14" sqref="F14"/>
    </sheetView>
  </sheetViews>
  <sheetFormatPr baseColWidth="10" defaultColWidth="11.5" defaultRowHeight="15" x14ac:dyDescent="0.2"/>
  <cols>
    <col min="1" max="1" width="8.83203125" customWidth="1"/>
    <col min="2" max="2" width="39.5" customWidth="1"/>
    <col min="3" max="7" width="15.5" customWidth="1"/>
    <col min="8" max="8" width="10.33203125" customWidth="1"/>
    <col min="9" max="9" width="12.83203125" customWidth="1"/>
    <col min="10" max="12" width="5.5" customWidth="1"/>
    <col min="13" max="13" width="12.5" customWidth="1"/>
  </cols>
  <sheetData>
    <row r="1" spans="1:15" ht="26.25" customHeight="1" x14ac:dyDescent="0.2">
      <c r="A1" s="63" t="s">
        <v>0</v>
      </c>
    </row>
    <row r="3" spans="1:15" ht="16" x14ac:dyDescent="0.2">
      <c r="A3" s="76" t="s">
        <v>1</v>
      </c>
    </row>
    <row r="4" spans="1:15" ht="16" thickBot="1" x14ac:dyDescent="0.25">
      <c r="B4" s="5"/>
      <c r="C4" s="1"/>
      <c r="D4" s="65"/>
      <c r="E4" s="65"/>
      <c r="F4" s="65"/>
      <c r="G4" s="65"/>
      <c r="N4" s="2"/>
      <c r="O4" s="2"/>
    </row>
    <row r="5" spans="1:15" ht="33.75" customHeight="1" thickBot="1" x14ac:dyDescent="0.25">
      <c r="A5" s="92" t="s">
        <v>2</v>
      </c>
      <c r="B5" s="77"/>
      <c r="C5" s="97" t="s">
        <v>3</v>
      </c>
      <c r="D5" s="98"/>
      <c r="E5" s="99" t="s">
        <v>4</v>
      </c>
      <c r="F5" s="100"/>
      <c r="G5" s="101"/>
      <c r="H5" s="2"/>
    </row>
    <row r="6" spans="1:15" ht="24.75" customHeight="1" x14ac:dyDescent="0.2">
      <c r="A6" s="93"/>
      <c r="B6" s="78" t="s">
        <v>5</v>
      </c>
      <c r="C6" s="95"/>
      <c r="D6" s="96"/>
      <c r="E6" s="50"/>
      <c r="F6" s="61"/>
      <c r="G6" s="51"/>
      <c r="H6" s="2"/>
    </row>
    <row r="7" spans="1:15" ht="33.75" customHeight="1" thickBot="1" x14ac:dyDescent="0.25">
      <c r="A7" s="94"/>
      <c r="B7" s="79"/>
      <c r="C7" s="56" t="s">
        <v>6</v>
      </c>
      <c r="D7" s="53" t="s">
        <v>7</v>
      </c>
      <c r="E7" s="60" t="s">
        <v>8</v>
      </c>
      <c r="F7" s="62" t="s">
        <v>9</v>
      </c>
      <c r="G7" s="52" t="s">
        <v>10</v>
      </c>
      <c r="H7" s="2"/>
    </row>
    <row r="8" spans="1:15" ht="19.5" customHeight="1" x14ac:dyDescent="0.2">
      <c r="A8" s="31">
        <v>1</v>
      </c>
      <c r="B8" s="58" t="s">
        <v>11</v>
      </c>
      <c r="C8" s="66">
        <f>BL_Gruppe1!K71</f>
        <v>90.393518518518519</v>
      </c>
      <c r="D8" s="67">
        <f>BL_Gruppe1!K72</f>
        <v>12.470883768798387</v>
      </c>
      <c r="E8" s="68">
        <v>29.77</v>
      </c>
      <c r="F8" s="69">
        <v>33.44</v>
      </c>
      <c r="G8" s="70">
        <f>AVERAGE(E8:F8)</f>
        <v>31.604999999999997</v>
      </c>
      <c r="H8" s="2"/>
    </row>
    <row r="9" spans="1:15" ht="19.5" customHeight="1" x14ac:dyDescent="0.2">
      <c r="A9" s="32">
        <v>2</v>
      </c>
      <c r="B9" s="59" t="s">
        <v>12</v>
      </c>
      <c r="C9" s="71">
        <f>BL_Gruppe2!K71</f>
        <v>57.754629629629619</v>
      </c>
      <c r="D9" s="67">
        <f>BL_Gruppe2!K72</f>
        <v>23.89220080202718</v>
      </c>
      <c r="E9" s="75">
        <v>24.7</v>
      </c>
      <c r="F9" s="72">
        <v>30.5</v>
      </c>
      <c r="G9" s="73">
        <f t="shared" ref="G9:G13" si="0">AVERAGE(E9:F9)</f>
        <v>27.6</v>
      </c>
      <c r="H9" s="2"/>
    </row>
    <row r="10" spans="1:15" ht="19.5" customHeight="1" x14ac:dyDescent="0.2">
      <c r="A10" s="32">
        <v>3</v>
      </c>
      <c r="B10" s="59" t="s">
        <v>13</v>
      </c>
      <c r="C10" s="48">
        <f>BL_Gruppe3!K71</f>
        <v>93.634259259259281</v>
      </c>
      <c r="D10" s="49">
        <f>BL_Gruppe3!K72</f>
        <v>11.373470861151402</v>
      </c>
      <c r="E10" s="68"/>
      <c r="F10" s="69"/>
      <c r="G10" s="73" t="e">
        <f t="shared" si="0"/>
        <v>#DIV/0!</v>
      </c>
      <c r="H10" s="2"/>
    </row>
    <row r="11" spans="1:15" ht="19.5" customHeight="1" x14ac:dyDescent="0.2">
      <c r="A11" s="32">
        <v>4</v>
      </c>
      <c r="B11" s="80" t="s">
        <v>14</v>
      </c>
      <c r="C11" s="48">
        <f>BL_Gruppe4!K71</f>
        <v>86.226851851851848</v>
      </c>
      <c r="D11" s="49">
        <f>BL_Gruppe4!K72</f>
        <v>16.084555528374249</v>
      </c>
      <c r="E11" s="91">
        <v>31.9</v>
      </c>
      <c r="F11" s="90">
        <v>34.6</v>
      </c>
      <c r="G11" s="73">
        <f>AVERAGE(E11:F11)</f>
        <v>33.25</v>
      </c>
      <c r="H11" s="2"/>
    </row>
    <row r="12" spans="1:15" ht="19.5" customHeight="1" x14ac:dyDescent="0.2">
      <c r="A12" s="32">
        <v>5</v>
      </c>
      <c r="B12" s="59" t="s">
        <v>15</v>
      </c>
      <c r="C12" s="71">
        <f>BL_Gruppe5!K71</f>
        <v>93.634259259259238</v>
      </c>
      <c r="D12" s="67">
        <f>BL_Gruppe5!K72</f>
        <v>7.8072878511792689</v>
      </c>
      <c r="E12" s="68" t="s">
        <v>16</v>
      </c>
      <c r="F12" s="74">
        <v>43.1</v>
      </c>
      <c r="G12" s="73">
        <f>AVERAGE(E12:F12)</f>
        <v>43.1</v>
      </c>
      <c r="H12" s="2"/>
    </row>
    <row r="13" spans="1:15" ht="19.5" customHeight="1" x14ac:dyDescent="0.2">
      <c r="A13" s="32">
        <v>6</v>
      </c>
      <c r="B13" s="59" t="s">
        <v>17</v>
      </c>
      <c r="C13" s="48">
        <f>BL_Gruppe6!K71</f>
        <v>86.1111111111111</v>
      </c>
      <c r="D13" s="49">
        <f>BL_Gruppe6!K72</f>
        <v>18.56713829039278</v>
      </c>
      <c r="E13" s="75">
        <v>26.7</v>
      </c>
      <c r="F13" s="74">
        <v>27.9</v>
      </c>
      <c r="G13" s="73">
        <f t="shared" si="0"/>
        <v>27.299999999999997</v>
      </c>
      <c r="H13" s="2"/>
    </row>
    <row r="14" spans="1:15" ht="47.25" customHeight="1" thickBot="1" x14ac:dyDescent="0.25">
      <c r="A14" s="55" t="s">
        <v>18</v>
      </c>
      <c r="B14" s="55" t="s">
        <v>10</v>
      </c>
      <c r="C14" s="57">
        <f>AVERAGE(C8:C13)</f>
        <v>84.625771604938265</v>
      </c>
      <c r="D14" s="42">
        <f>AVERAGE(D8:D13)</f>
        <v>15.03258951698721</v>
      </c>
      <c r="E14" s="54">
        <f>AVERAGE(E8:E13)</f>
        <v>28.267500000000002</v>
      </c>
      <c r="F14" s="42">
        <f>AVERAGE(F8:F13)</f>
        <v>33.908000000000001</v>
      </c>
      <c r="G14" s="64" t="e">
        <f>AVERAGE(G8:G13)</f>
        <v>#DIV/0!</v>
      </c>
      <c r="H14" s="2"/>
      <c r="I14" s="2"/>
      <c r="J14" s="2"/>
      <c r="K14" s="2"/>
      <c r="L14" s="2"/>
      <c r="M14" s="2"/>
    </row>
    <row r="15" spans="1:15" ht="19.5" customHeight="1" x14ac:dyDescent="0.2">
      <c r="H15" s="2"/>
      <c r="I15" s="2"/>
      <c r="J15" s="2"/>
      <c r="K15" s="2"/>
      <c r="L15" s="2"/>
      <c r="M15" s="2"/>
      <c r="N15" s="2"/>
      <c r="O15" s="2"/>
    </row>
    <row r="16" spans="1:15" ht="19.5" customHeight="1" x14ac:dyDescent="0.2"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">
      <c r="A117" s="9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0"/>
    </row>
    <row r="118" spans="1:15" x14ac:dyDescent="0.2">
      <c r="A118" s="9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0"/>
    </row>
    <row r="119" spans="1:15" x14ac:dyDescent="0.2">
      <c r="A119" s="9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0"/>
    </row>
    <row r="120" spans="1:15" x14ac:dyDescent="0.2">
      <c r="A120" s="9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0"/>
    </row>
    <row r="121" spans="1:15" x14ac:dyDescent="0.2">
      <c r="A121" s="9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0"/>
    </row>
    <row r="122" spans="1:15" x14ac:dyDescent="0.2">
      <c r="A122" s="9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0"/>
    </row>
    <row r="123" spans="1:15" x14ac:dyDescent="0.2">
      <c r="A123" s="9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0"/>
    </row>
    <row r="124" spans="1:15" x14ac:dyDescent="0.2">
      <c r="A124" s="9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0"/>
    </row>
    <row r="125" spans="1:15" x14ac:dyDescent="0.2">
      <c r="A125" s="9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</row>
    <row r="126" spans="1:15" x14ac:dyDescent="0.2">
      <c r="A126" s="9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</row>
  </sheetData>
  <mergeCells count="4">
    <mergeCell ref="A5:A7"/>
    <mergeCell ref="C6:D6"/>
    <mergeCell ref="C5:D5"/>
    <mergeCell ref="E5:G5"/>
  </mergeCells>
  <conditionalFormatting sqref="M117:M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P129"/>
  <sheetViews>
    <sheetView tabSelected="1" zoomScale="139" zoomScaleNormal="104" workbookViewId="0">
      <selection activeCell="L15" sqref="L15"/>
    </sheetView>
  </sheetViews>
  <sheetFormatPr baseColWidth="10" defaultColWidth="11.5" defaultRowHeight="15" x14ac:dyDescent="0.2"/>
  <cols>
    <col min="1" max="1" width="8.83203125" customWidth="1"/>
    <col min="2" max="10" width="5.5" customWidth="1"/>
    <col min="11" max="11" width="12.5" customWidth="1"/>
  </cols>
  <sheetData>
    <row r="1" spans="1:13" ht="20" x14ac:dyDescent="0.2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25">
      <c r="A2" s="25" t="s">
        <v>19</v>
      </c>
      <c r="B2" s="1"/>
      <c r="C2" s="29">
        <v>1</v>
      </c>
      <c r="L2" s="2"/>
      <c r="M2" s="2"/>
    </row>
    <row r="3" spans="1:13" ht="16" thickBot="1" x14ac:dyDescent="0.25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6" thickBot="1" x14ac:dyDescent="0.25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2"/>
      <c r="M4" s="2"/>
    </row>
    <row r="5" spans="1:13" ht="19.5" customHeight="1" thickBot="1" x14ac:dyDescent="0.25">
      <c r="A5" s="23">
        <v>1</v>
      </c>
      <c r="B5" s="43">
        <v>2</v>
      </c>
      <c r="C5" s="43">
        <v>2</v>
      </c>
      <c r="D5" s="43">
        <v>2</v>
      </c>
      <c r="E5" s="43">
        <v>2</v>
      </c>
      <c r="F5" s="43">
        <v>2</v>
      </c>
      <c r="G5" s="43">
        <v>2</v>
      </c>
      <c r="H5" s="43">
        <v>2</v>
      </c>
      <c r="I5" s="43">
        <v>2</v>
      </c>
      <c r="J5" s="44">
        <v>2</v>
      </c>
      <c r="K5" s="22">
        <f>100/(2*(COUNT(B5:J5)))*SUM(B5:J5)</f>
        <v>100</v>
      </c>
      <c r="L5" s="2"/>
      <c r="M5" s="2"/>
    </row>
    <row r="6" spans="1:13" ht="19.5" customHeight="1" thickBot="1" x14ac:dyDescent="0.25">
      <c r="A6" s="13">
        <v>2</v>
      </c>
      <c r="B6" s="30">
        <v>2</v>
      </c>
      <c r="C6" s="30">
        <v>2</v>
      </c>
      <c r="D6" s="30">
        <v>2</v>
      </c>
      <c r="E6" s="30">
        <v>2</v>
      </c>
      <c r="F6" s="30">
        <v>2</v>
      </c>
      <c r="G6" s="30">
        <v>2</v>
      </c>
      <c r="H6" s="30">
        <v>2</v>
      </c>
      <c r="I6" s="30">
        <v>2</v>
      </c>
      <c r="J6" s="45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25">
      <c r="A7" s="13">
        <v>3</v>
      </c>
      <c r="B7" s="30">
        <v>2</v>
      </c>
      <c r="C7" s="30">
        <v>2</v>
      </c>
      <c r="D7" s="30">
        <v>2</v>
      </c>
      <c r="E7" s="30">
        <v>2</v>
      </c>
      <c r="F7" s="30">
        <v>2</v>
      </c>
      <c r="G7" s="30">
        <v>2</v>
      </c>
      <c r="H7" s="30">
        <v>2</v>
      </c>
      <c r="I7" s="30">
        <v>2</v>
      </c>
      <c r="J7" s="45">
        <v>2</v>
      </c>
      <c r="K7" s="22">
        <f t="shared" si="0"/>
        <v>100</v>
      </c>
      <c r="L7" s="2"/>
      <c r="M7" s="2"/>
    </row>
    <row r="8" spans="1:13" ht="19.5" customHeight="1" thickBot="1" x14ac:dyDescent="0.25">
      <c r="A8" s="13">
        <v>4</v>
      </c>
      <c r="B8" s="30">
        <v>2</v>
      </c>
      <c r="C8" s="30">
        <v>2</v>
      </c>
      <c r="D8" s="30">
        <v>2</v>
      </c>
      <c r="E8" s="30">
        <v>2</v>
      </c>
      <c r="F8" s="30">
        <v>2</v>
      </c>
      <c r="G8" s="30">
        <v>2</v>
      </c>
      <c r="H8" s="30">
        <v>2</v>
      </c>
      <c r="I8" s="30">
        <v>2</v>
      </c>
      <c r="J8" s="45">
        <v>2</v>
      </c>
      <c r="K8" s="22">
        <f t="shared" si="0"/>
        <v>100</v>
      </c>
      <c r="L8" s="2"/>
      <c r="M8" s="2"/>
    </row>
    <row r="9" spans="1:13" ht="19.5" customHeight="1" thickBot="1" x14ac:dyDescent="0.25">
      <c r="A9" s="13">
        <v>5</v>
      </c>
      <c r="B9" s="30">
        <v>2</v>
      </c>
      <c r="C9" s="43">
        <v>2</v>
      </c>
      <c r="D9" s="30">
        <v>2</v>
      </c>
      <c r="E9" s="30">
        <v>2</v>
      </c>
      <c r="F9" s="30">
        <v>2</v>
      </c>
      <c r="G9" s="30">
        <v>2</v>
      </c>
      <c r="H9" s="43">
        <v>2</v>
      </c>
      <c r="I9" s="30">
        <v>2</v>
      </c>
      <c r="J9" s="45">
        <v>2</v>
      </c>
      <c r="K9" s="22">
        <f t="shared" si="0"/>
        <v>100</v>
      </c>
      <c r="L9" s="2"/>
      <c r="M9" s="2"/>
    </row>
    <row r="10" spans="1:13" ht="19.5" customHeight="1" thickBot="1" x14ac:dyDescent="0.25">
      <c r="A10" s="13">
        <v>6</v>
      </c>
      <c r="B10" s="30">
        <v>2</v>
      </c>
      <c r="C10" s="30">
        <v>2</v>
      </c>
      <c r="D10" s="30">
        <v>2</v>
      </c>
      <c r="E10" s="30">
        <v>2</v>
      </c>
      <c r="F10" s="30">
        <v>2</v>
      </c>
      <c r="G10" s="30">
        <v>2</v>
      </c>
      <c r="H10" s="30">
        <v>2</v>
      </c>
      <c r="I10" s="30">
        <v>2</v>
      </c>
      <c r="J10" s="44">
        <v>2</v>
      </c>
      <c r="K10" s="22">
        <f t="shared" si="0"/>
        <v>100</v>
      </c>
      <c r="L10" s="2"/>
      <c r="M10" s="2"/>
    </row>
    <row r="11" spans="1:13" ht="19.5" customHeight="1" thickBot="1" x14ac:dyDescent="0.25">
      <c r="A11" s="13">
        <v>7</v>
      </c>
      <c r="B11" s="30">
        <v>2</v>
      </c>
      <c r="C11" s="30">
        <v>2</v>
      </c>
      <c r="D11" s="30">
        <v>2</v>
      </c>
      <c r="E11" s="30">
        <v>2</v>
      </c>
      <c r="F11" s="30">
        <v>2</v>
      </c>
      <c r="G11" s="30">
        <v>2</v>
      </c>
      <c r="H11" s="30">
        <v>2</v>
      </c>
      <c r="I11" s="30">
        <v>2</v>
      </c>
      <c r="J11" s="45">
        <v>2</v>
      </c>
      <c r="K11" s="22">
        <f t="shared" si="0"/>
        <v>100</v>
      </c>
      <c r="L11" s="2"/>
      <c r="M11" s="2"/>
    </row>
    <row r="12" spans="1:13" ht="19.5" customHeight="1" thickBot="1" x14ac:dyDescent="0.25">
      <c r="A12" s="13">
        <v>8</v>
      </c>
      <c r="B12" s="30">
        <v>2</v>
      </c>
      <c r="C12" s="30">
        <v>2</v>
      </c>
      <c r="D12" s="30">
        <v>2</v>
      </c>
      <c r="E12" s="30">
        <v>2</v>
      </c>
      <c r="F12" s="30">
        <v>2</v>
      </c>
      <c r="G12" s="30">
        <v>2</v>
      </c>
      <c r="H12" s="43">
        <v>2</v>
      </c>
      <c r="I12" s="30">
        <v>2</v>
      </c>
      <c r="J12" s="45">
        <v>2</v>
      </c>
      <c r="K12" s="22">
        <f t="shared" si="0"/>
        <v>100</v>
      </c>
      <c r="L12" s="2"/>
      <c r="M12" s="2"/>
    </row>
    <row r="13" spans="1:13" ht="19.5" customHeight="1" thickBot="1" x14ac:dyDescent="0.25">
      <c r="A13" s="13">
        <v>9</v>
      </c>
      <c r="B13" s="30">
        <v>2</v>
      </c>
      <c r="C13" s="30">
        <v>2</v>
      </c>
      <c r="D13" s="30">
        <v>2</v>
      </c>
      <c r="E13" s="43">
        <v>2</v>
      </c>
      <c r="F13" s="30">
        <v>2</v>
      </c>
      <c r="G13" s="30">
        <v>2</v>
      </c>
      <c r="H13" s="30">
        <v>2</v>
      </c>
      <c r="I13" s="30">
        <v>2</v>
      </c>
      <c r="J13" s="44">
        <v>2</v>
      </c>
      <c r="K13" s="22">
        <f t="shared" si="0"/>
        <v>100</v>
      </c>
      <c r="L13" s="2"/>
      <c r="M13" s="2"/>
    </row>
    <row r="14" spans="1:13" ht="19.5" customHeight="1" thickBot="1" x14ac:dyDescent="0.25">
      <c r="A14" s="13">
        <v>10</v>
      </c>
      <c r="B14" s="30">
        <v>1</v>
      </c>
      <c r="C14" s="30">
        <v>2</v>
      </c>
      <c r="D14" s="30">
        <v>2</v>
      </c>
      <c r="E14" s="30">
        <v>2</v>
      </c>
      <c r="F14" s="30">
        <v>2</v>
      </c>
      <c r="G14" s="30">
        <v>2</v>
      </c>
      <c r="H14" s="30">
        <v>2</v>
      </c>
      <c r="I14" s="30">
        <v>2</v>
      </c>
      <c r="J14" s="45">
        <v>2</v>
      </c>
      <c r="K14" s="22">
        <f t="shared" si="0"/>
        <v>94.444444444444443</v>
      </c>
      <c r="L14" s="2"/>
      <c r="M14" s="2"/>
    </row>
    <row r="15" spans="1:13" ht="19.5" customHeight="1" thickBot="1" x14ac:dyDescent="0.25">
      <c r="A15" s="13">
        <v>11</v>
      </c>
      <c r="B15" s="30">
        <v>1</v>
      </c>
      <c r="C15" s="30">
        <v>2</v>
      </c>
      <c r="D15" s="43">
        <v>2</v>
      </c>
      <c r="E15" s="30">
        <v>2</v>
      </c>
      <c r="F15" s="30">
        <v>2</v>
      </c>
      <c r="G15" s="43">
        <v>2</v>
      </c>
      <c r="H15" s="43">
        <v>2</v>
      </c>
      <c r="I15" s="30">
        <v>2</v>
      </c>
      <c r="J15" s="45">
        <v>2</v>
      </c>
      <c r="K15" s="22">
        <f t="shared" si="0"/>
        <v>94.444444444444443</v>
      </c>
      <c r="L15" s="2"/>
      <c r="M15" s="2"/>
    </row>
    <row r="16" spans="1:13" ht="19.5" customHeight="1" thickBot="1" x14ac:dyDescent="0.25">
      <c r="A16" s="13">
        <v>12</v>
      </c>
      <c r="B16" s="43">
        <v>1</v>
      </c>
      <c r="C16" s="30">
        <v>2</v>
      </c>
      <c r="D16" s="30">
        <v>2</v>
      </c>
      <c r="E16" s="43">
        <v>2</v>
      </c>
      <c r="F16" s="30">
        <v>2</v>
      </c>
      <c r="G16" s="30">
        <v>2</v>
      </c>
      <c r="H16" s="30">
        <v>2</v>
      </c>
      <c r="I16" s="43">
        <v>2</v>
      </c>
      <c r="J16" s="44">
        <v>2</v>
      </c>
      <c r="K16" s="22">
        <f t="shared" si="0"/>
        <v>94.444444444444443</v>
      </c>
      <c r="L16" s="2"/>
      <c r="M16" s="2"/>
    </row>
    <row r="17" spans="1:16" ht="19.5" customHeight="1" thickBot="1" x14ac:dyDescent="0.25">
      <c r="A17" s="13">
        <v>13</v>
      </c>
      <c r="B17" s="30">
        <v>2</v>
      </c>
      <c r="C17" s="30">
        <v>2</v>
      </c>
      <c r="D17" s="30">
        <v>1</v>
      </c>
      <c r="E17" s="30">
        <v>2</v>
      </c>
      <c r="F17" s="30">
        <v>1</v>
      </c>
      <c r="G17" s="30">
        <v>2</v>
      </c>
      <c r="H17" s="30">
        <v>2</v>
      </c>
      <c r="I17" s="30">
        <v>2</v>
      </c>
      <c r="J17" s="45">
        <v>2</v>
      </c>
      <c r="K17" s="22">
        <f t="shared" si="0"/>
        <v>88.888888888888886</v>
      </c>
      <c r="L17" s="2"/>
      <c r="M17" s="2"/>
    </row>
    <row r="18" spans="1:16" ht="19.5" customHeight="1" thickBot="1" x14ac:dyDescent="0.25">
      <c r="A18" s="13">
        <v>14</v>
      </c>
      <c r="B18" s="30">
        <v>1</v>
      </c>
      <c r="C18" s="30">
        <v>2</v>
      </c>
      <c r="D18" s="30">
        <v>1</v>
      </c>
      <c r="E18" s="30">
        <v>2</v>
      </c>
      <c r="F18" s="30">
        <v>2</v>
      </c>
      <c r="G18" s="30">
        <v>2</v>
      </c>
      <c r="H18" s="30">
        <v>2</v>
      </c>
      <c r="I18" s="30">
        <v>2</v>
      </c>
      <c r="J18" s="45">
        <v>2</v>
      </c>
      <c r="K18" s="22">
        <f t="shared" si="0"/>
        <v>88.888888888888886</v>
      </c>
      <c r="L18" s="2"/>
      <c r="M18" s="2"/>
    </row>
    <row r="19" spans="1:16" ht="19.5" customHeight="1" thickBot="1" x14ac:dyDescent="0.25">
      <c r="A19" s="13">
        <v>15</v>
      </c>
      <c r="B19" s="30">
        <v>1</v>
      </c>
      <c r="C19" s="30">
        <v>2</v>
      </c>
      <c r="D19" s="30">
        <v>1</v>
      </c>
      <c r="E19" s="30">
        <v>2</v>
      </c>
      <c r="F19" s="30">
        <v>2</v>
      </c>
      <c r="G19" s="30">
        <v>2</v>
      </c>
      <c r="H19" s="30">
        <v>2</v>
      </c>
      <c r="I19" s="30">
        <v>2</v>
      </c>
      <c r="J19" s="45">
        <v>2</v>
      </c>
      <c r="K19" s="22">
        <f t="shared" si="0"/>
        <v>88.888888888888886</v>
      </c>
      <c r="L19" s="2"/>
      <c r="M19" s="2"/>
    </row>
    <row r="20" spans="1:16" ht="19.5" customHeight="1" thickBot="1" x14ac:dyDescent="0.25">
      <c r="A20" s="24">
        <v>16</v>
      </c>
      <c r="B20" s="46">
        <v>1</v>
      </c>
      <c r="C20" s="46">
        <v>2</v>
      </c>
      <c r="D20" s="46">
        <v>1</v>
      </c>
      <c r="E20" s="46">
        <v>2</v>
      </c>
      <c r="F20" s="30">
        <v>2</v>
      </c>
      <c r="G20" s="30">
        <v>2</v>
      </c>
      <c r="H20" s="46">
        <v>2</v>
      </c>
      <c r="I20" s="46">
        <v>2</v>
      </c>
      <c r="J20" s="47">
        <v>2</v>
      </c>
      <c r="K20" s="22">
        <f t="shared" si="0"/>
        <v>88.888888888888886</v>
      </c>
      <c r="L20" s="6"/>
      <c r="M20" s="6"/>
    </row>
    <row r="21" spans="1:16" ht="19.5" customHeight="1" thickBot="1" x14ac:dyDescent="0.25">
      <c r="A21" s="7" t="s">
        <v>23</v>
      </c>
      <c r="B21" s="18">
        <f>100/32*SUM(B5:B20)</f>
        <v>81.25</v>
      </c>
      <c r="C21" s="18">
        <f t="shared" ref="C21:I21" si="1">100/32*SUM(C5:C20)</f>
        <v>100</v>
      </c>
      <c r="D21" s="18">
        <f t="shared" si="1"/>
        <v>87.5</v>
      </c>
      <c r="E21" s="18">
        <f t="shared" si="1"/>
        <v>100</v>
      </c>
      <c r="F21" s="18">
        <f>100/32*SUM(F5:F20)</f>
        <v>96.875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>100/32*SUM(J5:J20)</f>
        <v>100</v>
      </c>
      <c r="K21" s="17">
        <f>SUM(K5:K20)/COUNT(K5:K20)</f>
        <v>96.180555555555557</v>
      </c>
      <c r="O21" s="6"/>
      <c r="P21" s="6"/>
    </row>
    <row r="22" spans="1:16" ht="16" thickBot="1" x14ac:dyDescent="0.25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6.9487833667324654</v>
      </c>
    </row>
    <row r="25" spans="1:16" ht="16" thickBot="1" x14ac:dyDescent="0.25">
      <c r="A25" s="25" t="s">
        <v>19</v>
      </c>
      <c r="B25" s="1"/>
      <c r="C25" s="29">
        <v>2</v>
      </c>
    </row>
    <row r="26" spans="1:16" ht="16" thickBot="1" x14ac:dyDescent="0.25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6" ht="16" thickBot="1" x14ac:dyDescent="0.25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6" ht="19.5" customHeight="1" thickBot="1" x14ac:dyDescent="0.25">
      <c r="A28" s="23">
        <v>1</v>
      </c>
      <c r="B28" s="43">
        <v>2</v>
      </c>
      <c r="C28" s="43">
        <v>2</v>
      </c>
      <c r="D28" s="43">
        <v>2</v>
      </c>
      <c r="E28" s="43">
        <v>2</v>
      </c>
      <c r="F28" s="43">
        <v>2</v>
      </c>
      <c r="G28" s="43">
        <v>2</v>
      </c>
      <c r="H28" s="43">
        <v>2</v>
      </c>
      <c r="I28" s="43">
        <v>2</v>
      </c>
      <c r="J28" s="44">
        <v>0</v>
      </c>
      <c r="K28" s="22">
        <f>100/(2*(COUNT(B28:J28)))*SUM(B28:J28)</f>
        <v>88.888888888888886</v>
      </c>
    </row>
    <row r="29" spans="1:16" ht="19.5" customHeight="1" thickBot="1" x14ac:dyDescent="0.25">
      <c r="A29" s="13">
        <v>2</v>
      </c>
      <c r="B29" s="30">
        <v>2</v>
      </c>
      <c r="C29" s="30">
        <v>2</v>
      </c>
      <c r="D29" s="30">
        <v>2</v>
      </c>
      <c r="E29" s="30">
        <v>2</v>
      </c>
      <c r="F29" s="30">
        <v>2</v>
      </c>
      <c r="G29" s="30">
        <v>2</v>
      </c>
      <c r="H29" s="30">
        <v>2</v>
      </c>
      <c r="I29" s="30">
        <v>2</v>
      </c>
      <c r="J29" s="45">
        <v>1</v>
      </c>
      <c r="K29" s="22">
        <f t="shared" ref="K29:K43" si="2">100/(2*(COUNT(B29:J29)))*SUM(B29:J29)</f>
        <v>94.444444444444443</v>
      </c>
    </row>
    <row r="30" spans="1:16" ht="19.5" customHeight="1" thickBot="1" x14ac:dyDescent="0.25">
      <c r="A30" s="13">
        <v>3</v>
      </c>
      <c r="B30" s="30">
        <v>2</v>
      </c>
      <c r="C30" s="30">
        <v>2</v>
      </c>
      <c r="D30" s="30">
        <v>2</v>
      </c>
      <c r="E30" s="30">
        <v>2</v>
      </c>
      <c r="F30" s="30">
        <v>2</v>
      </c>
      <c r="G30" s="30">
        <v>2</v>
      </c>
      <c r="H30" s="30">
        <v>2</v>
      </c>
      <c r="I30" s="30">
        <v>2</v>
      </c>
      <c r="J30" s="45">
        <v>0</v>
      </c>
      <c r="K30" s="22">
        <f t="shared" si="2"/>
        <v>88.888888888888886</v>
      </c>
    </row>
    <row r="31" spans="1:16" ht="19.5" customHeight="1" thickBot="1" x14ac:dyDescent="0.25">
      <c r="A31" s="13">
        <v>4</v>
      </c>
      <c r="B31" s="30">
        <v>2</v>
      </c>
      <c r="C31" s="30">
        <v>2</v>
      </c>
      <c r="D31" s="30">
        <v>2</v>
      </c>
      <c r="E31" s="30">
        <v>2</v>
      </c>
      <c r="F31" s="30">
        <v>2</v>
      </c>
      <c r="G31" s="30">
        <v>2</v>
      </c>
      <c r="H31" s="30">
        <v>2</v>
      </c>
      <c r="I31" s="30">
        <v>1</v>
      </c>
      <c r="J31" s="45">
        <v>0</v>
      </c>
      <c r="K31" s="22">
        <f t="shared" si="2"/>
        <v>83.333333333333329</v>
      </c>
    </row>
    <row r="32" spans="1:16" ht="19.5" customHeight="1" thickBot="1" x14ac:dyDescent="0.25">
      <c r="A32" s="13">
        <v>5</v>
      </c>
      <c r="B32" s="30">
        <v>2</v>
      </c>
      <c r="C32" s="43">
        <v>2</v>
      </c>
      <c r="D32" s="30">
        <v>2</v>
      </c>
      <c r="E32" s="30">
        <v>1</v>
      </c>
      <c r="F32" s="30">
        <v>2</v>
      </c>
      <c r="G32" s="30">
        <v>2</v>
      </c>
      <c r="H32" s="43">
        <v>2</v>
      </c>
      <c r="I32" s="30">
        <v>2</v>
      </c>
      <c r="J32" s="45">
        <v>1</v>
      </c>
      <c r="K32" s="22">
        <f t="shared" si="2"/>
        <v>88.888888888888886</v>
      </c>
    </row>
    <row r="33" spans="1:11" ht="19.5" customHeight="1" thickBot="1" x14ac:dyDescent="0.25">
      <c r="A33" s="13">
        <v>6</v>
      </c>
      <c r="B33" s="30">
        <v>2</v>
      </c>
      <c r="C33" s="30">
        <v>2</v>
      </c>
      <c r="D33" s="30">
        <v>2</v>
      </c>
      <c r="E33" s="30">
        <v>2</v>
      </c>
      <c r="F33" s="30">
        <v>2</v>
      </c>
      <c r="G33" s="30">
        <v>2</v>
      </c>
      <c r="H33" s="30">
        <v>2</v>
      </c>
      <c r="I33" s="30">
        <v>2</v>
      </c>
      <c r="J33" s="44">
        <v>1</v>
      </c>
      <c r="K33" s="22">
        <f t="shared" si="2"/>
        <v>94.444444444444443</v>
      </c>
    </row>
    <row r="34" spans="1:11" ht="19.5" customHeight="1" thickBot="1" x14ac:dyDescent="0.25">
      <c r="A34" s="13">
        <v>7</v>
      </c>
      <c r="B34" s="30">
        <v>2</v>
      </c>
      <c r="C34" s="30">
        <v>2</v>
      </c>
      <c r="D34" s="30">
        <v>2</v>
      </c>
      <c r="E34" s="30">
        <v>2</v>
      </c>
      <c r="F34" s="30">
        <v>2</v>
      </c>
      <c r="G34" s="30">
        <v>1</v>
      </c>
      <c r="H34" s="30">
        <v>2</v>
      </c>
      <c r="I34" s="30">
        <v>2</v>
      </c>
      <c r="J34" s="45">
        <v>0</v>
      </c>
      <c r="K34" s="22">
        <f t="shared" si="2"/>
        <v>83.333333333333329</v>
      </c>
    </row>
    <row r="35" spans="1:11" ht="19.5" customHeight="1" thickBot="1" x14ac:dyDescent="0.25">
      <c r="A35" s="13">
        <v>8</v>
      </c>
      <c r="B35" s="30">
        <v>2</v>
      </c>
      <c r="C35" s="30">
        <v>2</v>
      </c>
      <c r="D35" s="30">
        <v>2</v>
      </c>
      <c r="E35" s="30">
        <v>2</v>
      </c>
      <c r="F35" s="30">
        <v>2</v>
      </c>
      <c r="G35" s="30">
        <v>2</v>
      </c>
      <c r="H35" s="43">
        <v>2</v>
      </c>
      <c r="I35" s="43">
        <v>2</v>
      </c>
      <c r="J35" s="45">
        <v>2</v>
      </c>
      <c r="K35" s="22">
        <f t="shared" si="2"/>
        <v>100</v>
      </c>
    </row>
    <row r="36" spans="1:11" ht="19.5" customHeight="1" thickBot="1" x14ac:dyDescent="0.25">
      <c r="A36" s="13">
        <v>9</v>
      </c>
      <c r="B36" s="30">
        <v>2</v>
      </c>
      <c r="C36" s="30">
        <v>2</v>
      </c>
      <c r="D36" s="30">
        <v>1</v>
      </c>
      <c r="E36" s="43">
        <v>2</v>
      </c>
      <c r="F36" s="30">
        <v>2</v>
      </c>
      <c r="G36" s="30">
        <v>2</v>
      </c>
      <c r="H36" s="30">
        <v>2</v>
      </c>
      <c r="I36" s="30">
        <v>2</v>
      </c>
      <c r="J36" s="44">
        <v>0</v>
      </c>
      <c r="K36" s="22">
        <f t="shared" si="2"/>
        <v>83.333333333333329</v>
      </c>
    </row>
    <row r="37" spans="1:11" ht="19.5" customHeight="1" thickBot="1" x14ac:dyDescent="0.25">
      <c r="A37" s="13">
        <v>10</v>
      </c>
      <c r="B37" s="30">
        <v>2</v>
      </c>
      <c r="C37" s="30">
        <v>2</v>
      </c>
      <c r="D37" s="30">
        <v>1</v>
      </c>
      <c r="E37" s="30">
        <v>2</v>
      </c>
      <c r="F37" s="30">
        <v>2</v>
      </c>
      <c r="G37" s="30">
        <v>1</v>
      </c>
      <c r="H37" s="30">
        <v>2</v>
      </c>
      <c r="I37" s="30">
        <v>2</v>
      </c>
      <c r="J37" s="45">
        <v>1</v>
      </c>
      <c r="K37" s="22">
        <f t="shared" si="2"/>
        <v>83.333333333333329</v>
      </c>
    </row>
    <row r="38" spans="1:11" ht="19.5" customHeight="1" thickBot="1" x14ac:dyDescent="0.25">
      <c r="A38" s="13">
        <v>11</v>
      </c>
      <c r="B38" s="30">
        <v>2</v>
      </c>
      <c r="C38" s="30">
        <v>2</v>
      </c>
      <c r="D38" s="43">
        <v>0</v>
      </c>
      <c r="E38" s="30">
        <v>2</v>
      </c>
      <c r="F38" s="30">
        <v>2</v>
      </c>
      <c r="G38" s="43">
        <v>2</v>
      </c>
      <c r="H38" s="43">
        <v>2</v>
      </c>
      <c r="I38" s="30">
        <v>2</v>
      </c>
      <c r="J38" s="45">
        <v>0</v>
      </c>
      <c r="K38" s="22">
        <f t="shared" si="2"/>
        <v>77.777777777777771</v>
      </c>
    </row>
    <row r="39" spans="1:11" ht="19.5" customHeight="1" thickBot="1" x14ac:dyDescent="0.25">
      <c r="A39" s="13">
        <v>12</v>
      </c>
      <c r="B39" s="43">
        <v>2</v>
      </c>
      <c r="C39" s="30">
        <v>1</v>
      </c>
      <c r="D39" s="30">
        <v>1</v>
      </c>
      <c r="E39" s="43">
        <v>2</v>
      </c>
      <c r="F39" s="30">
        <v>2</v>
      </c>
      <c r="G39" s="30">
        <v>2</v>
      </c>
      <c r="H39" s="30">
        <v>1</v>
      </c>
      <c r="I39" s="30">
        <v>2</v>
      </c>
      <c r="J39" s="44">
        <v>1</v>
      </c>
      <c r="K39" s="22">
        <f t="shared" si="2"/>
        <v>77.777777777777771</v>
      </c>
    </row>
    <row r="40" spans="1:11" ht="19.5" customHeight="1" thickBot="1" x14ac:dyDescent="0.25">
      <c r="A40" s="13">
        <v>13</v>
      </c>
      <c r="B40" s="30">
        <v>2</v>
      </c>
      <c r="C40" s="30">
        <v>1</v>
      </c>
      <c r="D40" s="30">
        <v>2</v>
      </c>
      <c r="E40" s="30">
        <v>2</v>
      </c>
      <c r="F40" s="30">
        <v>2</v>
      </c>
      <c r="G40" s="30">
        <v>2</v>
      </c>
      <c r="H40" s="30">
        <v>0</v>
      </c>
      <c r="I40" s="30">
        <v>2</v>
      </c>
      <c r="J40" s="45">
        <v>2</v>
      </c>
      <c r="K40" s="22">
        <f t="shared" si="2"/>
        <v>83.333333333333329</v>
      </c>
    </row>
    <row r="41" spans="1:11" ht="19.5" customHeight="1" thickBot="1" x14ac:dyDescent="0.25">
      <c r="A41" s="13">
        <v>14</v>
      </c>
      <c r="B41" s="30">
        <v>2</v>
      </c>
      <c r="C41" s="30">
        <v>1</v>
      </c>
      <c r="D41" s="30">
        <v>2</v>
      </c>
      <c r="E41" s="30">
        <v>2</v>
      </c>
      <c r="F41" s="30">
        <v>2</v>
      </c>
      <c r="G41" s="30">
        <v>1</v>
      </c>
      <c r="H41" s="30">
        <v>1</v>
      </c>
      <c r="I41" s="30">
        <v>2</v>
      </c>
      <c r="J41" s="45">
        <v>2</v>
      </c>
      <c r="K41" s="22">
        <f t="shared" si="2"/>
        <v>83.333333333333329</v>
      </c>
    </row>
    <row r="42" spans="1:11" ht="19.5" customHeight="1" thickBot="1" x14ac:dyDescent="0.25">
      <c r="A42" s="13">
        <v>15</v>
      </c>
      <c r="B42" s="30">
        <v>2</v>
      </c>
      <c r="C42" s="30">
        <v>2</v>
      </c>
      <c r="D42" s="30">
        <v>2</v>
      </c>
      <c r="E42" s="30">
        <v>2</v>
      </c>
      <c r="F42" s="30">
        <v>1</v>
      </c>
      <c r="G42" s="30">
        <v>2</v>
      </c>
      <c r="H42" s="30">
        <v>1</v>
      </c>
      <c r="I42" s="30">
        <v>2</v>
      </c>
      <c r="J42" s="45">
        <v>1</v>
      </c>
      <c r="K42" s="22">
        <f t="shared" si="2"/>
        <v>83.333333333333329</v>
      </c>
    </row>
    <row r="43" spans="1:11" ht="19.5" customHeight="1" thickBot="1" x14ac:dyDescent="0.25">
      <c r="A43" s="24">
        <v>16</v>
      </c>
      <c r="B43" s="46">
        <v>2</v>
      </c>
      <c r="C43" s="46">
        <v>2</v>
      </c>
      <c r="D43" s="46">
        <v>1</v>
      </c>
      <c r="E43" s="46">
        <v>2</v>
      </c>
      <c r="F43" s="30">
        <v>1</v>
      </c>
      <c r="G43" s="30">
        <v>2</v>
      </c>
      <c r="H43" s="46">
        <v>1</v>
      </c>
      <c r="I43" s="46">
        <v>2</v>
      </c>
      <c r="J43" s="47">
        <v>2</v>
      </c>
      <c r="K43" s="22">
        <f t="shared" si="2"/>
        <v>83.333333333333329</v>
      </c>
    </row>
    <row r="44" spans="1:11" ht="16" thickBot="1" x14ac:dyDescent="0.25">
      <c r="A44" s="7" t="s">
        <v>23</v>
      </c>
      <c r="B44" s="18">
        <f>100/32*SUM(B28:B43)</f>
        <v>100</v>
      </c>
      <c r="C44" s="18">
        <f t="shared" ref="C44:J44" si="3">100/32*SUM(C28:C43)</f>
        <v>90.625</v>
      </c>
      <c r="D44" s="18">
        <f t="shared" si="3"/>
        <v>81.25</v>
      </c>
      <c r="E44" s="18">
        <f t="shared" si="3"/>
        <v>96.875</v>
      </c>
      <c r="F44" s="18">
        <f>100/32*SUM(F28:F43)</f>
        <v>93.75</v>
      </c>
      <c r="G44" s="18">
        <f t="shared" si="3"/>
        <v>90.625</v>
      </c>
      <c r="H44" s="18">
        <f t="shared" si="3"/>
        <v>81.25</v>
      </c>
      <c r="I44" s="18">
        <f t="shared" si="3"/>
        <v>96.875</v>
      </c>
      <c r="J44" s="18">
        <f t="shared" si="3"/>
        <v>43.75</v>
      </c>
      <c r="K44" s="17">
        <f>SUM(K28:K43)/COUNT(K28:K43)</f>
        <v>86.1111111111111</v>
      </c>
    </row>
    <row r="45" spans="1:11" ht="16" thickBot="1" x14ac:dyDescent="0.25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17.195389603353316</v>
      </c>
    </row>
    <row r="48" spans="1:11" ht="16" thickBot="1" x14ac:dyDescent="0.25">
      <c r="A48" s="25" t="s">
        <v>19</v>
      </c>
      <c r="B48" s="1"/>
      <c r="C48" s="29">
        <v>3</v>
      </c>
    </row>
    <row r="49" spans="1:11" ht="16" thickBot="1" x14ac:dyDescent="0.25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6" thickBot="1" x14ac:dyDescent="0.25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1" ht="19.5" customHeight="1" thickBot="1" x14ac:dyDescent="0.25">
      <c r="A51" s="23">
        <v>1</v>
      </c>
      <c r="B51" s="43">
        <v>2</v>
      </c>
      <c r="C51" s="43">
        <v>2</v>
      </c>
      <c r="D51" s="43">
        <v>2</v>
      </c>
      <c r="E51" s="43">
        <v>2</v>
      </c>
      <c r="F51" s="43">
        <v>2</v>
      </c>
      <c r="G51" s="43">
        <v>2</v>
      </c>
      <c r="H51" s="43">
        <v>2</v>
      </c>
      <c r="I51" s="43">
        <v>2</v>
      </c>
      <c r="J51" s="44">
        <v>2</v>
      </c>
      <c r="K51" s="22">
        <f>100/(2*(COUNT(B51:J51)))*SUM(B51:J51)</f>
        <v>100</v>
      </c>
    </row>
    <row r="52" spans="1:11" ht="19.5" customHeight="1" thickBot="1" x14ac:dyDescent="0.25">
      <c r="A52" s="13">
        <v>2</v>
      </c>
      <c r="B52" s="30">
        <v>2</v>
      </c>
      <c r="C52" s="30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45">
        <v>2</v>
      </c>
      <c r="K52" s="22">
        <f t="shared" ref="K52:K66" si="4">100/(2*(COUNT(B52:J52)))*SUM(B52:J52)</f>
        <v>100</v>
      </c>
    </row>
    <row r="53" spans="1:11" ht="19.5" customHeight="1" thickBot="1" x14ac:dyDescent="0.25">
      <c r="A53" s="13">
        <v>3</v>
      </c>
      <c r="B53" s="30">
        <v>2</v>
      </c>
      <c r="C53" s="30">
        <v>2</v>
      </c>
      <c r="D53" s="30">
        <v>2</v>
      </c>
      <c r="E53" s="30">
        <v>2</v>
      </c>
      <c r="F53" s="30">
        <v>2</v>
      </c>
      <c r="G53" s="30">
        <v>2</v>
      </c>
      <c r="H53" s="30">
        <v>2</v>
      </c>
      <c r="I53" s="30">
        <v>2</v>
      </c>
      <c r="J53" s="45">
        <v>2</v>
      </c>
      <c r="K53" s="22">
        <f t="shared" si="4"/>
        <v>100</v>
      </c>
    </row>
    <row r="54" spans="1:11" ht="19.5" customHeight="1" thickBot="1" x14ac:dyDescent="0.25">
      <c r="A54" s="13">
        <v>4</v>
      </c>
      <c r="B54" s="30">
        <v>2</v>
      </c>
      <c r="C54" s="30">
        <v>2</v>
      </c>
      <c r="D54" s="30">
        <v>2</v>
      </c>
      <c r="E54" s="30">
        <v>2</v>
      </c>
      <c r="F54" s="30">
        <v>2</v>
      </c>
      <c r="G54" s="30">
        <v>2</v>
      </c>
      <c r="H54" s="30">
        <v>2</v>
      </c>
      <c r="I54" s="30">
        <v>2</v>
      </c>
      <c r="J54" s="45">
        <v>2</v>
      </c>
      <c r="K54" s="22">
        <f t="shared" si="4"/>
        <v>100</v>
      </c>
    </row>
    <row r="55" spans="1:11" ht="19.5" customHeight="1" thickBot="1" x14ac:dyDescent="0.25">
      <c r="A55" s="13">
        <v>5</v>
      </c>
      <c r="B55" s="30">
        <v>2</v>
      </c>
      <c r="C55" s="43">
        <v>2</v>
      </c>
      <c r="D55" s="30">
        <v>2</v>
      </c>
      <c r="E55" s="30">
        <v>2</v>
      </c>
      <c r="F55" s="30">
        <v>2</v>
      </c>
      <c r="G55" s="30">
        <v>2</v>
      </c>
      <c r="H55" s="43">
        <v>2</v>
      </c>
      <c r="I55" s="30">
        <v>2</v>
      </c>
      <c r="J55" s="45">
        <v>2</v>
      </c>
      <c r="K55" s="22">
        <f t="shared" si="4"/>
        <v>100</v>
      </c>
    </row>
    <row r="56" spans="1:11" ht="19.5" customHeight="1" thickBot="1" x14ac:dyDescent="0.25">
      <c r="A56" s="13">
        <v>6</v>
      </c>
      <c r="B56" s="30">
        <v>2</v>
      </c>
      <c r="C56" s="30">
        <v>2</v>
      </c>
      <c r="D56" s="30">
        <v>2</v>
      </c>
      <c r="E56" s="30">
        <v>2</v>
      </c>
      <c r="F56" s="30">
        <v>2</v>
      </c>
      <c r="G56" s="30">
        <v>2</v>
      </c>
      <c r="H56" s="30">
        <v>2</v>
      </c>
      <c r="I56" s="30">
        <v>2</v>
      </c>
      <c r="J56" s="44">
        <v>2</v>
      </c>
      <c r="K56" s="22">
        <f t="shared" si="4"/>
        <v>100</v>
      </c>
    </row>
    <row r="57" spans="1:11" ht="19.5" customHeight="1" thickBot="1" x14ac:dyDescent="0.25">
      <c r="A57" s="13">
        <v>7</v>
      </c>
      <c r="B57" s="30">
        <v>2</v>
      </c>
      <c r="C57" s="30">
        <v>2</v>
      </c>
      <c r="D57" s="30">
        <v>2</v>
      </c>
      <c r="E57" s="30">
        <v>2</v>
      </c>
      <c r="F57" s="30">
        <v>2</v>
      </c>
      <c r="G57" s="30">
        <v>2</v>
      </c>
      <c r="H57" s="30">
        <v>2</v>
      </c>
      <c r="I57" s="30">
        <v>2</v>
      </c>
      <c r="J57" s="45">
        <v>2</v>
      </c>
      <c r="K57" s="22">
        <f t="shared" si="4"/>
        <v>100</v>
      </c>
    </row>
    <row r="58" spans="1:11" ht="19.5" customHeight="1" thickBot="1" x14ac:dyDescent="0.25">
      <c r="A58" s="13">
        <v>8</v>
      </c>
      <c r="B58" s="30">
        <v>2</v>
      </c>
      <c r="C58" s="30">
        <v>1</v>
      </c>
      <c r="D58" s="30">
        <v>2</v>
      </c>
      <c r="E58" s="30">
        <v>2</v>
      </c>
      <c r="F58" s="30">
        <v>2</v>
      </c>
      <c r="G58" s="30">
        <v>2</v>
      </c>
      <c r="H58" s="43">
        <v>2</v>
      </c>
      <c r="I58" s="43">
        <v>2</v>
      </c>
      <c r="J58" s="45">
        <v>1</v>
      </c>
      <c r="K58" s="22">
        <f t="shared" si="4"/>
        <v>88.888888888888886</v>
      </c>
    </row>
    <row r="59" spans="1:11" ht="19.5" customHeight="1" thickBot="1" x14ac:dyDescent="0.25">
      <c r="A59" s="13">
        <v>9</v>
      </c>
      <c r="B59" s="30">
        <v>2</v>
      </c>
      <c r="C59" s="30">
        <v>2</v>
      </c>
      <c r="D59" s="30">
        <v>2</v>
      </c>
      <c r="E59" s="43">
        <v>2</v>
      </c>
      <c r="F59" s="30">
        <v>2</v>
      </c>
      <c r="G59" s="30">
        <v>2</v>
      </c>
      <c r="H59" s="30">
        <v>2</v>
      </c>
      <c r="I59" s="30">
        <v>2</v>
      </c>
      <c r="J59" s="44">
        <v>1</v>
      </c>
      <c r="K59" s="22">
        <f t="shared" si="4"/>
        <v>94.444444444444443</v>
      </c>
    </row>
    <row r="60" spans="1:11" ht="19.5" customHeight="1" thickBot="1" x14ac:dyDescent="0.25">
      <c r="A60" s="13">
        <v>10</v>
      </c>
      <c r="B60" s="30">
        <v>2</v>
      </c>
      <c r="C60" s="30">
        <v>2</v>
      </c>
      <c r="D60" s="30">
        <v>2</v>
      </c>
      <c r="E60" s="30">
        <v>2</v>
      </c>
      <c r="F60" s="30">
        <v>2</v>
      </c>
      <c r="G60" s="30">
        <v>2</v>
      </c>
      <c r="H60" s="30">
        <v>2</v>
      </c>
      <c r="I60" s="30">
        <v>1</v>
      </c>
      <c r="J60" s="45">
        <v>1</v>
      </c>
      <c r="K60" s="22">
        <f t="shared" si="4"/>
        <v>88.888888888888886</v>
      </c>
    </row>
    <row r="61" spans="1:11" ht="19.5" customHeight="1" thickBot="1" x14ac:dyDescent="0.25">
      <c r="A61" s="13">
        <v>11</v>
      </c>
      <c r="B61" s="30">
        <v>2</v>
      </c>
      <c r="C61" s="30">
        <v>1</v>
      </c>
      <c r="D61" s="43">
        <v>2</v>
      </c>
      <c r="E61" s="30">
        <v>1</v>
      </c>
      <c r="F61" s="30">
        <v>2</v>
      </c>
      <c r="G61" s="43">
        <v>2</v>
      </c>
      <c r="H61" s="43">
        <v>2</v>
      </c>
      <c r="I61" s="30">
        <v>1</v>
      </c>
      <c r="J61" s="45">
        <v>1</v>
      </c>
      <c r="K61" s="22">
        <f t="shared" si="4"/>
        <v>77.777777777777771</v>
      </c>
    </row>
    <row r="62" spans="1:11" ht="19.5" customHeight="1" thickBot="1" x14ac:dyDescent="0.25">
      <c r="A62" s="13">
        <v>12</v>
      </c>
      <c r="B62" s="43">
        <v>2</v>
      </c>
      <c r="C62" s="30">
        <v>1</v>
      </c>
      <c r="D62" s="30">
        <v>2</v>
      </c>
      <c r="E62" s="43">
        <v>2</v>
      </c>
      <c r="F62" s="30">
        <v>2</v>
      </c>
      <c r="G62" s="30">
        <v>2</v>
      </c>
      <c r="H62" s="30">
        <v>2</v>
      </c>
      <c r="I62" s="30">
        <v>2</v>
      </c>
      <c r="J62" s="44">
        <v>1</v>
      </c>
      <c r="K62" s="22">
        <f t="shared" si="4"/>
        <v>88.888888888888886</v>
      </c>
    </row>
    <row r="63" spans="1:11" ht="19.5" customHeight="1" thickBot="1" x14ac:dyDescent="0.25">
      <c r="A63" s="13">
        <v>13</v>
      </c>
      <c r="B63" s="30">
        <v>2</v>
      </c>
      <c r="C63" s="30">
        <v>1</v>
      </c>
      <c r="D63" s="30">
        <v>2</v>
      </c>
      <c r="E63" s="30">
        <v>1</v>
      </c>
      <c r="F63" s="30">
        <v>2</v>
      </c>
      <c r="G63" s="30">
        <v>2</v>
      </c>
      <c r="H63" s="30">
        <v>2</v>
      </c>
      <c r="I63" s="30">
        <v>1</v>
      </c>
      <c r="J63" s="45">
        <v>0</v>
      </c>
      <c r="K63" s="22">
        <f t="shared" si="4"/>
        <v>72.222222222222214</v>
      </c>
    </row>
    <row r="64" spans="1:11" ht="19.5" customHeight="1" thickBot="1" x14ac:dyDescent="0.25">
      <c r="A64" s="13">
        <v>14</v>
      </c>
      <c r="B64" s="30">
        <v>2</v>
      </c>
      <c r="C64" s="30">
        <v>1</v>
      </c>
      <c r="D64" s="30">
        <v>2</v>
      </c>
      <c r="E64" s="30">
        <v>0</v>
      </c>
      <c r="F64" s="30">
        <v>2</v>
      </c>
      <c r="G64" s="30">
        <v>2</v>
      </c>
      <c r="H64" s="30">
        <v>2</v>
      </c>
      <c r="I64" s="30">
        <v>1</v>
      </c>
      <c r="J64" s="45">
        <v>0</v>
      </c>
      <c r="K64" s="22">
        <f t="shared" si="4"/>
        <v>66.666666666666657</v>
      </c>
    </row>
    <row r="65" spans="1:11" ht="19.5" customHeight="1" thickBot="1" x14ac:dyDescent="0.25">
      <c r="A65" s="13">
        <v>15</v>
      </c>
      <c r="B65" s="30">
        <v>2</v>
      </c>
      <c r="C65" s="30">
        <v>1</v>
      </c>
      <c r="D65" s="30">
        <v>1</v>
      </c>
      <c r="E65" s="30">
        <v>1</v>
      </c>
      <c r="F65" s="30">
        <v>2</v>
      </c>
      <c r="G65" s="30">
        <v>2</v>
      </c>
      <c r="H65" s="30">
        <v>2</v>
      </c>
      <c r="I65" s="30">
        <v>1</v>
      </c>
      <c r="J65" s="45">
        <v>0</v>
      </c>
      <c r="K65" s="22">
        <f t="shared" si="4"/>
        <v>66.666666666666657</v>
      </c>
    </row>
    <row r="66" spans="1:11" ht="19.5" customHeight="1" thickBot="1" x14ac:dyDescent="0.25">
      <c r="A66" s="24">
        <v>16</v>
      </c>
      <c r="B66" s="46">
        <v>2</v>
      </c>
      <c r="C66" s="46">
        <v>1</v>
      </c>
      <c r="D66" s="46">
        <v>1</v>
      </c>
      <c r="E66" s="46">
        <v>1</v>
      </c>
      <c r="F66" s="30">
        <v>2</v>
      </c>
      <c r="G66" s="30">
        <v>2</v>
      </c>
      <c r="H66" s="46">
        <v>2</v>
      </c>
      <c r="I66" s="46">
        <v>2</v>
      </c>
      <c r="J66" s="47">
        <v>1</v>
      </c>
      <c r="K66" s="22">
        <f t="shared" si="4"/>
        <v>77.777777777777771</v>
      </c>
    </row>
    <row r="67" spans="1:11" ht="16" thickBot="1" x14ac:dyDescent="0.25">
      <c r="A67" s="7" t="s">
        <v>23</v>
      </c>
      <c r="B67" s="18">
        <f>100/32*SUM(B51:B66)</f>
        <v>100</v>
      </c>
      <c r="C67" s="18">
        <f t="shared" ref="C67:J67" si="5">100/32*SUM(C51:C66)</f>
        <v>78.125</v>
      </c>
      <c r="D67" s="18">
        <f t="shared" si="5"/>
        <v>93.75</v>
      </c>
      <c r="E67" s="18">
        <f t="shared" si="5"/>
        <v>81.25</v>
      </c>
      <c r="F67" s="18">
        <f>100/32*SUM(F51:F66)</f>
        <v>100</v>
      </c>
      <c r="G67" s="18">
        <f t="shared" si="5"/>
        <v>100</v>
      </c>
      <c r="H67" s="18">
        <f t="shared" si="5"/>
        <v>100</v>
      </c>
      <c r="I67" s="18">
        <f t="shared" si="5"/>
        <v>84.375</v>
      </c>
      <c r="J67" s="18">
        <f t="shared" si="5"/>
        <v>62.5</v>
      </c>
      <c r="K67" s="17">
        <f>SUM(K51:K66)/COUNT(K51:K66)</f>
        <v>88.8888888888889</v>
      </c>
    </row>
    <row r="68" spans="1:11" ht="16" thickBot="1" x14ac:dyDescent="0.25">
      <c r="A68" s="106" t="s">
        <v>24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13.268478336309379</v>
      </c>
    </row>
    <row r="69" spans="1:11" x14ac:dyDescent="0.2">
      <c r="J69" s="27"/>
      <c r="K69" s="27"/>
    </row>
    <row r="70" spans="1:11" ht="16" thickBot="1" x14ac:dyDescent="0.25">
      <c r="K70" s="21"/>
    </row>
    <row r="71" spans="1:11" x14ac:dyDescent="0.2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AVERAGE(K67,K44,K21)</f>
        <v>90.393518518518519</v>
      </c>
    </row>
    <row r="72" spans="1:11" ht="16" thickBot="1" x14ac:dyDescent="0.25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AVERAGE(K68,K45,K22)</f>
        <v>12.470883768798387</v>
      </c>
    </row>
    <row r="73" spans="1:11" ht="16" thickBot="1" x14ac:dyDescent="0.25"/>
    <row r="74" spans="1:11" x14ac:dyDescent="0.2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96.296296296296305</v>
      </c>
    </row>
    <row r="75" spans="1:11" ht="16" thickBot="1" x14ac:dyDescent="0.25"/>
    <row r="76" spans="1:11" x14ac:dyDescent="0.2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83.333333333333329</v>
      </c>
    </row>
    <row r="126" spans="1:11" x14ac:dyDescent="0.2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68:J68"/>
    <mergeCell ref="A71:J71"/>
    <mergeCell ref="A72:J72"/>
    <mergeCell ref="A26:A27"/>
    <mergeCell ref="A45:J45"/>
    <mergeCell ref="A49:A50"/>
  </mergeCells>
  <conditionalFormatting sqref="K126:K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O129"/>
  <sheetViews>
    <sheetView topLeftCell="A2" zoomScaleNormal="100" workbookViewId="0"/>
  </sheetViews>
  <sheetFormatPr baseColWidth="10" defaultColWidth="11.5" defaultRowHeight="14" x14ac:dyDescent="0.15"/>
  <cols>
    <col min="1" max="1" width="8.83203125" style="29" customWidth="1"/>
    <col min="2" max="10" width="5.5" style="29" customWidth="1"/>
    <col min="11" max="11" width="12.5" style="29" customWidth="1"/>
    <col min="12" max="12" width="11.5" style="29"/>
    <col min="13" max="13" width="11.5" style="34"/>
    <col min="14" max="16384" width="11.5" style="29"/>
  </cols>
  <sheetData>
    <row r="1" spans="1:13" ht="20" customHeight="1" x14ac:dyDescent="0.2">
      <c r="A1" s="33"/>
    </row>
    <row r="2" spans="1:13" ht="20" customHeight="1" thickBot="1" x14ac:dyDescent="0.25">
      <c r="A2" s="25" t="s">
        <v>19</v>
      </c>
      <c r="B2" s="1"/>
      <c r="C2" s="29">
        <v>1</v>
      </c>
      <c r="D2"/>
      <c r="E2"/>
      <c r="F2"/>
      <c r="G2"/>
      <c r="H2"/>
      <c r="I2"/>
      <c r="J2"/>
      <c r="K2"/>
      <c r="L2" s="35"/>
      <c r="M2" s="36"/>
    </row>
    <row r="3" spans="1:13" ht="20" customHeight="1" thickBot="1" x14ac:dyDescent="0.2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35"/>
      <c r="M3" s="36"/>
    </row>
    <row r="4" spans="1:13" ht="20" customHeight="1" x14ac:dyDescent="0.15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35"/>
      <c r="M4" s="36"/>
    </row>
    <row r="5" spans="1:13" ht="20" customHeight="1" x14ac:dyDescent="0.2">
      <c r="A5" s="23">
        <v>1</v>
      </c>
      <c r="B5" s="87">
        <v>1</v>
      </c>
      <c r="C5" s="88">
        <v>0</v>
      </c>
      <c r="D5" s="87">
        <v>1</v>
      </c>
      <c r="E5" s="89">
        <v>2</v>
      </c>
      <c r="F5" s="89">
        <v>1</v>
      </c>
      <c r="G5" s="89">
        <v>2</v>
      </c>
      <c r="H5" s="89">
        <v>2</v>
      </c>
      <c r="I5" s="89">
        <v>1</v>
      </c>
      <c r="J5" s="89">
        <v>2</v>
      </c>
      <c r="K5" s="22">
        <f>100/(2*(COUNT(B5:J5)))*SUM(B5:J5)</f>
        <v>66.666666666666657</v>
      </c>
      <c r="L5" s="35"/>
      <c r="M5" s="36"/>
    </row>
    <row r="6" spans="1:13" ht="20" customHeight="1" x14ac:dyDescent="0.2">
      <c r="A6" s="13">
        <v>2</v>
      </c>
      <c r="B6" s="87">
        <v>1</v>
      </c>
      <c r="C6" s="88">
        <v>2</v>
      </c>
      <c r="D6" s="87">
        <v>1</v>
      </c>
      <c r="E6" s="89">
        <v>1</v>
      </c>
      <c r="F6" s="89">
        <v>1</v>
      </c>
      <c r="G6" s="89">
        <v>1</v>
      </c>
      <c r="H6" s="89">
        <v>2</v>
      </c>
      <c r="I6" s="89">
        <v>1</v>
      </c>
      <c r="J6" s="89">
        <v>2</v>
      </c>
      <c r="K6" s="22">
        <f>100/(2*(COUNT(B6:J6)))*SUM(B6:J6)</f>
        <v>66.666666666666657</v>
      </c>
      <c r="L6" s="35"/>
      <c r="M6" s="36"/>
    </row>
    <row r="7" spans="1:13" ht="20" customHeight="1" x14ac:dyDescent="0.2">
      <c r="A7" s="13">
        <v>3</v>
      </c>
      <c r="B7" s="87">
        <v>1</v>
      </c>
      <c r="C7" s="88">
        <v>1</v>
      </c>
      <c r="D7" s="87">
        <v>2</v>
      </c>
      <c r="E7" s="89">
        <v>2</v>
      </c>
      <c r="F7" s="89">
        <v>1</v>
      </c>
      <c r="G7" s="89">
        <v>1</v>
      </c>
      <c r="H7" s="89">
        <v>1</v>
      </c>
      <c r="I7" s="89">
        <v>1</v>
      </c>
      <c r="J7" s="89">
        <v>0</v>
      </c>
      <c r="K7" s="22">
        <f t="shared" ref="K7:K20" si="0">100/(2*(COUNT(B7:J7)))*SUM(B7:J7)</f>
        <v>55.555555555555557</v>
      </c>
      <c r="L7" s="35"/>
      <c r="M7" s="36"/>
    </row>
    <row r="8" spans="1:13" ht="20" customHeight="1" x14ac:dyDescent="0.2">
      <c r="A8" s="13">
        <v>4</v>
      </c>
      <c r="B8" s="87">
        <v>0</v>
      </c>
      <c r="C8" s="88">
        <v>1</v>
      </c>
      <c r="D8" s="87">
        <v>1</v>
      </c>
      <c r="E8" s="89">
        <v>2</v>
      </c>
      <c r="F8" s="89">
        <v>1</v>
      </c>
      <c r="G8" s="89">
        <v>2</v>
      </c>
      <c r="H8" s="89">
        <v>1</v>
      </c>
      <c r="I8" s="89">
        <v>1</v>
      </c>
      <c r="J8" s="89">
        <v>1</v>
      </c>
      <c r="K8" s="22">
        <f t="shared" si="0"/>
        <v>55.555555555555557</v>
      </c>
      <c r="L8" s="35"/>
      <c r="M8" s="36"/>
    </row>
    <row r="9" spans="1:13" ht="20" customHeight="1" x14ac:dyDescent="0.2">
      <c r="A9" s="13">
        <v>5</v>
      </c>
      <c r="B9" s="87">
        <v>1</v>
      </c>
      <c r="C9" s="88">
        <v>0</v>
      </c>
      <c r="D9" s="87">
        <v>1</v>
      </c>
      <c r="E9" s="89">
        <v>2</v>
      </c>
      <c r="F9" s="89">
        <v>1</v>
      </c>
      <c r="G9" s="89">
        <v>2</v>
      </c>
      <c r="H9" s="89">
        <v>2</v>
      </c>
      <c r="I9" s="89">
        <v>0</v>
      </c>
      <c r="J9" s="89">
        <v>0</v>
      </c>
      <c r="K9" s="22">
        <f t="shared" si="0"/>
        <v>50</v>
      </c>
      <c r="L9" s="35"/>
      <c r="M9" s="36"/>
    </row>
    <row r="10" spans="1:13" ht="20" customHeight="1" x14ac:dyDescent="0.2">
      <c r="A10" s="13">
        <v>6</v>
      </c>
      <c r="B10" s="87">
        <v>0</v>
      </c>
      <c r="C10" s="88">
        <v>1</v>
      </c>
      <c r="D10" s="87">
        <v>1</v>
      </c>
      <c r="E10" s="89">
        <v>1</v>
      </c>
      <c r="F10" s="89">
        <v>0</v>
      </c>
      <c r="G10" s="89">
        <v>2</v>
      </c>
      <c r="H10" s="89">
        <v>2</v>
      </c>
      <c r="I10" s="89">
        <v>0</v>
      </c>
      <c r="J10" s="89">
        <v>1</v>
      </c>
      <c r="K10" s="22">
        <f t="shared" si="0"/>
        <v>44.444444444444443</v>
      </c>
      <c r="L10" s="35"/>
      <c r="M10" s="36"/>
    </row>
    <row r="11" spans="1:13" ht="20" customHeight="1" x14ac:dyDescent="0.2">
      <c r="A11" s="13">
        <v>7</v>
      </c>
      <c r="B11" s="87">
        <v>0</v>
      </c>
      <c r="C11" s="88">
        <v>1</v>
      </c>
      <c r="D11" s="87">
        <v>2</v>
      </c>
      <c r="E11" s="89">
        <v>1</v>
      </c>
      <c r="F11" s="89">
        <v>0</v>
      </c>
      <c r="G11" s="89">
        <v>2</v>
      </c>
      <c r="H11" s="89">
        <v>2</v>
      </c>
      <c r="I11" s="89">
        <v>1</v>
      </c>
      <c r="J11" s="89">
        <v>2</v>
      </c>
      <c r="K11" s="22">
        <f t="shared" si="0"/>
        <v>61.111111111111107</v>
      </c>
      <c r="L11" s="35"/>
      <c r="M11" s="36"/>
    </row>
    <row r="12" spans="1:13" ht="20" customHeight="1" x14ac:dyDescent="0.2">
      <c r="A12" s="13">
        <v>8</v>
      </c>
      <c r="B12" s="87">
        <v>0</v>
      </c>
      <c r="C12" s="88">
        <v>1</v>
      </c>
      <c r="D12" s="87">
        <v>0</v>
      </c>
      <c r="E12" s="89">
        <v>1</v>
      </c>
      <c r="F12" s="89">
        <v>0</v>
      </c>
      <c r="G12" s="89">
        <v>2</v>
      </c>
      <c r="H12" s="89">
        <v>2</v>
      </c>
      <c r="I12" s="89">
        <v>2</v>
      </c>
      <c r="J12" s="89">
        <v>1</v>
      </c>
      <c r="K12" s="22">
        <f t="shared" si="0"/>
        <v>50</v>
      </c>
      <c r="L12" s="35"/>
      <c r="M12" s="36"/>
    </row>
    <row r="13" spans="1:13" ht="20" customHeight="1" x14ac:dyDescent="0.2">
      <c r="A13" s="13">
        <v>9</v>
      </c>
      <c r="B13" s="87">
        <v>1</v>
      </c>
      <c r="C13" s="88">
        <v>0</v>
      </c>
      <c r="D13" s="87">
        <v>1</v>
      </c>
      <c r="E13" s="89">
        <v>1</v>
      </c>
      <c r="F13" s="89">
        <v>0</v>
      </c>
      <c r="G13" s="89">
        <v>2</v>
      </c>
      <c r="H13" s="89">
        <v>2</v>
      </c>
      <c r="I13" s="89">
        <v>2</v>
      </c>
      <c r="J13" s="89">
        <v>2</v>
      </c>
      <c r="K13" s="22">
        <f t="shared" si="0"/>
        <v>61.111111111111107</v>
      </c>
      <c r="L13" s="35"/>
      <c r="M13" s="36"/>
    </row>
    <row r="14" spans="1:13" ht="20" customHeight="1" x14ac:dyDescent="0.2">
      <c r="A14" s="13">
        <v>10</v>
      </c>
      <c r="B14" s="87">
        <v>0</v>
      </c>
      <c r="C14" s="88">
        <v>2</v>
      </c>
      <c r="D14" s="87">
        <v>1</v>
      </c>
      <c r="E14" s="89">
        <v>1</v>
      </c>
      <c r="F14" s="89">
        <v>1</v>
      </c>
      <c r="G14" s="89">
        <v>2</v>
      </c>
      <c r="H14" s="89">
        <v>2</v>
      </c>
      <c r="I14" s="89">
        <v>2</v>
      </c>
      <c r="J14" s="89">
        <v>1</v>
      </c>
      <c r="K14" s="22">
        <f t="shared" si="0"/>
        <v>66.666666666666657</v>
      </c>
      <c r="L14" s="35"/>
      <c r="M14" s="36"/>
    </row>
    <row r="15" spans="1:13" ht="20" customHeight="1" x14ac:dyDescent="0.2">
      <c r="A15" s="13">
        <v>11</v>
      </c>
      <c r="B15" s="87">
        <v>0</v>
      </c>
      <c r="C15" s="88">
        <v>2</v>
      </c>
      <c r="D15" s="87">
        <v>1</v>
      </c>
      <c r="E15" s="89">
        <v>1</v>
      </c>
      <c r="F15" s="89">
        <v>1</v>
      </c>
      <c r="G15" s="89">
        <v>2</v>
      </c>
      <c r="H15" s="89">
        <v>2</v>
      </c>
      <c r="I15" s="89">
        <v>2</v>
      </c>
      <c r="J15" s="89">
        <v>2</v>
      </c>
      <c r="K15" s="22">
        <f t="shared" si="0"/>
        <v>72.222222222222214</v>
      </c>
      <c r="L15" s="35"/>
      <c r="M15" s="36"/>
    </row>
    <row r="16" spans="1:13" ht="20" customHeight="1" x14ac:dyDescent="0.2">
      <c r="A16" s="13">
        <v>12</v>
      </c>
      <c r="B16" s="87">
        <v>1</v>
      </c>
      <c r="C16" s="88">
        <v>1</v>
      </c>
      <c r="D16" s="87">
        <v>1</v>
      </c>
      <c r="E16" s="89">
        <v>1</v>
      </c>
      <c r="F16" s="89">
        <v>0</v>
      </c>
      <c r="G16" s="89">
        <v>1</v>
      </c>
      <c r="H16" s="89">
        <v>2</v>
      </c>
      <c r="I16" s="89">
        <v>2</v>
      </c>
      <c r="J16" s="89">
        <v>1</v>
      </c>
      <c r="K16" s="22">
        <f t="shared" si="0"/>
        <v>55.555555555555557</v>
      </c>
      <c r="L16" s="35"/>
      <c r="M16" s="36"/>
    </row>
    <row r="17" spans="1:13" ht="20" customHeight="1" x14ac:dyDescent="0.2">
      <c r="A17" s="13">
        <v>13</v>
      </c>
      <c r="B17" s="87">
        <v>2</v>
      </c>
      <c r="C17" s="88">
        <v>1</v>
      </c>
      <c r="D17" s="87">
        <v>1</v>
      </c>
      <c r="E17" s="89">
        <v>1</v>
      </c>
      <c r="F17" s="89">
        <v>1</v>
      </c>
      <c r="G17" s="89">
        <v>1</v>
      </c>
      <c r="H17" s="89">
        <v>2</v>
      </c>
      <c r="I17" s="89">
        <v>2</v>
      </c>
      <c r="J17" s="89">
        <v>0</v>
      </c>
      <c r="K17" s="22">
        <f t="shared" si="0"/>
        <v>61.111111111111107</v>
      </c>
      <c r="L17" s="35"/>
      <c r="M17" s="36"/>
    </row>
    <row r="18" spans="1:13" ht="20" customHeight="1" x14ac:dyDescent="0.2">
      <c r="A18" s="13">
        <v>14</v>
      </c>
      <c r="B18" s="87">
        <v>1</v>
      </c>
      <c r="C18" s="88">
        <v>1</v>
      </c>
      <c r="D18" s="87">
        <v>2</v>
      </c>
      <c r="E18" s="89">
        <v>1</v>
      </c>
      <c r="F18" s="89">
        <v>1</v>
      </c>
      <c r="G18" s="89">
        <v>1</v>
      </c>
      <c r="H18" s="89">
        <v>2</v>
      </c>
      <c r="I18" s="89">
        <v>2</v>
      </c>
      <c r="J18" s="89">
        <v>0</v>
      </c>
      <c r="K18" s="22">
        <f t="shared" si="0"/>
        <v>61.111111111111107</v>
      </c>
      <c r="L18" s="35"/>
      <c r="M18" s="36"/>
    </row>
    <row r="19" spans="1:13" ht="20" customHeight="1" x14ac:dyDescent="0.2">
      <c r="A19" s="13">
        <v>15</v>
      </c>
      <c r="B19" s="87">
        <v>1</v>
      </c>
      <c r="C19" s="88">
        <v>1</v>
      </c>
      <c r="D19" s="87">
        <v>1</v>
      </c>
      <c r="E19" s="89">
        <v>1</v>
      </c>
      <c r="F19" s="89">
        <v>1</v>
      </c>
      <c r="G19" s="89">
        <v>1</v>
      </c>
      <c r="H19" s="89">
        <v>1</v>
      </c>
      <c r="I19" s="89">
        <v>2</v>
      </c>
      <c r="J19" s="89">
        <v>1</v>
      </c>
      <c r="K19" s="22">
        <f t="shared" si="0"/>
        <v>55.555555555555557</v>
      </c>
      <c r="L19" s="35"/>
      <c r="M19" s="36"/>
    </row>
    <row r="20" spans="1:13" ht="20" customHeight="1" x14ac:dyDescent="0.2">
      <c r="A20" s="24">
        <v>16</v>
      </c>
      <c r="B20" s="87">
        <v>0</v>
      </c>
      <c r="C20" s="88">
        <v>1</v>
      </c>
      <c r="D20" s="87">
        <v>1</v>
      </c>
      <c r="E20" s="89">
        <v>1</v>
      </c>
      <c r="F20" s="89">
        <v>1</v>
      </c>
      <c r="G20" s="89">
        <v>1</v>
      </c>
      <c r="H20" s="89">
        <v>2</v>
      </c>
      <c r="I20" s="89">
        <v>2</v>
      </c>
      <c r="J20" s="89">
        <v>0</v>
      </c>
      <c r="K20" s="22">
        <f t="shared" si="0"/>
        <v>50</v>
      </c>
      <c r="L20" s="37"/>
    </row>
    <row r="21" spans="1:13" ht="20" customHeight="1" x14ac:dyDescent="0.15">
      <c r="A21" s="7" t="s">
        <v>23</v>
      </c>
      <c r="B21" s="18">
        <f>100/32*SUM(B5:B20)</f>
        <v>31.25</v>
      </c>
      <c r="C21" s="18">
        <f t="shared" ref="C21:J21" si="1">100/32*SUM(C5:C20)</f>
        <v>50</v>
      </c>
      <c r="D21" s="18">
        <f t="shared" si="1"/>
        <v>56.25</v>
      </c>
      <c r="E21" s="18">
        <f t="shared" si="1"/>
        <v>62.5</v>
      </c>
      <c r="F21" s="18">
        <f>100/32*SUM(F5:F20)</f>
        <v>34.375</v>
      </c>
      <c r="G21" s="18">
        <f t="shared" si="1"/>
        <v>78.125</v>
      </c>
      <c r="H21" s="18">
        <f t="shared" si="1"/>
        <v>90.625</v>
      </c>
      <c r="I21" s="18">
        <f t="shared" si="1"/>
        <v>71.875</v>
      </c>
      <c r="J21" s="18">
        <f t="shared" si="1"/>
        <v>50</v>
      </c>
      <c r="K21" s="17">
        <f>SUM(K5:K20)/COUNT(K5:K20)</f>
        <v>58.333333333333321</v>
      </c>
    </row>
    <row r="22" spans="1:13" ht="20" customHeight="1" x14ac:dyDescent="0.15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19.640320453088336</v>
      </c>
    </row>
    <row r="23" spans="1:13" ht="20" customHeight="1" x14ac:dyDescent="0.2">
      <c r="A23"/>
      <c r="B23"/>
      <c r="C23"/>
      <c r="D23"/>
      <c r="E23"/>
      <c r="F23"/>
      <c r="G23"/>
      <c r="H23"/>
      <c r="I23"/>
      <c r="J23"/>
      <c r="K23"/>
    </row>
    <row r="24" spans="1:13" ht="20" customHeight="1" x14ac:dyDescent="0.2">
      <c r="A24"/>
      <c r="B24"/>
      <c r="C24"/>
      <c r="D24"/>
      <c r="E24"/>
      <c r="F24"/>
      <c r="G24"/>
      <c r="H24"/>
      <c r="I24"/>
      <c r="J24"/>
      <c r="K24"/>
    </row>
    <row r="25" spans="1:13" ht="20" customHeight="1" thickBot="1" x14ac:dyDescent="0.25">
      <c r="A25" s="25" t="s">
        <v>19</v>
      </c>
      <c r="B25" s="1"/>
      <c r="C25" s="29">
        <v>2</v>
      </c>
      <c r="D25"/>
      <c r="E25"/>
      <c r="F25"/>
      <c r="G25"/>
      <c r="H25"/>
      <c r="I25"/>
      <c r="J25"/>
      <c r="K25"/>
    </row>
    <row r="26" spans="1:13" ht="20" customHeight="1" thickBot="1" x14ac:dyDescent="0.2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20" customHeight="1" x14ac:dyDescent="0.15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3" ht="20" customHeight="1" x14ac:dyDescent="0.2">
      <c r="A28" s="23">
        <v>1</v>
      </c>
      <c r="B28" s="87">
        <v>2</v>
      </c>
      <c r="C28" s="88">
        <v>2</v>
      </c>
      <c r="D28" s="87">
        <v>1</v>
      </c>
      <c r="E28" s="89">
        <v>2</v>
      </c>
      <c r="F28" s="89">
        <v>1</v>
      </c>
      <c r="G28" s="89">
        <v>0</v>
      </c>
      <c r="H28" s="89">
        <v>1</v>
      </c>
      <c r="I28" s="89">
        <v>1</v>
      </c>
      <c r="J28" s="89">
        <v>2</v>
      </c>
      <c r="K28" s="22">
        <f>100/(2*(COUNT(B28:J28)))*SUM(B28:J28)</f>
        <v>66.666666666666657</v>
      </c>
    </row>
    <row r="29" spans="1:13" ht="20" customHeight="1" x14ac:dyDescent="0.2">
      <c r="A29" s="13">
        <v>2</v>
      </c>
      <c r="B29" s="87">
        <v>2</v>
      </c>
      <c r="C29" s="88">
        <v>1</v>
      </c>
      <c r="D29" s="87">
        <v>1</v>
      </c>
      <c r="E29" s="89">
        <v>2</v>
      </c>
      <c r="F29" s="89">
        <v>1</v>
      </c>
      <c r="G29" s="89">
        <v>0</v>
      </c>
      <c r="H29" s="89">
        <v>2</v>
      </c>
      <c r="I29" s="89">
        <v>2</v>
      </c>
      <c r="J29" s="89">
        <v>1</v>
      </c>
      <c r="K29" s="22">
        <f t="shared" ref="K29:K43" si="2">100/(2*(COUNT(B29:J29)))*SUM(B29:J29)</f>
        <v>66.666666666666657</v>
      </c>
    </row>
    <row r="30" spans="1:13" ht="20" customHeight="1" x14ac:dyDescent="0.2">
      <c r="A30" s="13">
        <v>3</v>
      </c>
      <c r="B30" s="87">
        <v>2</v>
      </c>
      <c r="C30" s="88">
        <v>2</v>
      </c>
      <c r="D30" s="87">
        <v>1</v>
      </c>
      <c r="E30" s="89">
        <v>2</v>
      </c>
      <c r="F30" s="89">
        <v>0</v>
      </c>
      <c r="G30" s="89">
        <v>0</v>
      </c>
      <c r="H30" s="89">
        <v>0</v>
      </c>
      <c r="I30" s="89">
        <v>1</v>
      </c>
      <c r="J30" s="89">
        <v>1</v>
      </c>
      <c r="K30" s="22">
        <f t="shared" si="2"/>
        <v>50</v>
      </c>
    </row>
    <row r="31" spans="1:13" ht="20" customHeight="1" x14ac:dyDescent="0.2">
      <c r="A31" s="13">
        <v>4</v>
      </c>
      <c r="B31" s="87">
        <v>1</v>
      </c>
      <c r="C31" s="88">
        <v>1</v>
      </c>
      <c r="D31" s="87">
        <v>1</v>
      </c>
      <c r="E31" s="89">
        <v>2</v>
      </c>
      <c r="F31" s="89">
        <v>0</v>
      </c>
      <c r="G31" s="89">
        <v>1</v>
      </c>
      <c r="H31" s="89">
        <v>0</v>
      </c>
      <c r="I31" s="89">
        <v>1</v>
      </c>
      <c r="J31" s="89">
        <v>2</v>
      </c>
      <c r="K31" s="22">
        <f t="shared" si="2"/>
        <v>50</v>
      </c>
    </row>
    <row r="32" spans="1:13" ht="20" customHeight="1" x14ac:dyDescent="0.2">
      <c r="A32" s="13">
        <v>5</v>
      </c>
      <c r="B32" s="87">
        <v>2</v>
      </c>
      <c r="C32" s="88">
        <v>1</v>
      </c>
      <c r="D32" s="87">
        <v>1</v>
      </c>
      <c r="E32" s="89">
        <v>2</v>
      </c>
      <c r="F32" s="89">
        <v>0</v>
      </c>
      <c r="G32" s="89">
        <v>0</v>
      </c>
      <c r="H32" s="89">
        <v>2</v>
      </c>
      <c r="I32" s="89">
        <v>0</v>
      </c>
      <c r="J32" s="89">
        <v>1</v>
      </c>
      <c r="K32" s="22">
        <f t="shared" si="2"/>
        <v>50</v>
      </c>
    </row>
    <row r="33" spans="1:11" ht="20" customHeight="1" x14ac:dyDescent="0.2">
      <c r="A33" s="13">
        <v>6</v>
      </c>
      <c r="B33" s="87">
        <v>0</v>
      </c>
      <c r="C33" s="88">
        <v>1</v>
      </c>
      <c r="D33" s="87">
        <v>1</v>
      </c>
      <c r="E33" s="89">
        <v>2</v>
      </c>
      <c r="F33" s="89">
        <v>0</v>
      </c>
      <c r="G33" s="89">
        <v>2</v>
      </c>
      <c r="H33" s="89">
        <v>1</v>
      </c>
      <c r="I33" s="89">
        <v>0</v>
      </c>
      <c r="J33" s="89">
        <v>2</v>
      </c>
      <c r="K33" s="22">
        <f t="shared" si="2"/>
        <v>50</v>
      </c>
    </row>
    <row r="34" spans="1:11" ht="20" customHeight="1" x14ac:dyDescent="0.2">
      <c r="A34" s="13">
        <v>7</v>
      </c>
      <c r="B34" s="87">
        <v>0</v>
      </c>
      <c r="C34" s="88">
        <v>0</v>
      </c>
      <c r="D34" s="87">
        <v>1</v>
      </c>
      <c r="E34" s="89">
        <v>2</v>
      </c>
      <c r="F34" s="89">
        <v>2</v>
      </c>
      <c r="G34" s="89">
        <v>1</v>
      </c>
      <c r="H34" s="89">
        <v>2</v>
      </c>
      <c r="I34" s="89">
        <v>1</v>
      </c>
      <c r="J34" s="89">
        <v>2</v>
      </c>
      <c r="K34" s="22">
        <f t="shared" si="2"/>
        <v>61.111111111111107</v>
      </c>
    </row>
    <row r="35" spans="1:11" ht="20" customHeight="1" x14ac:dyDescent="0.2">
      <c r="A35" s="13">
        <v>8</v>
      </c>
      <c r="B35" s="87">
        <v>0</v>
      </c>
      <c r="C35" s="88">
        <v>0</v>
      </c>
      <c r="D35" s="87">
        <v>1</v>
      </c>
      <c r="E35" s="89">
        <v>2</v>
      </c>
      <c r="F35" s="89">
        <v>0</v>
      </c>
      <c r="G35" s="89">
        <v>0</v>
      </c>
      <c r="H35" s="89">
        <v>2</v>
      </c>
      <c r="I35" s="89">
        <v>0</v>
      </c>
      <c r="J35" s="89">
        <v>2</v>
      </c>
      <c r="K35" s="22">
        <f t="shared" si="2"/>
        <v>38.888888888888886</v>
      </c>
    </row>
    <row r="36" spans="1:11" ht="20" customHeight="1" x14ac:dyDescent="0.2">
      <c r="A36" s="13">
        <v>9</v>
      </c>
      <c r="B36" s="87">
        <v>1</v>
      </c>
      <c r="C36" s="88">
        <v>0</v>
      </c>
      <c r="D36" s="87">
        <v>1</v>
      </c>
      <c r="E36" s="89">
        <v>2</v>
      </c>
      <c r="F36" s="89">
        <v>0</v>
      </c>
      <c r="G36" s="89">
        <v>0</v>
      </c>
      <c r="H36" s="89">
        <v>2</v>
      </c>
      <c r="I36" s="89">
        <v>0</v>
      </c>
      <c r="J36" s="89">
        <v>1</v>
      </c>
      <c r="K36" s="22">
        <f t="shared" si="2"/>
        <v>38.888888888888886</v>
      </c>
    </row>
    <row r="37" spans="1:11" ht="20" customHeight="1" x14ac:dyDescent="0.2">
      <c r="A37" s="13">
        <v>10</v>
      </c>
      <c r="B37" s="87">
        <v>1</v>
      </c>
      <c r="C37" s="88">
        <v>1</v>
      </c>
      <c r="D37" s="87">
        <v>1</v>
      </c>
      <c r="E37" s="89">
        <v>2</v>
      </c>
      <c r="F37" s="89">
        <v>0</v>
      </c>
      <c r="G37" s="89">
        <v>1</v>
      </c>
      <c r="H37" s="89">
        <v>2</v>
      </c>
      <c r="I37" s="89">
        <v>0</v>
      </c>
      <c r="J37" s="89">
        <v>1</v>
      </c>
      <c r="K37" s="22">
        <f t="shared" si="2"/>
        <v>50</v>
      </c>
    </row>
    <row r="38" spans="1:11" ht="20" customHeight="1" x14ac:dyDescent="0.2">
      <c r="A38" s="13">
        <v>11</v>
      </c>
      <c r="B38" s="87">
        <v>2</v>
      </c>
      <c r="C38" s="88">
        <v>1</v>
      </c>
      <c r="D38" s="87">
        <v>1</v>
      </c>
      <c r="E38" s="89">
        <v>2</v>
      </c>
      <c r="F38" s="89">
        <v>2</v>
      </c>
      <c r="G38" s="89">
        <v>0</v>
      </c>
      <c r="H38" s="89">
        <v>2</v>
      </c>
      <c r="I38" s="89">
        <v>0</v>
      </c>
      <c r="J38" s="89">
        <v>2</v>
      </c>
      <c r="K38" s="22">
        <f t="shared" si="2"/>
        <v>66.666666666666657</v>
      </c>
    </row>
    <row r="39" spans="1:11" ht="20" customHeight="1" x14ac:dyDescent="0.2">
      <c r="A39" s="13">
        <v>12</v>
      </c>
      <c r="B39" s="87">
        <v>1</v>
      </c>
      <c r="C39" s="88">
        <v>1</v>
      </c>
      <c r="D39" s="87">
        <v>1</v>
      </c>
      <c r="E39" s="89">
        <v>1</v>
      </c>
      <c r="F39" s="89">
        <v>2</v>
      </c>
      <c r="G39" s="89">
        <v>0</v>
      </c>
      <c r="H39" s="89">
        <v>1</v>
      </c>
      <c r="I39" s="89">
        <v>1</v>
      </c>
      <c r="J39" s="89">
        <v>2</v>
      </c>
      <c r="K39" s="22">
        <f t="shared" si="2"/>
        <v>55.555555555555557</v>
      </c>
    </row>
    <row r="40" spans="1:11" ht="20" customHeight="1" x14ac:dyDescent="0.2">
      <c r="A40" s="13">
        <v>13</v>
      </c>
      <c r="B40" s="87">
        <v>0</v>
      </c>
      <c r="C40" s="88">
        <v>1</v>
      </c>
      <c r="D40" s="87">
        <v>1</v>
      </c>
      <c r="E40" s="89">
        <v>1</v>
      </c>
      <c r="F40" s="89">
        <v>2</v>
      </c>
      <c r="G40" s="89">
        <v>0</v>
      </c>
      <c r="H40" s="89">
        <v>1</v>
      </c>
      <c r="I40" s="89">
        <v>0</v>
      </c>
      <c r="J40" s="89">
        <v>2</v>
      </c>
      <c r="K40" s="22">
        <f t="shared" si="2"/>
        <v>44.444444444444443</v>
      </c>
    </row>
    <row r="41" spans="1:11" ht="20" customHeight="1" x14ac:dyDescent="0.2">
      <c r="A41" s="13">
        <v>14</v>
      </c>
      <c r="B41" s="87">
        <v>0</v>
      </c>
      <c r="C41" s="88">
        <v>1</v>
      </c>
      <c r="D41" s="87">
        <v>0</v>
      </c>
      <c r="E41" s="89">
        <v>0</v>
      </c>
      <c r="F41" s="89">
        <v>0</v>
      </c>
      <c r="G41" s="89">
        <v>1</v>
      </c>
      <c r="H41" s="89">
        <v>2</v>
      </c>
      <c r="I41" s="89">
        <v>0</v>
      </c>
      <c r="J41" s="89">
        <v>2</v>
      </c>
      <c r="K41" s="22">
        <f t="shared" si="2"/>
        <v>33.333333333333329</v>
      </c>
    </row>
    <row r="42" spans="1:11" ht="20" customHeight="1" x14ac:dyDescent="0.2">
      <c r="A42" s="13">
        <v>15</v>
      </c>
      <c r="B42" s="87">
        <v>0</v>
      </c>
      <c r="C42" s="88">
        <v>1</v>
      </c>
      <c r="D42" s="87">
        <v>0</v>
      </c>
      <c r="E42" s="89">
        <v>2</v>
      </c>
      <c r="F42" s="89">
        <v>0</v>
      </c>
      <c r="G42" s="89">
        <v>2</v>
      </c>
      <c r="H42" s="89">
        <v>1</v>
      </c>
      <c r="I42" s="89">
        <v>0</v>
      </c>
      <c r="J42" s="89">
        <v>1</v>
      </c>
      <c r="K42" s="22">
        <f t="shared" si="2"/>
        <v>38.888888888888886</v>
      </c>
    </row>
    <row r="43" spans="1:11" ht="20" customHeight="1" x14ac:dyDescent="0.2">
      <c r="A43" s="24">
        <v>16</v>
      </c>
      <c r="B43" s="87">
        <v>0</v>
      </c>
      <c r="C43" s="88">
        <v>1</v>
      </c>
      <c r="D43" s="87">
        <v>1</v>
      </c>
      <c r="E43" s="89">
        <v>2</v>
      </c>
      <c r="F43" s="89">
        <v>0</v>
      </c>
      <c r="G43" s="89">
        <v>1</v>
      </c>
      <c r="H43" s="89">
        <v>1</v>
      </c>
      <c r="I43" s="89">
        <v>0</v>
      </c>
      <c r="J43" s="89">
        <v>1</v>
      </c>
      <c r="K43" s="22">
        <f t="shared" si="2"/>
        <v>38.888888888888886</v>
      </c>
    </row>
    <row r="44" spans="1:11" ht="20" customHeight="1" x14ac:dyDescent="0.15">
      <c r="A44" s="7" t="s">
        <v>23</v>
      </c>
      <c r="B44" s="18">
        <f>100/32*SUM(B28:B43)</f>
        <v>43.75</v>
      </c>
      <c r="C44" s="18">
        <f t="shared" ref="C44:J44" si="3">100/32*SUM(C28:C43)</f>
        <v>46.875</v>
      </c>
      <c r="D44" s="18">
        <f t="shared" si="3"/>
        <v>43.75</v>
      </c>
      <c r="E44" s="18">
        <f t="shared" si="3"/>
        <v>87.5</v>
      </c>
      <c r="F44" s="18">
        <f>100/32*SUM(F28:F43)</f>
        <v>31.25</v>
      </c>
      <c r="G44" s="18">
        <f t="shared" si="3"/>
        <v>28.125</v>
      </c>
      <c r="H44" s="18">
        <f t="shared" si="3"/>
        <v>68.75</v>
      </c>
      <c r="I44" s="18">
        <f t="shared" si="3"/>
        <v>21.875</v>
      </c>
      <c r="J44" s="18">
        <f t="shared" si="3"/>
        <v>78.125</v>
      </c>
      <c r="K44" s="17">
        <f>SUM(K28:K43)/COUNT(K28:K43)</f>
        <v>50</v>
      </c>
    </row>
    <row r="45" spans="1:11" ht="20" customHeight="1" x14ac:dyDescent="0.15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23.070036031614688</v>
      </c>
    </row>
    <row r="46" spans="1:11" ht="20" customHeight="1" x14ac:dyDescent="0.2">
      <c r="A46"/>
      <c r="B46"/>
      <c r="C46"/>
      <c r="D46"/>
      <c r="E46"/>
      <c r="F46"/>
      <c r="G46"/>
      <c r="H46"/>
      <c r="I46"/>
      <c r="J46"/>
      <c r="K46"/>
    </row>
    <row r="47" spans="1:11" ht="20" customHeight="1" x14ac:dyDescent="0.2">
      <c r="A47"/>
      <c r="B47"/>
      <c r="C47"/>
      <c r="D47"/>
      <c r="E47"/>
      <c r="F47"/>
      <c r="G47"/>
      <c r="H47"/>
      <c r="I47"/>
      <c r="J47"/>
      <c r="K47"/>
    </row>
    <row r="48" spans="1:11" ht="20" customHeight="1" thickBot="1" x14ac:dyDescent="0.25">
      <c r="A48" s="25" t="s">
        <v>19</v>
      </c>
      <c r="B48" s="1"/>
      <c r="C48" s="29">
        <v>3</v>
      </c>
      <c r="D48"/>
      <c r="E48"/>
      <c r="F48"/>
      <c r="G48"/>
      <c r="H48"/>
      <c r="I48"/>
      <c r="J48"/>
      <c r="K48"/>
    </row>
    <row r="49" spans="1:12" ht="20" customHeight="1" thickBot="1" x14ac:dyDescent="0.2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2" ht="20" customHeight="1" x14ac:dyDescent="0.15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2" ht="20" customHeight="1" x14ac:dyDescent="0.2">
      <c r="A51" s="23">
        <v>1</v>
      </c>
      <c r="B51" s="87">
        <v>2</v>
      </c>
      <c r="C51" s="88">
        <v>2</v>
      </c>
      <c r="D51" s="87">
        <v>1</v>
      </c>
      <c r="E51" s="89">
        <v>2</v>
      </c>
      <c r="F51" s="89">
        <v>2</v>
      </c>
      <c r="G51" s="89">
        <v>2</v>
      </c>
      <c r="H51" s="89">
        <v>2</v>
      </c>
      <c r="I51" s="89">
        <v>2</v>
      </c>
      <c r="J51" s="89">
        <v>1</v>
      </c>
      <c r="K51" s="22">
        <f>100/(2*(COUNT(B51:J51)))*SUM(B51:J51)</f>
        <v>88.888888888888886</v>
      </c>
      <c r="L51" s="37"/>
    </row>
    <row r="52" spans="1:12" ht="20" customHeight="1" x14ac:dyDescent="0.2">
      <c r="A52" s="13">
        <v>2</v>
      </c>
      <c r="B52" s="87">
        <v>2</v>
      </c>
      <c r="C52" s="88">
        <v>1</v>
      </c>
      <c r="D52" s="87">
        <v>1</v>
      </c>
      <c r="E52" s="89">
        <v>2</v>
      </c>
      <c r="F52" s="89">
        <v>2</v>
      </c>
      <c r="G52" s="89">
        <v>2</v>
      </c>
      <c r="H52" s="89">
        <v>2</v>
      </c>
      <c r="I52" s="89">
        <v>1</v>
      </c>
      <c r="J52" s="89">
        <v>2</v>
      </c>
      <c r="K52" s="22">
        <f t="shared" ref="K52:K66" si="4">100/(2*(COUNT(B52:J52)))*SUM(B52:J52)</f>
        <v>83.333333333333329</v>
      </c>
    </row>
    <row r="53" spans="1:12" ht="20" customHeight="1" x14ac:dyDescent="0.2">
      <c r="A53" s="13">
        <v>3</v>
      </c>
      <c r="B53" s="87">
        <v>2</v>
      </c>
      <c r="C53" s="88">
        <v>1</v>
      </c>
      <c r="D53" s="87">
        <v>1</v>
      </c>
      <c r="E53" s="89">
        <v>0</v>
      </c>
      <c r="F53" s="89">
        <v>1</v>
      </c>
      <c r="G53" s="89">
        <v>2</v>
      </c>
      <c r="H53" s="89">
        <v>1</v>
      </c>
      <c r="I53" s="89">
        <v>1</v>
      </c>
      <c r="J53" s="89">
        <v>1</v>
      </c>
      <c r="K53" s="22">
        <f t="shared" si="4"/>
        <v>55.555555555555557</v>
      </c>
    </row>
    <row r="54" spans="1:12" ht="20" customHeight="1" x14ac:dyDescent="0.2">
      <c r="A54" s="13">
        <v>4</v>
      </c>
      <c r="B54" s="87">
        <v>2</v>
      </c>
      <c r="C54" s="88">
        <v>2</v>
      </c>
      <c r="D54" s="87">
        <v>2</v>
      </c>
      <c r="E54" s="89">
        <v>1</v>
      </c>
      <c r="F54" s="89">
        <v>1</v>
      </c>
      <c r="G54" s="89">
        <v>1</v>
      </c>
      <c r="H54" s="89">
        <v>1</v>
      </c>
      <c r="I54" s="89">
        <v>1</v>
      </c>
      <c r="J54" s="89">
        <v>2</v>
      </c>
      <c r="K54" s="22">
        <f t="shared" si="4"/>
        <v>72.222222222222214</v>
      </c>
    </row>
    <row r="55" spans="1:12" ht="20" customHeight="1" x14ac:dyDescent="0.2">
      <c r="A55" s="13">
        <v>5</v>
      </c>
      <c r="B55" s="87">
        <v>0</v>
      </c>
      <c r="C55" s="88">
        <v>2</v>
      </c>
      <c r="D55" s="87">
        <v>1</v>
      </c>
      <c r="E55" s="89">
        <v>0</v>
      </c>
      <c r="F55" s="89">
        <v>0</v>
      </c>
      <c r="G55" s="89">
        <v>2</v>
      </c>
      <c r="H55" s="89">
        <v>0</v>
      </c>
      <c r="I55" s="89">
        <v>1</v>
      </c>
      <c r="J55" s="89">
        <v>2</v>
      </c>
      <c r="K55" s="22">
        <f t="shared" si="4"/>
        <v>44.444444444444443</v>
      </c>
    </row>
    <row r="56" spans="1:12" ht="20" customHeight="1" x14ac:dyDescent="0.2">
      <c r="A56" s="13">
        <v>6</v>
      </c>
      <c r="B56" s="87">
        <v>0</v>
      </c>
      <c r="C56" s="88">
        <v>1</v>
      </c>
      <c r="D56" s="87">
        <v>1</v>
      </c>
      <c r="E56" s="89">
        <v>0</v>
      </c>
      <c r="F56" s="89">
        <v>1</v>
      </c>
      <c r="G56" s="89">
        <v>2</v>
      </c>
      <c r="H56" s="89">
        <v>1</v>
      </c>
      <c r="I56" s="89">
        <v>1</v>
      </c>
      <c r="J56" s="89">
        <v>2</v>
      </c>
      <c r="K56" s="22">
        <f t="shared" si="4"/>
        <v>50</v>
      </c>
    </row>
    <row r="57" spans="1:12" ht="20" customHeight="1" x14ac:dyDescent="0.2">
      <c r="A57" s="13">
        <v>7</v>
      </c>
      <c r="B57" s="87">
        <v>1</v>
      </c>
      <c r="C57" s="88">
        <v>1</v>
      </c>
      <c r="D57" s="87">
        <v>1</v>
      </c>
      <c r="E57" s="89">
        <v>0</v>
      </c>
      <c r="F57" s="89">
        <v>1</v>
      </c>
      <c r="G57" s="89">
        <v>2</v>
      </c>
      <c r="H57" s="89">
        <v>1</v>
      </c>
      <c r="I57" s="89">
        <v>2</v>
      </c>
      <c r="J57" s="89">
        <v>2</v>
      </c>
      <c r="K57" s="22">
        <f t="shared" si="4"/>
        <v>61.111111111111107</v>
      </c>
    </row>
    <row r="58" spans="1:12" ht="20" customHeight="1" x14ac:dyDescent="0.2">
      <c r="A58" s="13">
        <v>8</v>
      </c>
      <c r="B58" s="87">
        <v>0</v>
      </c>
      <c r="C58" s="88">
        <v>1</v>
      </c>
      <c r="D58" s="87">
        <v>1</v>
      </c>
      <c r="E58" s="89">
        <v>0</v>
      </c>
      <c r="F58" s="89">
        <v>1</v>
      </c>
      <c r="G58" s="89">
        <v>2</v>
      </c>
      <c r="H58" s="89">
        <v>1</v>
      </c>
      <c r="I58" s="89">
        <v>2</v>
      </c>
      <c r="J58" s="89">
        <v>2</v>
      </c>
      <c r="K58" s="22">
        <f t="shared" si="4"/>
        <v>55.555555555555557</v>
      </c>
    </row>
    <row r="59" spans="1:12" ht="20" customHeight="1" x14ac:dyDescent="0.2">
      <c r="A59" s="13">
        <v>9</v>
      </c>
      <c r="B59" s="87">
        <v>1</v>
      </c>
      <c r="C59" s="88">
        <v>1</v>
      </c>
      <c r="D59" s="87">
        <v>0</v>
      </c>
      <c r="E59" s="89">
        <v>1</v>
      </c>
      <c r="F59" s="89">
        <v>1</v>
      </c>
      <c r="G59" s="89">
        <v>2</v>
      </c>
      <c r="H59" s="89">
        <v>1</v>
      </c>
      <c r="I59" s="89">
        <v>2</v>
      </c>
      <c r="J59" s="89">
        <v>2</v>
      </c>
      <c r="K59" s="22">
        <f t="shared" si="4"/>
        <v>61.111111111111107</v>
      </c>
    </row>
    <row r="60" spans="1:12" ht="20" customHeight="1" x14ac:dyDescent="0.2">
      <c r="A60" s="13">
        <v>10</v>
      </c>
      <c r="B60" s="87">
        <v>0</v>
      </c>
      <c r="C60" s="88">
        <v>2</v>
      </c>
      <c r="D60" s="87">
        <v>0</v>
      </c>
      <c r="E60" s="89">
        <v>2</v>
      </c>
      <c r="F60" s="89">
        <v>2</v>
      </c>
      <c r="G60" s="89">
        <v>2</v>
      </c>
      <c r="H60" s="89">
        <v>1</v>
      </c>
      <c r="I60" s="89">
        <v>2</v>
      </c>
      <c r="J60" s="89">
        <v>2</v>
      </c>
      <c r="K60" s="22">
        <f t="shared" si="4"/>
        <v>72.222222222222214</v>
      </c>
    </row>
    <row r="61" spans="1:12" ht="20" customHeight="1" x14ac:dyDescent="0.2">
      <c r="A61" s="13">
        <v>11</v>
      </c>
      <c r="B61" s="87">
        <v>0</v>
      </c>
      <c r="C61" s="88">
        <v>1</v>
      </c>
      <c r="D61" s="87">
        <v>1</v>
      </c>
      <c r="E61" s="89">
        <v>0</v>
      </c>
      <c r="F61" s="89">
        <v>2</v>
      </c>
      <c r="G61" s="89">
        <v>2</v>
      </c>
      <c r="H61" s="89">
        <v>1</v>
      </c>
      <c r="I61" s="89">
        <v>2</v>
      </c>
      <c r="J61" s="89">
        <v>2</v>
      </c>
      <c r="K61" s="22">
        <f t="shared" si="4"/>
        <v>61.111111111111107</v>
      </c>
    </row>
    <row r="62" spans="1:12" ht="20" customHeight="1" x14ac:dyDescent="0.2">
      <c r="A62" s="13">
        <v>12</v>
      </c>
      <c r="B62" s="87">
        <v>2</v>
      </c>
      <c r="C62" s="88">
        <v>1</v>
      </c>
      <c r="D62" s="87">
        <v>1</v>
      </c>
      <c r="E62" s="89">
        <v>1</v>
      </c>
      <c r="F62" s="89">
        <v>2</v>
      </c>
      <c r="G62" s="89">
        <v>2</v>
      </c>
      <c r="H62" s="89">
        <v>1</v>
      </c>
      <c r="I62" s="89">
        <v>2</v>
      </c>
      <c r="J62" s="89">
        <v>2</v>
      </c>
      <c r="K62" s="22">
        <f t="shared" si="4"/>
        <v>77.777777777777771</v>
      </c>
    </row>
    <row r="63" spans="1:12" ht="20" customHeight="1" x14ac:dyDescent="0.2">
      <c r="A63" s="13">
        <v>13</v>
      </c>
      <c r="B63" s="87">
        <v>0</v>
      </c>
      <c r="C63" s="88">
        <v>2</v>
      </c>
      <c r="D63" s="87">
        <v>1</v>
      </c>
      <c r="E63" s="89">
        <v>2</v>
      </c>
      <c r="F63" s="89">
        <v>2</v>
      </c>
      <c r="G63" s="89">
        <v>2</v>
      </c>
      <c r="H63" s="89">
        <v>0</v>
      </c>
      <c r="I63" s="89">
        <v>2</v>
      </c>
      <c r="J63" s="89">
        <v>1</v>
      </c>
      <c r="K63" s="22">
        <f t="shared" si="4"/>
        <v>66.666666666666657</v>
      </c>
    </row>
    <row r="64" spans="1:12" ht="20" customHeight="1" x14ac:dyDescent="0.2">
      <c r="A64" s="13">
        <v>14</v>
      </c>
      <c r="B64" s="87">
        <v>2</v>
      </c>
      <c r="C64" s="88">
        <v>1</v>
      </c>
      <c r="D64" s="87">
        <v>0</v>
      </c>
      <c r="E64" s="89">
        <v>0</v>
      </c>
      <c r="F64" s="89">
        <v>2</v>
      </c>
      <c r="G64" s="89">
        <v>1</v>
      </c>
      <c r="H64" s="89">
        <v>0</v>
      </c>
      <c r="I64" s="89">
        <v>2</v>
      </c>
      <c r="J64" s="89">
        <v>2</v>
      </c>
      <c r="K64" s="22">
        <f t="shared" si="4"/>
        <v>55.555555555555557</v>
      </c>
    </row>
    <row r="65" spans="1:15" ht="20" customHeight="1" x14ac:dyDescent="0.2">
      <c r="A65" s="13">
        <v>15</v>
      </c>
      <c r="B65" s="87">
        <v>1</v>
      </c>
      <c r="C65" s="88">
        <v>2</v>
      </c>
      <c r="D65" s="87">
        <v>0</v>
      </c>
      <c r="E65" s="89">
        <v>1</v>
      </c>
      <c r="F65" s="89">
        <v>2</v>
      </c>
      <c r="G65" s="89">
        <v>1</v>
      </c>
      <c r="H65" s="89">
        <v>0</v>
      </c>
      <c r="I65" s="89">
        <v>2</v>
      </c>
      <c r="J65" s="89">
        <v>1</v>
      </c>
      <c r="K65" s="22">
        <f t="shared" si="4"/>
        <v>55.555555555555557</v>
      </c>
    </row>
    <row r="66" spans="1:15" ht="20" customHeight="1" x14ac:dyDescent="0.2">
      <c r="A66" s="24">
        <v>16</v>
      </c>
      <c r="B66" s="87">
        <v>1</v>
      </c>
      <c r="C66" s="88">
        <v>2</v>
      </c>
      <c r="D66" s="87">
        <v>1</v>
      </c>
      <c r="E66" s="89">
        <v>2</v>
      </c>
      <c r="F66" s="89">
        <v>2</v>
      </c>
      <c r="G66" s="89">
        <v>2</v>
      </c>
      <c r="H66" s="89">
        <v>1</v>
      </c>
      <c r="I66" s="89">
        <v>2</v>
      </c>
      <c r="J66" s="89">
        <v>1</v>
      </c>
      <c r="K66" s="22">
        <f t="shared" si="4"/>
        <v>77.777777777777771</v>
      </c>
      <c r="O66" s="37"/>
    </row>
    <row r="67" spans="1:15" ht="20" customHeight="1" x14ac:dyDescent="0.15">
      <c r="A67" s="7" t="s">
        <v>23</v>
      </c>
      <c r="B67" s="18">
        <f>100/32*SUM(B51:B66)</f>
        <v>50</v>
      </c>
      <c r="C67" s="18">
        <f t="shared" ref="C67:J67" si="5">100/32*SUM(C51:C66)</f>
        <v>71.875</v>
      </c>
      <c r="D67" s="18">
        <f t="shared" si="5"/>
        <v>40.625</v>
      </c>
      <c r="E67" s="18">
        <v>1</v>
      </c>
      <c r="F67" s="18">
        <f>100/32*SUM(F51:F66)</f>
        <v>75</v>
      </c>
      <c r="G67" s="18">
        <f t="shared" si="5"/>
        <v>90.625</v>
      </c>
      <c r="H67" s="18">
        <f t="shared" si="5"/>
        <v>43.75</v>
      </c>
      <c r="I67" s="18">
        <f t="shared" si="5"/>
        <v>84.375</v>
      </c>
      <c r="J67" s="18">
        <f t="shared" si="5"/>
        <v>84.375</v>
      </c>
      <c r="K67" s="17">
        <f>SUM(K51:K66)/COUNT(K51:K66)</f>
        <v>64.930555555555543</v>
      </c>
    </row>
    <row r="68" spans="1:15" ht="20" customHeight="1" x14ac:dyDescent="0.15">
      <c r="A68" s="106">
        <v>1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28.966245921378523</v>
      </c>
    </row>
    <row r="69" spans="1:15" ht="20" customHeight="1" x14ac:dyDescent="0.15">
      <c r="J69" s="38"/>
      <c r="K69" s="38"/>
    </row>
    <row r="70" spans="1:15" ht="20" customHeight="1" thickBot="1" x14ac:dyDescent="0.2">
      <c r="K70" s="39"/>
    </row>
    <row r="71" spans="1:15" ht="20" customHeight="1" x14ac:dyDescent="0.15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AVERAGE(K21,K44,K67)</f>
        <v>57.754629629629619</v>
      </c>
    </row>
    <row r="72" spans="1:15" ht="20" customHeight="1" thickBot="1" x14ac:dyDescent="0.2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AVERAGE(K22,K45,K68)</f>
        <v>23.89220080202718</v>
      </c>
    </row>
    <row r="73" spans="1:15" ht="20" customHeight="1" thickBot="1" x14ac:dyDescent="0.2"/>
    <row r="74" spans="1:15" ht="20" customHeight="1" x14ac:dyDescent="0.15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74.074074074074062</v>
      </c>
    </row>
    <row r="75" spans="1:15" ht="20" customHeight="1" thickBot="1" x14ac:dyDescent="0.2"/>
    <row r="76" spans="1:15" ht="20" customHeight="1" x14ac:dyDescent="0.15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55.55555555555555</v>
      </c>
    </row>
    <row r="126" spans="1:11" x14ac:dyDescent="0.15">
      <c r="A126" s="9"/>
      <c r="B126" s="40"/>
      <c r="C126" s="40"/>
      <c r="D126" s="40"/>
      <c r="E126" s="40"/>
      <c r="F126" s="40"/>
      <c r="G126" s="40"/>
      <c r="H126" s="40"/>
      <c r="I126" s="40"/>
      <c r="J126" s="40"/>
      <c r="K126" s="41"/>
    </row>
    <row r="127" spans="1:11" x14ac:dyDescent="0.15">
      <c r="A127" s="9"/>
      <c r="B127" s="40"/>
      <c r="C127" s="40"/>
      <c r="D127" s="40"/>
      <c r="E127" s="40"/>
      <c r="F127" s="40"/>
      <c r="G127" s="40"/>
      <c r="H127" s="40"/>
      <c r="I127" s="40"/>
      <c r="J127" s="40"/>
      <c r="K127" s="41"/>
    </row>
    <row r="128" spans="1:11" x14ac:dyDescent="0.15">
      <c r="A128" s="9"/>
      <c r="B128" s="40"/>
      <c r="C128" s="40"/>
      <c r="D128" s="40"/>
      <c r="E128" s="40"/>
      <c r="F128" s="40"/>
      <c r="G128" s="40"/>
      <c r="H128" s="40"/>
      <c r="I128" s="40"/>
      <c r="J128" s="40"/>
      <c r="K128" s="41"/>
    </row>
    <row r="129" spans="1:11" x14ac:dyDescent="0.1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M129"/>
  <sheetViews>
    <sheetView topLeftCell="A16" zoomScaleNormal="100" workbookViewId="0">
      <selection activeCell="N65" sqref="N65"/>
    </sheetView>
  </sheetViews>
  <sheetFormatPr baseColWidth="10" defaultColWidth="11.5" defaultRowHeight="15" x14ac:dyDescent="0.2"/>
  <cols>
    <col min="1" max="1" width="8.83203125" customWidth="1"/>
    <col min="2" max="10" width="5.5" customWidth="1"/>
    <col min="11" max="11" width="12.5" customWidth="1"/>
  </cols>
  <sheetData>
    <row r="1" spans="1:13" ht="20" x14ac:dyDescent="0.2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25">
      <c r="A2" s="25" t="s">
        <v>19</v>
      </c>
      <c r="B2" s="1"/>
      <c r="C2" s="29">
        <v>1</v>
      </c>
      <c r="D2" t="s">
        <v>29</v>
      </c>
      <c r="L2" s="2"/>
      <c r="M2" s="2"/>
    </row>
    <row r="3" spans="1:13" ht="16" thickBot="1" x14ac:dyDescent="0.25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6" thickBot="1" x14ac:dyDescent="0.25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2"/>
      <c r="M4" s="2"/>
    </row>
    <row r="5" spans="1:13" ht="19.5" customHeight="1" thickBot="1" x14ac:dyDescent="0.25">
      <c r="A5" s="23">
        <v>1</v>
      </c>
      <c r="B5" s="43">
        <v>2</v>
      </c>
      <c r="C5" s="43">
        <v>2</v>
      </c>
      <c r="D5" s="43">
        <v>2</v>
      </c>
      <c r="E5" s="43">
        <v>2</v>
      </c>
      <c r="F5" s="43">
        <v>2</v>
      </c>
      <c r="G5" s="43">
        <v>2</v>
      </c>
      <c r="H5" s="43">
        <v>2</v>
      </c>
      <c r="I5" s="43">
        <v>2</v>
      </c>
      <c r="J5" s="44">
        <v>2</v>
      </c>
      <c r="K5" s="22">
        <f>100/(2*(COUNT(B5:J5)))*SUM(B5:J5)</f>
        <v>100</v>
      </c>
      <c r="L5" s="2"/>
      <c r="M5" s="2"/>
    </row>
    <row r="6" spans="1:13" ht="19.5" customHeight="1" thickBot="1" x14ac:dyDescent="0.25">
      <c r="A6" s="13">
        <v>2</v>
      </c>
      <c r="B6" s="30">
        <v>2</v>
      </c>
      <c r="C6" s="30">
        <v>2</v>
      </c>
      <c r="D6" s="30">
        <v>2</v>
      </c>
      <c r="E6" s="30">
        <v>2</v>
      </c>
      <c r="F6" s="30">
        <v>2</v>
      </c>
      <c r="G6" s="43">
        <v>2</v>
      </c>
      <c r="H6" s="43">
        <v>2</v>
      </c>
      <c r="I6" s="43">
        <v>2</v>
      </c>
      <c r="J6" s="44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25">
      <c r="A7" s="13">
        <v>3</v>
      </c>
      <c r="B7" s="30">
        <v>2</v>
      </c>
      <c r="C7" s="30">
        <v>1</v>
      </c>
      <c r="D7" s="30">
        <v>2</v>
      </c>
      <c r="E7" s="30">
        <v>2</v>
      </c>
      <c r="F7" s="30">
        <v>2</v>
      </c>
      <c r="G7" s="43">
        <v>2</v>
      </c>
      <c r="H7" s="43">
        <v>2</v>
      </c>
      <c r="I7" s="43">
        <v>2</v>
      </c>
      <c r="J7" s="44">
        <v>2</v>
      </c>
      <c r="K7" s="22">
        <f t="shared" si="0"/>
        <v>94.444444444444443</v>
      </c>
      <c r="L7" s="2"/>
      <c r="M7" s="2"/>
    </row>
    <row r="8" spans="1:13" ht="19.5" customHeight="1" thickBot="1" x14ac:dyDescent="0.25">
      <c r="A8" s="13">
        <v>4</v>
      </c>
      <c r="B8" s="30">
        <v>2</v>
      </c>
      <c r="C8" s="30">
        <v>2</v>
      </c>
      <c r="D8" s="30">
        <v>2</v>
      </c>
      <c r="E8" s="30">
        <v>2</v>
      </c>
      <c r="F8" s="30">
        <v>2</v>
      </c>
      <c r="G8" s="43">
        <v>2</v>
      </c>
      <c r="H8" s="43">
        <v>2</v>
      </c>
      <c r="I8" s="43">
        <v>2</v>
      </c>
      <c r="J8" s="44">
        <v>2</v>
      </c>
      <c r="K8" s="22">
        <f t="shared" si="0"/>
        <v>100</v>
      </c>
      <c r="L8" s="2"/>
      <c r="M8" s="2"/>
    </row>
    <row r="9" spans="1:13" ht="19.5" customHeight="1" thickBot="1" x14ac:dyDescent="0.25">
      <c r="A9" s="13">
        <v>5</v>
      </c>
      <c r="B9" s="30">
        <v>2</v>
      </c>
      <c r="C9" s="43">
        <v>2</v>
      </c>
      <c r="D9" s="30">
        <v>2</v>
      </c>
      <c r="E9" s="30">
        <v>2</v>
      </c>
      <c r="F9" s="30">
        <v>2</v>
      </c>
      <c r="G9" s="43">
        <v>2</v>
      </c>
      <c r="H9" s="43">
        <v>2</v>
      </c>
      <c r="I9" s="43">
        <v>2</v>
      </c>
      <c r="J9" s="44">
        <v>2</v>
      </c>
      <c r="K9" s="22">
        <f t="shared" si="0"/>
        <v>100</v>
      </c>
      <c r="L9" s="2"/>
      <c r="M9" s="2"/>
    </row>
    <row r="10" spans="1:13" ht="19.5" customHeight="1" thickBot="1" x14ac:dyDescent="0.25">
      <c r="A10" s="13">
        <v>6</v>
      </c>
      <c r="B10" s="30">
        <v>2</v>
      </c>
      <c r="C10" s="30">
        <v>2</v>
      </c>
      <c r="D10" s="30">
        <v>2</v>
      </c>
      <c r="E10" s="30">
        <v>2</v>
      </c>
      <c r="F10" s="30">
        <v>2</v>
      </c>
      <c r="G10" s="43">
        <v>2</v>
      </c>
      <c r="H10" s="43">
        <v>2</v>
      </c>
      <c r="I10" s="43">
        <v>2</v>
      </c>
      <c r="J10" s="44">
        <v>2</v>
      </c>
      <c r="K10" s="22">
        <f t="shared" si="0"/>
        <v>100</v>
      </c>
      <c r="L10" s="2"/>
      <c r="M10" s="2"/>
    </row>
    <row r="11" spans="1:13" ht="19.5" customHeight="1" x14ac:dyDescent="0.2">
      <c r="A11" s="13">
        <v>7</v>
      </c>
      <c r="B11" s="30">
        <v>2</v>
      </c>
      <c r="C11" s="30">
        <v>2</v>
      </c>
      <c r="D11" s="30">
        <v>2</v>
      </c>
      <c r="E11" s="30">
        <v>2</v>
      </c>
      <c r="F11" s="30">
        <v>2</v>
      </c>
      <c r="G11" s="43">
        <v>2</v>
      </c>
      <c r="H11" s="43">
        <v>2</v>
      </c>
      <c r="I11" s="43">
        <v>2</v>
      </c>
      <c r="J11" s="44">
        <v>2</v>
      </c>
      <c r="K11" s="22">
        <f t="shared" si="0"/>
        <v>100</v>
      </c>
      <c r="L11" s="2"/>
      <c r="M11" s="2"/>
    </row>
    <row r="12" spans="1:13" ht="19.5" customHeight="1" x14ac:dyDescent="0.2">
      <c r="A12" s="13">
        <v>8</v>
      </c>
      <c r="B12" s="30">
        <v>2</v>
      </c>
      <c r="C12" s="30">
        <v>2</v>
      </c>
      <c r="D12" s="30">
        <v>2</v>
      </c>
      <c r="E12" s="30">
        <v>2</v>
      </c>
      <c r="F12" s="30">
        <v>2</v>
      </c>
      <c r="G12" s="43">
        <v>2</v>
      </c>
      <c r="H12" s="43">
        <v>2</v>
      </c>
      <c r="I12" s="43">
        <v>2</v>
      </c>
      <c r="J12" s="44">
        <v>2</v>
      </c>
      <c r="K12" s="22">
        <f t="shared" si="0"/>
        <v>100</v>
      </c>
      <c r="L12" s="2"/>
      <c r="M12" s="2"/>
    </row>
    <row r="13" spans="1:13" ht="19.5" customHeight="1" x14ac:dyDescent="0.2">
      <c r="A13" s="13">
        <v>9</v>
      </c>
      <c r="B13" s="43">
        <v>2</v>
      </c>
      <c r="C13" s="43">
        <v>2</v>
      </c>
      <c r="D13" s="43">
        <v>2</v>
      </c>
      <c r="E13" s="43">
        <v>2</v>
      </c>
      <c r="F13" s="43">
        <v>2</v>
      </c>
      <c r="G13" s="43">
        <v>2</v>
      </c>
      <c r="H13" s="43">
        <v>2</v>
      </c>
      <c r="I13" s="43">
        <v>2</v>
      </c>
      <c r="J13" s="44">
        <v>2</v>
      </c>
      <c r="K13" s="22">
        <f t="shared" si="0"/>
        <v>100</v>
      </c>
      <c r="L13" s="2"/>
      <c r="M13" s="2"/>
    </row>
    <row r="14" spans="1:13" ht="19.5" customHeight="1" x14ac:dyDescent="0.2">
      <c r="A14" s="13">
        <v>10</v>
      </c>
      <c r="B14" s="30">
        <v>2</v>
      </c>
      <c r="C14" s="30">
        <v>2</v>
      </c>
      <c r="D14" s="30">
        <v>2</v>
      </c>
      <c r="E14" s="30">
        <v>2</v>
      </c>
      <c r="F14" s="30">
        <v>2</v>
      </c>
      <c r="G14" s="43">
        <v>2</v>
      </c>
      <c r="H14" s="43">
        <v>2</v>
      </c>
      <c r="I14" s="43">
        <v>2</v>
      </c>
      <c r="J14" s="44">
        <v>2</v>
      </c>
      <c r="K14" s="22">
        <f t="shared" si="0"/>
        <v>100</v>
      </c>
      <c r="L14" s="2"/>
      <c r="M14" s="2"/>
    </row>
    <row r="15" spans="1:13" ht="19.5" customHeight="1" x14ac:dyDescent="0.2">
      <c r="A15" s="13">
        <v>11</v>
      </c>
      <c r="B15" s="30">
        <v>2</v>
      </c>
      <c r="C15" s="30">
        <v>2</v>
      </c>
      <c r="D15" s="30">
        <v>2</v>
      </c>
      <c r="E15" s="30">
        <v>2</v>
      </c>
      <c r="F15" s="30">
        <v>2</v>
      </c>
      <c r="G15" s="43">
        <v>2</v>
      </c>
      <c r="H15" s="43">
        <v>2</v>
      </c>
      <c r="I15" s="43">
        <v>2</v>
      </c>
      <c r="J15" s="44">
        <v>2</v>
      </c>
      <c r="K15" s="22">
        <f t="shared" si="0"/>
        <v>100</v>
      </c>
      <c r="L15" s="2"/>
      <c r="M15" s="2"/>
    </row>
    <row r="16" spans="1:13" ht="19.5" customHeight="1" x14ac:dyDescent="0.2">
      <c r="A16" s="13">
        <v>12</v>
      </c>
      <c r="B16" s="30">
        <v>2</v>
      </c>
      <c r="C16" s="30">
        <v>2</v>
      </c>
      <c r="D16" s="30">
        <v>2</v>
      </c>
      <c r="E16" s="30">
        <v>2</v>
      </c>
      <c r="F16" s="30">
        <v>2</v>
      </c>
      <c r="G16" s="43">
        <v>2</v>
      </c>
      <c r="H16" s="43">
        <v>2</v>
      </c>
      <c r="I16" s="43">
        <v>2</v>
      </c>
      <c r="J16" s="44">
        <v>2</v>
      </c>
      <c r="K16" s="22">
        <f t="shared" si="0"/>
        <v>100</v>
      </c>
      <c r="L16" s="2"/>
      <c r="M16" s="2"/>
    </row>
    <row r="17" spans="1:13" ht="19.5" customHeight="1" x14ac:dyDescent="0.2">
      <c r="A17" s="13">
        <v>13</v>
      </c>
      <c r="B17" s="30">
        <v>2</v>
      </c>
      <c r="C17" s="43">
        <v>2</v>
      </c>
      <c r="D17" s="30">
        <v>2</v>
      </c>
      <c r="E17" s="30">
        <v>2</v>
      </c>
      <c r="F17" s="30">
        <v>2</v>
      </c>
      <c r="G17" s="43">
        <v>2</v>
      </c>
      <c r="H17" s="43">
        <v>2</v>
      </c>
      <c r="I17" s="43">
        <v>2</v>
      </c>
      <c r="J17" s="44">
        <v>2</v>
      </c>
      <c r="K17" s="22">
        <f t="shared" si="0"/>
        <v>100</v>
      </c>
      <c r="L17" s="2"/>
      <c r="M17" s="2"/>
    </row>
    <row r="18" spans="1:13" ht="19.5" customHeight="1" x14ac:dyDescent="0.2">
      <c r="A18" s="13">
        <v>14</v>
      </c>
      <c r="B18" s="30">
        <v>2</v>
      </c>
      <c r="C18" s="30">
        <v>2</v>
      </c>
      <c r="D18" s="30">
        <v>2</v>
      </c>
      <c r="E18" s="30">
        <v>2</v>
      </c>
      <c r="F18" s="30">
        <v>2</v>
      </c>
      <c r="G18" s="43">
        <v>2</v>
      </c>
      <c r="H18" s="43">
        <v>2</v>
      </c>
      <c r="I18" s="43">
        <v>2</v>
      </c>
      <c r="J18" s="44">
        <v>2</v>
      </c>
      <c r="K18" s="22">
        <f t="shared" si="0"/>
        <v>100</v>
      </c>
      <c r="L18" s="2"/>
      <c r="M18" s="2"/>
    </row>
    <row r="19" spans="1:13" ht="19.5" customHeight="1" x14ac:dyDescent="0.2">
      <c r="A19" s="13">
        <v>15</v>
      </c>
      <c r="B19" s="30">
        <v>2</v>
      </c>
      <c r="C19" s="30">
        <v>2</v>
      </c>
      <c r="D19" s="30">
        <v>2</v>
      </c>
      <c r="E19" s="30">
        <v>2</v>
      </c>
      <c r="F19" s="30">
        <v>2</v>
      </c>
      <c r="G19" s="43">
        <v>2</v>
      </c>
      <c r="H19" s="43">
        <v>2</v>
      </c>
      <c r="I19" s="43">
        <v>2</v>
      </c>
      <c r="J19" s="44">
        <v>2</v>
      </c>
      <c r="K19" s="22">
        <f t="shared" si="0"/>
        <v>100</v>
      </c>
      <c r="L19" s="2"/>
      <c r="M19" s="2"/>
    </row>
    <row r="20" spans="1:13" ht="19.5" customHeight="1" x14ac:dyDescent="0.2">
      <c r="A20" s="24">
        <v>16</v>
      </c>
      <c r="B20" s="30">
        <v>2</v>
      </c>
      <c r="C20" s="30">
        <v>0</v>
      </c>
      <c r="D20" s="30">
        <v>2</v>
      </c>
      <c r="E20" s="30">
        <v>2</v>
      </c>
      <c r="F20" s="30">
        <v>2</v>
      </c>
      <c r="G20" s="43">
        <v>2</v>
      </c>
      <c r="H20" s="43">
        <v>2</v>
      </c>
      <c r="I20" s="43">
        <v>2</v>
      </c>
      <c r="J20" s="44">
        <v>2</v>
      </c>
      <c r="K20" s="22">
        <f t="shared" si="0"/>
        <v>88.888888888888886</v>
      </c>
      <c r="L20" s="6"/>
      <c r="M20" s="6"/>
    </row>
    <row r="21" spans="1:13" ht="19.5" customHeight="1" x14ac:dyDescent="0.2">
      <c r="A21" s="7" t="s">
        <v>23</v>
      </c>
      <c r="B21" s="18">
        <f>100/32*SUM(B5:B20)</f>
        <v>100</v>
      </c>
      <c r="C21" s="18">
        <f t="shared" ref="C21:J21" si="1">100/32*SUM(C5:C20)</f>
        <v>90.625</v>
      </c>
      <c r="D21" s="18">
        <f t="shared" si="1"/>
        <v>100</v>
      </c>
      <c r="E21" s="18">
        <f t="shared" si="1"/>
        <v>100</v>
      </c>
      <c r="F21" s="18">
        <f>100/32*SUM(F5:F20)</f>
        <v>100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 t="shared" si="1"/>
        <v>100</v>
      </c>
      <c r="K21" s="17">
        <f>SUM(K5:K20)/COUNT(K5:K20)</f>
        <v>98.958333333333329</v>
      </c>
    </row>
    <row r="22" spans="1:13" x14ac:dyDescent="0.2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3.1250000000000004</v>
      </c>
    </row>
    <row r="25" spans="1:13" ht="16" thickBot="1" x14ac:dyDescent="0.25">
      <c r="A25" s="25" t="s">
        <v>19</v>
      </c>
      <c r="B25" s="1"/>
      <c r="C25" s="29">
        <v>2</v>
      </c>
      <c r="D25" t="s">
        <v>30</v>
      </c>
    </row>
    <row r="26" spans="1:13" ht="16" thickBot="1" x14ac:dyDescent="0.25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6" thickBot="1" x14ac:dyDescent="0.25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3" ht="19.5" customHeight="1" thickBot="1" x14ac:dyDescent="0.25">
      <c r="A28" s="23">
        <v>1</v>
      </c>
      <c r="B28" s="43">
        <v>2</v>
      </c>
      <c r="C28" s="43">
        <v>2</v>
      </c>
      <c r="D28" s="43">
        <v>2</v>
      </c>
      <c r="E28" s="43">
        <v>2</v>
      </c>
      <c r="F28" s="43">
        <v>2</v>
      </c>
      <c r="G28" s="43">
        <v>2</v>
      </c>
      <c r="H28" s="43">
        <v>2</v>
      </c>
      <c r="I28" s="43">
        <v>2</v>
      </c>
      <c r="J28" s="44">
        <v>2</v>
      </c>
      <c r="K28" s="22">
        <f>100/(2*(COUNT(B28:J28)))*SUM(B28:J28)</f>
        <v>100</v>
      </c>
    </row>
    <row r="29" spans="1:13" ht="19.5" customHeight="1" thickBot="1" x14ac:dyDescent="0.25">
      <c r="A29" s="13">
        <v>2</v>
      </c>
      <c r="B29" s="30">
        <v>2</v>
      </c>
      <c r="C29" s="43">
        <v>2</v>
      </c>
      <c r="D29" s="43">
        <v>2</v>
      </c>
      <c r="E29" s="43">
        <v>2</v>
      </c>
      <c r="F29" s="30">
        <v>2</v>
      </c>
      <c r="G29" s="30">
        <v>2</v>
      </c>
      <c r="H29" s="30">
        <v>2</v>
      </c>
      <c r="I29" s="30">
        <v>2</v>
      </c>
      <c r="J29" s="45">
        <v>2</v>
      </c>
      <c r="K29" s="22">
        <f t="shared" ref="K29:K43" si="2">100/(2*(COUNT(B29:J29)))*SUM(B29:J29)</f>
        <v>100</v>
      </c>
    </row>
    <row r="30" spans="1:13" ht="19.5" customHeight="1" thickBot="1" x14ac:dyDescent="0.25">
      <c r="A30" s="13">
        <v>3</v>
      </c>
      <c r="B30" s="30">
        <v>2</v>
      </c>
      <c r="C30" s="43">
        <v>2</v>
      </c>
      <c r="D30" s="43">
        <v>2</v>
      </c>
      <c r="E30" s="43">
        <v>2</v>
      </c>
      <c r="F30" s="30">
        <v>2</v>
      </c>
      <c r="G30" s="30">
        <v>0</v>
      </c>
      <c r="H30" s="30">
        <v>2</v>
      </c>
      <c r="I30" s="30">
        <v>2</v>
      </c>
      <c r="J30" s="45">
        <v>2</v>
      </c>
      <c r="K30" s="22">
        <f t="shared" si="2"/>
        <v>88.888888888888886</v>
      </c>
    </row>
    <row r="31" spans="1:13" ht="19.5" customHeight="1" thickBot="1" x14ac:dyDescent="0.25">
      <c r="A31" s="13">
        <v>4</v>
      </c>
      <c r="B31" s="30">
        <v>2</v>
      </c>
      <c r="C31" s="43">
        <v>2</v>
      </c>
      <c r="D31" s="43">
        <v>2</v>
      </c>
      <c r="E31" s="43">
        <v>2</v>
      </c>
      <c r="F31" s="30">
        <v>2</v>
      </c>
      <c r="G31" s="30">
        <v>0</v>
      </c>
      <c r="H31" s="30">
        <v>2</v>
      </c>
      <c r="I31" s="30">
        <v>2</v>
      </c>
      <c r="J31" s="45">
        <v>2</v>
      </c>
      <c r="K31" s="22">
        <f t="shared" si="2"/>
        <v>88.888888888888886</v>
      </c>
    </row>
    <row r="32" spans="1:13" ht="19.5" customHeight="1" thickBot="1" x14ac:dyDescent="0.25">
      <c r="A32" s="13">
        <v>5</v>
      </c>
      <c r="B32" s="30">
        <v>2</v>
      </c>
      <c r="C32" s="43">
        <v>2</v>
      </c>
      <c r="D32" s="43">
        <v>2</v>
      </c>
      <c r="E32" s="43">
        <v>2</v>
      </c>
      <c r="F32" s="30">
        <v>2</v>
      </c>
      <c r="G32" s="30">
        <v>2</v>
      </c>
      <c r="H32" s="43">
        <v>2</v>
      </c>
      <c r="I32" s="30">
        <v>2</v>
      </c>
      <c r="J32" s="45">
        <v>2</v>
      </c>
      <c r="K32" s="22">
        <f t="shared" si="2"/>
        <v>100</v>
      </c>
    </row>
    <row r="33" spans="1:11" ht="19.5" customHeight="1" thickBot="1" x14ac:dyDescent="0.25">
      <c r="A33" s="13">
        <v>6</v>
      </c>
      <c r="B33" s="30">
        <v>2</v>
      </c>
      <c r="C33" s="43">
        <v>2</v>
      </c>
      <c r="D33" s="43">
        <v>2</v>
      </c>
      <c r="E33" s="43">
        <v>2</v>
      </c>
      <c r="F33" s="30">
        <v>0</v>
      </c>
      <c r="G33" s="30">
        <v>0</v>
      </c>
      <c r="H33" s="30">
        <v>2</v>
      </c>
      <c r="I33" s="30">
        <v>0</v>
      </c>
      <c r="J33" s="44">
        <v>2</v>
      </c>
      <c r="K33" s="22">
        <f t="shared" si="2"/>
        <v>66.666666666666657</v>
      </c>
    </row>
    <row r="34" spans="1:11" ht="19.5" customHeight="1" thickBot="1" x14ac:dyDescent="0.25">
      <c r="A34" s="13">
        <v>7</v>
      </c>
      <c r="B34" s="30">
        <v>2</v>
      </c>
      <c r="C34" s="43">
        <v>2</v>
      </c>
      <c r="D34" s="43">
        <v>2</v>
      </c>
      <c r="E34" s="43">
        <v>2</v>
      </c>
      <c r="F34" s="30">
        <v>2</v>
      </c>
      <c r="G34" s="30">
        <v>0</v>
      </c>
      <c r="H34" s="30">
        <v>2</v>
      </c>
      <c r="I34" s="30">
        <v>2</v>
      </c>
      <c r="J34" s="45">
        <v>2</v>
      </c>
      <c r="K34" s="22">
        <f t="shared" si="2"/>
        <v>88.888888888888886</v>
      </c>
    </row>
    <row r="35" spans="1:11" ht="19.5" customHeight="1" thickBot="1" x14ac:dyDescent="0.25">
      <c r="A35" s="13">
        <v>8</v>
      </c>
      <c r="B35" s="30">
        <v>2</v>
      </c>
      <c r="C35" s="43">
        <v>2</v>
      </c>
      <c r="D35" s="43">
        <v>2</v>
      </c>
      <c r="E35" s="43">
        <v>2</v>
      </c>
      <c r="F35" s="30">
        <v>2</v>
      </c>
      <c r="G35" s="30">
        <v>2</v>
      </c>
      <c r="H35" s="43">
        <v>0</v>
      </c>
      <c r="I35" s="43">
        <v>2</v>
      </c>
      <c r="J35" s="45">
        <v>2</v>
      </c>
      <c r="K35" s="22">
        <f t="shared" si="2"/>
        <v>88.888888888888886</v>
      </c>
    </row>
    <row r="36" spans="1:11" ht="19.5" customHeight="1" thickBot="1" x14ac:dyDescent="0.25">
      <c r="A36" s="13">
        <v>9</v>
      </c>
      <c r="B36" s="30">
        <v>2</v>
      </c>
      <c r="C36" s="43">
        <v>2</v>
      </c>
      <c r="D36" s="43">
        <v>2</v>
      </c>
      <c r="E36" s="43">
        <v>2</v>
      </c>
      <c r="F36" s="30">
        <v>2</v>
      </c>
      <c r="G36" s="30">
        <v>2</v>
      </c>
      <c r="H36" s="30">
        <v>2</v>
      </c>
      <c r="I36" s="30">
        <v>2</v>
      </c>
      <c r="J36" s="44">
        <v>2</v>
      </c>
      <c r="K36" s="22">
        <f t="shared" si="2"/>
        <v>100</v>
      </c>
    </row>
    <row r="37" spans="1:11" ht="19.5" customHeight="1" thickBot="1" x14ac:dyDescent="0.25">
      <c r="A37" s="13">
        <v>10</v>
      </c>
      <c r="B37" s="30">
        <v>2</v>
      </c>
      <c r="C37" s="43">
        <v>2</v>
      </c>
      <c r="D37" s="43">
        <v>2</v>
      </c>
      <c r="E37" s="43">
        <v>2</v>
      </c>
      <c r="F37" s="30">
        <v>2</v>
      </c>
      <c r="G37" s="30">
        <v>2</v>
      </c>
      <c r="H37" s="30">
        <v>2</v>
      </c>
      <c r="I37" s="30">
        <v>2</v>
      </c>
      <c r="J37" s="45">
        <v>2</v>
      </c>
      <c r="K37" s="22">
        <f t="shared" si="2"/>
        <v>100</v>
      </c>
    </row>
    <row r="38" spans="1:11" ht="19.5" customHeight="1" thickBot="1" x14ac:dyDescent="0.25">
      <c r="A38" s="13">
        <v>11</v>
      </c>
      <c r="B38" s="30">
        <v>2</v>
      </c>
      <c r="C38" s="43">
        <v>2</v>
      </c>
      <c r="D38" s="43">
        <v>2</v>
      </c>
      <c r="E38" s="43">
        <v>2</v>
      </c>
      <c r="F38" s="30">
        <v>1</v>
      </c>
      <c r="G38" s="43">
        <v>2</v>
      </c>
      <c r="H38" s="43">
        <v>2</v>
      </c>
      <c r="I38" s="30">
        <v>2</v>
      </c>
      <c r="J38" s="45">
        <v>0</v>
      </c>
      <c r="K38" s="22">
        <f t="shared" si="2"/>
        <v>83.333333333333329</v>
      </c>
    </row>
    <row r="39" spans="1:11" ht="19.5" customHeight="1" thickBot="1" x14ac:dyDescent="0.25">
      <c r="A39" s="13">
        <v>12</v>
      </c>
      <c r="B39" s="43">
        <v>2</v>
      </c>
      <c r="C39" s="43">
        <v>2</v>
      </c>
      <c r="D39" s="43">
        <v>2</v>
      </c>
      <c r="E39" s="43">
        <v>2</v>
      </c>
      <c r="F39" s="30">
        <v>1</v>
      </c>
      <c r="G39" s="30">
        <v>2</v>
      </c>
      <c r="H39" s="30">
        <v>2</v>
      </c>
      <c r="I39" s="30">
        <v>2</v>
      </c>
      <c r="J39" s="44">
        <v>0</v>
      </c>
      <c r="K39" s="22">
        <f t="shared" si="2"/>
        <v>83.333333333333329</v>
      </c>
    </row>
    <row r="40" spans="1:11" ht="19.5" customHeight="1" thickBot="1" x14ac:dyDescent="0.25">
      <c r="A40" s="13">
        <v>13</v>
      </c>
      <c r="B40" s="30">
        <v>2</v>
      </c>
      <c r="C40" s="43">
        <v>2</v>
      </c>
      <c r="D40" s="43">
        <v>2</v>
      </c>
      <c r="E40" s="43">
        <v>2</v>
      </c>
      <c r="F40" s="30">
        <v>1</v>
      </c>
      <c r="G40" s="30">
        <v>2</v>
      </c>
      <c r="H40" s="30">
        <v>2</v>
      </c>
      <c r="I40" s="30">
        <v>2</v>
      </c>
      <c r="J40" s="45">
        <v>0</v>
      </c>
      <c r="K40" s="22">
        <f t="shared" si="2"/>
        <v>83.333333333333329</v>
      </c>
    </row>
    <row r="41" spans="1:11" ht="19.5" customHeight="1" thickBot="1" x14ac:dyDescent="0.25">
      <c r="A41" s="13">
        <v>14</v>
      </c>
      <c r="B41" s="30">
        <v>2</v>
      </c>
      <c r="C41" s="43">
        <v>2</v>
      </c>
      <c r="D41" s="43">
        <v>2</v>
      </c>
      <c r="E41" s="43">
        <v>2</v>
      </c>
      <c r="F41" s="30">
        <v>2</v>
      </c>
      <c r="G41" s="30">
        <v>2</v>
      </c>
      <c r="H41" s="30">
        <v>2</v>
      </c>
      <c r="I41" s="30">
        <v>2</v>
      </c>
      <c r="J41" s="45">
        <v>0</v>
      </c>
      <c r="K41" s="22">
        <f t="shared" si="2"/>
        <v>88.888888888888886</v>
      </c>
    </row>
    <row r="42" spans="1:11" ht="19.5" customHeight="1" x14ac:dyDescent="0.2">
      <c r="A42" s="13">
        <v>15</v>
      </c>
      <c r="B42" s="43">
        <v>2</v>
      </c>
      <c r="C42" s="43">
        <v>2</v>
      </c>
      <c r="D42" s="43">
        <v>2</v>
      </c>
      <c r="E42" s="43">
        <v>2</v>
      </c>
      <c r="F42" s="43">
        <v>1</v>
      </c>
      <c r="G42" s="43">
        <v>2</v>
      </c>
      <c r="H42" s="43">
        <v>2</v>
      </c>
      <c r="I42" s="43">
        <v>2</v>
      </c>
      <c r="J42" s="44">
        <v>0</v>
      </c>
      <c r="K42" s="22">
        <f t="shared" si="2"/>
        <v>83.333333333333329</v>
      </c>
    </row>
    <row r="43" spans="1:11" ht="19.5" customHeight="1" x14ac:dyDescent="0.2">
      <c r="A43" s="24">
        <v>16</v>
      </c>
      <c r="B43" s="43">
        <v>2</v>
      </c>
      <c r="C43" s="43">
        <v>2</v>
      </c>
      <c r="D43" s="43">
        <v>2</v>
      </c>
      <c r="E43" s="43">
        <v>2</v>
      </c>
      <c r="F43" s="43">
        <v>2</v>
      </c>
      <c r="G43" s="43">
        <v>2</v>
      </c>
      <c r="H43" s="43">
        <v>2</v>
      </c>
      <c r="I43" s="43">
        <v>0</v>
      </c>
      <c r="J43" s="44">
        <v>0</v>
      </c>
      <c r="K43" s="22">
        <f t="shared" si="2"/>
        <v>77.777777777777771</v>
      </c>
    </row>
    <row r="44" spans="1:11" x14ac:dyDescent="0.2">
      <c r="A44" s="7" t="s">
        <v>23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100</v>
      </c>
      <c r="E44" s="18">
        <f t="shared" si="3"/>
        <v>100</v>
      </c>
      <c r="F44" s="18">
        <f>100/32*SUM(F28:F43)</f>
        <v>81.25</v>
      </c>
      <c r="G44" s="18">
        <f t="shared" si="3"/>
        <v>75</v>
      </c>
      <c r="H44" s="18">
        <f t="shared" si="3"/>
        <v>93.75</v>
      </c>
      <c r="I44" s="18">
        <f t="shared" si="3"/>
        <v>87.5</v>
      </c>
      <c r="J44" s="18">
        <f t="shared" si="3"/>
        <v>62.5</v>
      </c>
      <c r="K44" s="17">
        <f>SUM(K28:K43)/COUNT(K28:K43)</f>
        <v>88.888888888888886</v>
      </c>
    </row>
    <row r="45" spans="1:11" ht="16" thickBot="1" x14ac:dyDescent="0.25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13.541666666666675</v>
      </c>
    </row>
    <row r="48" spans="1:11" ht="16" thickBot="1" x14ac:dyDescent="0.25">
      <c r="A48" s="25" t="s">
        <v>19</v>
      </c>
      <c r="B48" s="1"/>
      <c r="C48" s="29">
        <v>3</v>
      </c>
      <c r="D48" t="s">
        <v>31</v>
      </c>
    </row>
    <row r="49" spans="1:11" ht="16" thickBot="1" x14ac:dyDescent="0.25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6" thickBot="1" x14ac:dyDescent="0.25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1" ht="19.5" customHeight="1" thickBot="1" x14ac:dyDescent="0.25">
      <c r="A51" s="23">
        <v>1</v>
      </c>
      <c r="B51" s="43">
        <v>2</v>
      </c>
      <c r="C51" s="43">
        <v>2</v>
      </c>
      <c r="D51" s="43">
        <v>2</v>
      </c>
      <c r="E51" s="43">
        <v>2</v>
      </c>
      <c r="F51" s="43">
        <v>2</v>
      </c>
      <c r="G51" s="43">
        <v>2</v>
      </c>
      <c r="H51" s="43">
        <v>2</v>
      </c>
      <c r="I51" s="43">
        <v>2</v>
      </c>
      <c r="J51" s="44">
        <v>2</v>
      </c>
      <c r="K51" s="22">
        <f>100/(2*(COUNT(B51:J51)))*SUM(B51:J51)</f>
        <v>100</v>
      </c>
    </row>
    <row r="52" spans="1:11" ht="19.5" customHeight="1" thickBot="1" x14ac:dyDescent="0.25">
      <c r="A52" s="13">
        <v>2</v>
      </c>
      <c r="B52" s="30">
        <v>2</v>
      </c>
      <c r="C52" s="30">
        <v>2</v>
      </c>
      <c r="D52" s="30">
        <v>2</v>
      </c>
      <c r="E52" s="43">
        <v>2</v>
      </c>
      <c r="F52" s="43">
        <v>2</v>
      </c>
      <c r="G52" s="43">
        <v>2</v>
      </c>
      <c r="H52" s="43">
        <v>2</v>
      </c>
      <c r="I52" s="43">
        <v>2</v>
      </c>
      <c r="J52" s="44">
        <v>2</v>
      </c>
      <c r="K52" s="22">
        <f t="shared" ref="K52:K66" si="4">100/(2*(COUNT(B52:J52)))*SUM(B52:J52)</f>
        <v>100</v>
      </c>
    </row>
    <row r="53" spans="1:11" ht="19.5" customHeight="1" thickBot="1" x14ac:dyDescent="0.25">
      <c r="A53" s="13">
        <v>3</v>
      </c>
      <c r="B53" s="30">
        <v>2</v>
      </c>
      <c r="C53" s="30">
        <v>2</v>
      </c>
      <c r="D53" s="30">
        <v>2</v>
      </c>
      <c r="E53" s="43">
        <v>2</v>
      </c>
      <c r="F53" s="43">
        <v>2</v>
      </c>
      <c r="G53" s="43">
        <v>2</v>
      </c>
      <c r="H53" s="43">
        <v>2</v>
      </c>
      <c r="I53" s="43">
        <v>2</v>
      </c>
      <c r="J53" s="44">
        <v>2</v>
      </c>
      <c r="K53" s="22">
        <f t="shared" si="4"/>
        <v>100</v>
      </c>
    </row>
    <row r="54" spans="1:11" ht="19.5" customHeight="1" thickBot="1" x14ac:dyDescent="0.25">
      <c r="A54" s="13">
        <v>4</v>
      </c>
      <c r="B54" s="30">
        <v>2</v>
      </c>
      <c r="C54" s="30">
        <v>2</v>
      </c>
      <c r="D54" s="30">
        <v>2</v>
      </c>
      <c r="E54" s="43">
        <v>2</v>
      </c>
      <c r="F54" s="43">
        <v>2</v>
      </c>
      <c r="G54" s="43">
        <v>2</v>
      </c>
      <c r="H54" s="43">
        <v>2</v>
      </c>
      <c r="I54" s="43">
        <v>2</v>
      </c>
      <c r="J54" s="44">
        <v>2</v>
      </c>
      <c r="K54" s="22">
        <f t="shared" si="4"/>
        <v>100</v>
      </c>
    </row>
    <row r="55" spans="1:11" ht="19.5" customHeight="1" thickBot="1" x14ac:dyDescent="0.25">
      <c r="A55" s="13">
        <v>5</v>
      </c>
      <c r="B55" s="30">
        <v>2</v>
      </c>
      <c r="C55" s="43">
        <v>2</v>
      </c>
      <c r="D55" s="30">
        <v>0</v>
      </c>
      <c r="E55" s="43">
        <v>2</v>
      </c>
      <c r="F55" s="43">
        <v>2</v>
      </c>
      <c r="G55" s="43">
        <v>2</v>
      </c>
      <c r="H55" s="43">
        <v>2</v>
      </c>
      <c r="I55" s="43">
        <v>2</v>
      </c>
      <c r="J55" s="44">
        <v>2</v>
      </c>
      <c r="K55" s="22">
        <f t="shared" si="4"/>
        <v>88.888888888888886</v>
      </c>
    </row>
    <row r="56" spans="1:11" ht="19.5" customHeight="1" thickBot="1" x14ac:dyDescent="0.25">
      <c r="A56" s="13">
        <v>6</v>
      </c>
      <c r="B56" s="30">
        <v>2</v>
      </c>
      <c r="C56" s="30">
        <v>2</v>
      </c>
      <c r="D56" s="30">
        <v>2</v>
      </c>
      <c r="E56" s="43">
        <v>2</v>
      </c>
      <c r="F56" s="43">
        <v>2</v>
      </c>
      <c r="G56" s="43">
        <v>2</v>
      </c>
      <c r="H56" s="43">
        <v>2</v>
      </c>
      <c r="I56" s="43">
        <v>2</v>
      </c>
      <c r="J56" s="44">
        <v>2</v>
      </c>
      <c r="K56" s="22">
        <f t="shared" si="4"/>
        <v>100</v>
      </c>
    </row>
    <row r="57" spans="1:11" ht="19.5" customHeight="1" thickBot="1" x14ac:dyDescent="0.25">
      <c r="A57" s="13">
        <v>7</v>
      </c>
      <c r="B57" s="30">
        <v>2</v>
      </c>
      <c r="C57" s="30">
        <v>2</v>
      </c>
      <c r="D57" s="30">
        <v>2</v>
      </c>
      <c r="E57" s="43">
        <v>2</v>
      </c>
      <c r="F57" s="43">
        <v>2</v>
      </c>
      <c r="G57" s="43">
        <v>2</v>
      </c>
      <c r="H57" s="43">
        <v>2</v>
      </c>
      <c r="I57" s="43">
        <v>2</v>
      </c>
      <c r="J57" s="44">
        <v>2</v>
      </c>
      <c r="K57" s="22">
        <f t="shared" si="4"/>
        <v>100</v>
      </c>
    </row>
    <row r="58" spans="1:11" ht="19.5" customHeight="1" thickBot="1" x14ac:dyDescent="0.25">
      <c r="A58" s="13">
        <v>8</v>
      </c>
      <c r="B58" s="30">
        <v>2</v>
      </c>
      <c r="C58" s="30">
        <v>0</v>
      </c>
      <c r="D58" s="30">
        <v>2</v>
      </c>
      <c r="E58" s="43">
        <v>2</v>
      </c>
      <c r="F58" s="43">
        <v>2</v>
      </c>
      <c r="G58" s="43">
        <v>2</v>
      </c>
      <c r="H58" s="43">
        <v>2</v>
      </c>
      <c r="I58" s="43">
        <v>2</v>
      </c>
      <c r="J58" s="44">
        <v>2</v>
      </c>
      <c r="K58" s="22">
        <f t="shared" si="4"/>
        <v>88.888888888888886</v>
      </c>
    </row>
    <row r="59" spans="1:11" ht="19.5" customHeight="1" thickBot="1" x14ac:dyDescent="0.25">
      <c r="A59" s="13">
        <v>9</v>
      </c>
      <c r="B59" s="30">
        <v>2</v>
      </c>
      <c r="C59" s="30">
        <v>0</v>
      </c>
      <c r="D59" s="30">
        <v>2</v>
      </c>
      <c r="E59" s="43">
        <v>2</v>
      </c>
      <c r="F59" s="43">
        <v>2</v>
      </c>
      <c r="G59" s="43">
        <v>2</v>
      </c>
      <c r="H59" s="43">
        <v>2</v>
      </c>
      <c r="I59" s="43">
        <v>2</v>
      </c>
      <c r="J59" s="44">
        <v>2</v>
      </c>
      <c r="K59" s="22">
        <f t="shared" si="4"/>
        <v>88.888888888888886</v>
      </c>
    </row>
    <row r="60" spans="1:11" ht="19.5" customHeight="1" thickBot="1" x14ac:dyDescent="0.25">
      <c r="A60" s="13">
        <v>10</v>
      </c>
      <c r="B60" s="30">
        <v>2</v>
      </c>
      <c r="C60" s="30">
        <v>0</v>
      </c>
      <c r="D60" s="30">
        <v>2</v>
      </c>
      <c r="E60" s="43">
        <v>2</v>
      </c>
      <c r="F60" s="43">
        <v>2</v>
      </c>
      <c r="G60" s="43">
        <v>2</v>
      </c>
      <c r="H60" s="43">
        <v>2</v>
      </c>
      <c r="I60" s="43">
        <v>2</v>
      </c>
      <c r="J60" s="44">
        <v>2</v>
      </c>
      <c r="K60" s="22">
        <f t="shared" si="4"/>
        <v>88.888888888888886</v>
      </c>
    </row>
    <row r="61" spans="1:11" ht="19.5" customHeight="1" thickBot="1" x14ac:dyDescent="0.25">
      <c r="A61" s="13">
        <v>11</v>
      </c>
      <c r="B61" s="30">
        <v>2</v>
      </c>
      <c r="C61" s="30">
        <v>0</v>
      </c>
      <c r="D61" s="43">
        <v>2</v>
      </c>
      <c r="E61" s="43">
        <v>2</v>
      </c>
      <c r="F61" s="43">
        <v>2</v>
      </c>
      <c r="G61" s="43">
        <v>2</v>
      </c>
      <c r="H61" s="43">
        <v>2</v>
      </c>
      <c r="I61" s="43">
        <v>2</v>
      </c>
      <c r="J61" s="44">
        <v>2</v>
      </c>
      <c r="K61" s="22">
        <f t="shared" si="4"/>
        <v>88.888888888888886</v>
      </c>
    </row>
    <row r="62" spans="1:11" ht="19.5" customHeight="1" thickBot="1" x14ac:dyDescent="0.25">
      <c r="A62" s="13">
        <v>12</v>
      </c>
      <c r="B62" s="43">
        <v>2</v>
      </c>
      <c r="C62" s="30">
        <v>0</v>
      </c>
      <c r="D62" s="30">
        <v>2</v>
      </c>
      <c r="E62" s="43">
        <v>2</v>
      </c>
      <c r="F62" s="43">
        <v>2</v>
      </c>
      <c r="G62" s="43">
        <v>2</v>
      </c>
      <c r="H62" s="43">
        <v>2</v>
      </c>
      <c r="I62" s="43">
        <v>2</v>
      </c>
      <c r="J62" s="44">
        <v>2</v>
      </c>
      <c r="K62" s="22">
        <f t="shared" si="4"/>
        <v>88.888888888888886</v>
      </c>
    </row>
    <row r="63" spans="1:11" ht="19.5" customHeight="1" thickBot="1" x14ac:dyDescent="0.25">
      <c r="A63" s="13">
        <v>13</v>
      </c>
      <c r="B63" s="30">
        <v>2</v>
      </c>
      <c r="C63" s="30">
        <v>0</v>
      </c>
      <c r="D63" s="30">
        <v>2</v>
      </c>
      <c r="E63" s="43">
        <v>2</v>
      </c>
      <c r="F63" s="43">
        <v>2</v>
      </c>
      <c r="G63" s="43">
        <v>2</v>
      </c>
      <c r="H63" s="43">
        <v>2</v>
      </c>
      <c r="I63" s="43">
        <v>2</v>
      </c>
      <c r="J63" s="44">
        <v>2</v>
      </c>
      <c r="K63" s="22">
        <f t="shared" si="4"/>
        <v>88.888888888888886</v>
      </c>
    </row>
    <row r="64" spans="1:11" ht="19.5" customHeight="1" thickBot="1" x14ac:dyDescent="0.25">
      <c r="A64" s="13">
        <v>14</v>
      </c>
      <c r="B64" s="30">
        <v>2</v>
      </c>
      <c r="C64" s="30">
        <v>0</v>
      </c>
      <c r="D64" s="30">
        <v>2</v>
      </c>
      <c r="E64" s="43">
        <v>2</v>
      </c>
      <c r="F64" s="43">
        <v>2</v>
      </c>
      <c r="G64" s="43">
        <v>2</v>
      </c>
      <c r="H64" s="43">
        <v>2</v>
      </c>
      <c r="I64" s="43">
        <v>2</v>
      </c>
      <c r="J64" s="44">
        <v>2</v>
      </c>
      <c r="K64" s="22">
        <f t="shared" si="4"/>
        <v>88.888888888888886</v>
      </c>
    </row>
    <row r="65" spans="1:11" ht="19.5" customHeight="1" x14ac:dyDescent="0.2">
      <c r="A65" s="13">
        <v>15</v>
      </c>
      <c r="B65" s="43">
        <v>1</v>
      </c>
      <c r="C65" s="43">
        <v>1</v>
      </c>
      <c r="D65" s="43">
        <v>2</v>
      </c>
      <c r="E65" s="43">
        <v>2</v>
      </c>
      <c r="F65" s="43">
        <v>2</v>
      </c>
      <c r="G65" s="43">
        <v>2</v>
      </c>
      <c r="H65" s="43">
        <v>2</v>
      </c>
      <c r="I65" s="43">
        <v>2</v>
      </c>
      <c r="J65" s="44">
        <v>2</v>
      </c>
      <c r="K65" s="22">
        <f t="shared" si="4"/>
        <v>88.888888888888886</v>
      </c>
    </row>
    <row r="66" spans="1:11" ht="19.5" customHeight="1" x14ac:dyDescent="0.2">
      <c r="A66" s="24">
        <v>16</v>
      </c>
      <c r="B66" s="43">
        <v>2</v>
      </c>
      <c r="C66" s="43">
        <v>0</v>
      </c>
      <c r="D66" s="43">
        <v>2</v>
      </c>
      <c r="E66" s="43">
        <v>2</v>
      </c>
      <c r="F66" s="43">
        <v>2</v>
      </c>
      <c r="G66" s="43">
        <v>2</v>
      </c>
      <c r="H66" s="43">
        <v>2</v>
      </c>
      <c r="I66" s="43">
        <v>2</v>
      </c>
      <c r="J66" s="44">
        <v>2</v>
      </c>
      <c r="K66" s="22">
        <f t="shared" si="4"/>
        <v>88.888888888888886</v>
      </c>
    </row>
    <row r="67" spans="1:11" x14ac:dyDescent="0.2">
      <c r="A67" s="7" t="s">
        <v>23</v>
      </c>
      <c r="B67" s="18">
        <f>100/32*SUM(B51:B66)</f>
        <v>96.875</v>
      </c>
      <c r="C67" s="18">
        <f t="shared" ref="C67:J67" si="5">100/32*SUM(C51:C66)</f>
        <v>46.875</v>
      </c>
      <c r="D67" s="18">
        <f t="shared" si="5"/>
        <v>93.75</v>
      </c>
      <c r="E67" s="18">
        <f t="shared" si="5"/>
        <v>100</v>
      </c>
      <c r="F67" s="18">
        <f>100/32*SUM(F51:F66)</f>
        <v>100</v>
      </c>
      <c r="G67" s="18">
        <f t="shared" si="5"/>
        <v>100</v>
      </c>
      <c r="H67" s="18">
        <f t="shared" si="5"/>
        <v>100</v>
      </c>
      <c r="I67" s="18">
        <f t="shared" si="5"/>
        <v>100</v>
      </c>
      <c r="J67" s="18">
        <f t="shared" si="5"/>
        <v>100</v>
      </c>
      <c r="K67" s="17">
        <f>SUM(K51:K66)/COUNT(K51:K66)</f>
        <v>93.055555555555571</v>
      </c>
    </row>
    <row r="68" spans="1:11" ht="16" thickBot="1" x14ac:dyDescent="0.25">
      <c r="A68" s="106" t="s">
        <v>24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17.453745916787529</v>
      </c>
    </row>
    <row r="69" spans="1:11" x14ac:dyDescent="0.2">
      <c r="J69" s="27"/>
      <c r="K69" s="27"/>
    </row>
    <row r="70" spans="1:11" ht="16" thickBot="1" x14ac:dyDescent="0.25">
      <c r="K70" s="21"/>
    </row>
    <row r="71" spans="1:11" x14ac:dyDescent="0.2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AVERAGE(K21,K44,K67)</f>
        <v>93.634259259259281</v>
      </c>
    </row>
    <row r="72" spans="1:11" ht="16" thickBot="1" x14ac:dyDescent="0.25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AVERAGE(K22,K45,K68)</f>
        <v>11.373470861151402</v>
      </c>
    </row>
    <row r="73" spans="1:11" ht="16" thickBot="1" x14ac:dyDescent="0.25"/>
    <row r="74" spans="1:11" x14ac:dyDescent="0.2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100</v>
      </c>
    </row>
    <row r="75" spans="1:11" ht="16" thickBot="1" x14ac:dyDescent="0.25"/>
    <row r="76" spans="1:11" x14ac:dyDescent="0.2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85.185185185185176</v>
      </c>
    </row>
    <row r="126" spans="1:11" x14ac:dyDescent="0.2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M129"/>
  <sheetViews>
    <sheetView topLeftCell="A57" zoomScaleNormal="100" workbookViewId="0">
      <selection activeCell="O51" sqref="O51"/>
    </sheetView>
  </sheetViews>
  <sheetFormatPr baseColWidth="10" defaultColWidth="11.5" defaultRowHeight="15" x14ac:dyDescent="0.2"/>
  <cols>
    <col min="1" max="1" width="8.83203125" customWidth="1"/>
    <col min="2" max="10" width="5.5" customWidth="1"/>
    <col min="11" max="11" width="12.5" customWidth="1"/>
  </cols>
  <sheetData>
    <row r="1" spans="1:13" ht="20" x14ac:dyDescent="0.2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25">
      <c r="A2" s="25" t="s">
        <v>19</v>
      </c>
      <c r="B2" s="1"/>
      <c r="C2" s="29">
        <v>1</v>
      </c>
      <c r="L2" s="2"/>
      <c r="M2" s="2"/>
    </row>
    <row r="3" spans="1:13" ht="16" thickBot="1" x14ac:dyDescent="0.25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6" thickBot="1" x14ac:dyDescent="0.25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2"/>
      <c r="M4" s="2"/>
    </row>
    <row r="5" spans="1:13" ht="19.5" customHeight="1" thickBot="1" x14ac:dyDescent="0.25">
      <c r="A5" s="23">
        <v>1</v>
      </c>
      <c r="B5" s="88">
        <v>2</v>
      </c>
      <c r="C5" s="88">
        <v>2</v>
      </c>
      <c r="D5" s="88">
        <v>2</v>
      </c>
      <c r="E5" s="88">
        <v>2</v>
      </c>
      <c r="F5" s="88">
        <v>2</v>
      </c>
      <c r="G5" s="88">
        <v>2</v>
      </c>
      <c r="H5" s="88">
        <v>2</v>
      </c>
      <c r="I5" s="88">
        <v>2</v>
      </c>
      <c r="J5" s="88">
        <v>2</v>
      </c>
      <c r="K5" s="22">
        <f>100/(2*(COUNT(B5:J5)))*SUM(B5:J5)</f>
        <v>100</v>
      </c>
      <c r="L5" s="2"/>
      <c r="M5" s="2"/>
    </row>
    <row r="6" spans="1:13" ht="19.5" customHeight="1" thickBot="1" x14ac:dyDescent="0.25">
      <c r="A6" s="13">
        <v>2</v>
      </c>
      <c r="B6" s="88">
        <v>2</v>
      </c>
      <c r="C6" s="88">
        <v>2</v>
      </c>
      <c r="D6" s="88">
        <v>2</v>
      </c>
      <c r="E6" s="88">
        <v>2</v>
      </c>
      <c r="F6" s="88">
        <v>2</v>
      </c>
      <c r="G6" s="88">
        <v>2</v>
      </c>
      <c r="H6" s="88">
        <v>2</v>
      </c>
      <c r="I6" s="88">
        <v>2</v>
      </c>
      <c r="J6" s="88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25">
      <c r="A7" s="13">
        <v>3</v>
      </c>
      <c r="B7" s="88">
        <v>2</v>
      </c>
      <c r="C7" s="88">
        <v>2</v>
      </c>
      <c r="D7" s="88">
        <v>2</v>
      </c>
      <c r="E7" s="88">
        <v>2</v>
      </c>
      <c r="F7" s="88">
        <v>2</v>
      </c>
      <c r="G7" s="88">
        <v>2</v>
      </c>
      <c r="H7" s="88">
        <v>2</v>
      </c>
      <c r="I7" s="88">
        <v>2</v>
      </c>
      <c r="J7" s="88">
        <v>2</v>
      </c>
      <c r="K7" s="22">
        <f t="shared" si="0"/>
        <v>100</v>
      </c>
      <c r="L7" s="2"/>
      <c r="M7" s="2"/>
    </row>
    <row r="8" spans="1:13" ht="19.5" customHeight="1" thickBot="1" x14ac:dyDescent="0.25">
      <c r="A8" s="13">
        <v>4</v>
      </c>
      <c r="B8" s="88">
        <v>2</v>
      </c>
      <c r="C8" s="88">
        <v>2</v>
      </c>
      <c r="D8" s="88">
        <v>2</v>
      </c>
      <c r="E8" s="88">
        <v>2</v>
      </c>
      <c r="F8" s="88">
        <v>2</v>
      </c>
      <c r="G8" s="88">
        <v>2</v>
      </c>
      <c r="H8" s="88">
        <v>2</v>
      </c>
      <c r="I8" s="88">
        <v>2</v>
      </c>
      <c r="J8" s="88">
        <v>2</v>
      </c>
      <c r="K8" s="22">
        <f t="shared" si="0"/>
        <v>100</v>
      </c>
      <c r="L8" s="2"/>
      <c r="M8" s="2"/>
    </row>
    <row r="9" spans="1:13" ht="19.5" customHeight="1" thickBot="1" x14ac:dyDescent="0.25">
      <c r="A9" s="13">
        <v>5</v>
      </c>
      <c r="B9" s="88">
        <v>2</v>
      </c>
      <c r="C9" s="88">
        <v>2</v>
      </c>
      <c r="D9" s="88">
        <v>2</v>
      </c>
      <c r="E9" s="88">
        <v>2</v>
      </c>
      <c r="F9" s="88">
        <v>2</v>
      </c>
      <c r="G9" s="88">
        <v>2</v>
      </c>
      <c r="H9" s="88">
        <v>2</v>
      </c>
      <c r="I9" s="88">
        <v>2</v>
      </c>
      <c r="J9" s="88">
        <v>2</v>
      </c>
      <c r="K9" s="22">
        <f t="shared" si="0"/>
        <v>100</v>
      </c>
      <c r="L9" s="2"/>
      <c r="M9" s="2"/>
    </row>
    <row r="10" spans="1:13" ht="19.5" customHeight="1" thickBot="1" x14ac:dyDescent="0.25">
      <c r="A10" s="13">
        <v>6</v>
      </c>
      <c r="B10" s="88">
        <v>2</v>
      </c>
      <c r="C10" s="88">
        <v>2</v>
      </c>
      <c r="D10" s="88">
        <v>2</v>
      </c>
      <c r="E10" s="88">
        <v>2</v>
      </c>
      <c r="F10" s="88">
        <v>2</v>
      </c>
      <c r="G10" s="88">
        <v>2</v>
      </c>
      <c r="H10" s="88">
        <v>2</v>
      </c>
      <c r="I10" s="88">
        <v>2</v>
      </c>
      <c r="J10" s="88">
        <v>2</v>
      </c>
      <c r="K10" s="22">
        <f t="shared" si="0"/>
        <v>100</v>
      </c>
      <c r="L10" s="2"/>
      <c r="M10" s="2"/>
    </row>
    <row r="11" spans="1:13" ht="19.5" customHeight="1" thickBot="1" x14ac:dyDescent="0.25">
      <c r="A11" s="13">
        <v>7</v>
      </c>
      <c r="B11" s="88">
        <v>2</v>
      </c>
      <c r="C11" s="88">
        <v>2</v>
      </c>
      <c r="D11" s="88">
        <v>2</v>
      </c>
      <c r="E11" s="88">
        <v>2</v>
      </c>
      <c r="F11" s="88">
        <v>2</v>
      </c>
      <c r="G11" s="88">
        <v>2</v>
      </c>
      <c r="H11" s="88">
        <v>2</v>
      </c>
      <c r="I11" s="88">
        <v>2</v>
      </c>
      <c r="J11" s="88">
        <v>2</v>
      </c>
      <c r="K11" s="22">
        <f t="shared" si="0"/>
        <v>100</v>
      </c>
      <c r="L11" s="2"/>
      <c r="M11" s="2"/>
    </row>
    <row r="12" spans="1:13" ht="19.5" customHeight="1" thickBot="1" x14ac:dyDescent="0.25">
      <c r="A12" s="13">
        <v>8</v>
      </c>
      <c r="B12" s="88">
        <v>2</v>
      </c>
      <c r="C12" s="88">
        <v>2</v>
      </c>
      <c r="D12" s="88">
        <v>2</v>
      </c>
      <c r="E12" s="88">
        <v>2</v>
      </c>
      <c r="F12" s="88">
        <v>2</v>
      </c>
      <c r="G12" s="88">
        <v>2</v>
      </c>
      <c r="H12" s="88">
        <v>2</v>
      </c>
      <c r="I12" s="88">
        <v>2</v>
      </c>
      <c r="J12" s="88">
        <v>2</v>
      </c>
      <c r="K12" s="22">
        <f t="shared" si="0"/>
        <v>100</v>
      </c>
      <c r="L12" s="2"/>
      <c r="M12" s="2"/>
    </row>
    <row r="13" spans="1:13" ht="19.5" customHeight="1" thickBot="1" x14ac:dyDescent="0.25">
      <c r="A13" s="13">
        <v>9</v>
      </c>
      <c r="B13" s="88">
        <v>2</v>
      </c>
      <c r="C13" s="88">
        <v>2</v>
      </c>
      <c r="D13" s="88">
        <v>2</v>
      </c>
      <c r="E13" s="88">
        <v>2</v>
      </c>
      <c r="F13" s="88">
        <v>2</v>
      </c>
      <c r="G13" s="88">
        <v>2</v>
      </c>
      <c r="H13" s="88">
        <v>2</v>
      </c>
      <c r="I13" s="88">
        <v>2</v>
      </c>
      <c r="J13" s="88">
        <v>2</v>
      </c>
      <c r="K13" s="22">
        <f t="shared" si="0"/>
        <v>100</v>
      </c>
      <c r="L13" s="2"/>
      <c r="M13" s="2"/>
    </row>
    <row r="14" spans="1:13" ht="19.5" customHeight="1" thickBot="1" x14ac:dyDescent="0.25">
      <c r="A14" s="13">
        <v>10</v>
      </c>
      <c r="B14" s="88">
        <v>2</v>
      </c>
      <c r="C14" s="88">
        <v>2</v>
      </c>
      <c r="D14" s="88">
        <v>2</v>
      </c>
      <c r="E14" s="88">
        <v>2</v>
      </c>
      <c r="F14" s="88">
        <v>2</v>
      </c>
      <c r="G14" s="88">
        <v>2</v>
      </c>
      <c r="H14" s="88">
        <v>2</v>
      </c>
      <c r="I14" s="88">
        <v>2</v>
      </c>
      <c r="J14" s="88">
        <v>1</v>
      </c>
      <c r="K14" s="22">
        <f t="shared" si="0"/>
        <v>94.444444444444443</v>
      </c>
      <c r="L14" s="2"/>
      <c r="M14" s="2"/>
    </row>
    <row r="15" spans="1:13" ht="19.5" customHeight="1" thickBot="1" x14ac:dyDescent="0.25">
      <c r="A15" s="13">
        <v>11</v>
      </c>
      <c r="B15" s="88">
        <v>2</v>
      </c>
      <c r="C15" s="88">
        <v>2</v>
      </c>
      <c r="D15" s="88">
        <v>2</v>
      </c>
      <c r="E15" s="88">
        <v>2</v>
      </c>
      <c r="F15" s="88">
        <v>2</v>
      </c>
      <c r="G15" s="88">
        <v>2</v>
      </c>
      <c r="H15" s="88">
        <v>2</v>
      </c>
      <c r="I15" s="88">
        <v>2</v>
      </c>
      <c r="J15" s="88">
        <v>1</v>
      </c>
      <c r="K15" s="22">
        <f t="shared" si="0"/>
        <v>94.444444444444443</v>
      </c>
      <c r="L15" s="2"/>
      <c r="M15" s="2"/>
    </row>
    <row r="16" spans="1:13" ht="19.5" customHeight="1" thickBot="1" x14ac:dyDescent="0.25">
      <c r="A16" s="13">
        <v>12</v>
      </c>
      <c r="B16" s="88">
        <v>2</v>
      </c>
      <c r="C16" s="88">
        <v>2</v>
      </c>
      <c r="D16" s="88">
        <v>2</v>
      </c>
      <c r="E16" s="88">
        <v>2</v>
      </c>
      <c r="F16" s="88">
        <v>2</v>
      </c>
      <c r="G16" s="88">
        <v>2</v>
      </c>
      <c r="H16" s="88">
        <v>2</v>
      </c>
      <c r="I16" s="88">
        <v>2</v>
      </c>
      <c r="J16" s="88">
        <v>2</v>
      </c>
      <c r="K16" s="22">
        <f t="shared" si="0"/>
        <v>100</v>
      </c>
      <c r="L16" s="2"/>
      <c r="M16" s="2"/>
    </row>
    <row r="17" spans="1:13" ht="19.5" customHeight="1" thickBot="1" x14ac:dyDescent="0.25">
      <c r="A17" s="13">
        <v>13</v>
      </c>
      <c r="B17" s="88">
        <v>2</v>
      </c>
      <c r="C17" s="88">
        <v>2</v>
      </c>
      <c r="D17" s="88">
        <v>2</v>
      </c>
      <c r="E17" s="88">
        <v>2</v>
      </c>
      <c r="F17" s="88">
        <v>2</v>
      </c>
      <c r="G17" s="88">
        <v>2</v>
      </c>
      <c r="H17" s="88">
        <v>2</v>
      </c>
      <c r="I17" s="88">
        <v>2</v>
      </c>
      <c r="J17" s="88">
        <v>2</v>
      </c>
      <c r="K17" s="22">
        <f t="shared" si="0"/>
        <v>100</v>
      </c>
      <c r="L17" s="2"/>
      <c r="M17" s="2"/>
    </row>
    <row r="18" spans="1:13" ht="19.5" customHeight="1" thickBot="1" x14ac:dyDescent="0.25">
      <c r="A18" s="13">
        <v>14</v>
      </c>
      <c r="B18" s="88">
        <v>2</v>
      </c>
      <c r="C18" s="88">
        <v>2</v>
      </c>
      <c r="D18" s="88">
        <v>2</v>
      </c>
      <c r="E18" s="88">
        <v>2</v>
      </c>
      <c r="F18" s="88">
        <v>2</v>
      </c>
      <c r="G18" s="88">
        <v>2</v>
      </c>
      <c r="H18" s="88">
        <v>2</v>
      </c>
      <c r="I18" s="88">
        <v>2</v>
      </c>
      <c r="J18" s="88">
        <v>2</v>
      </c>
      <c r="K18" s="22">
        <f t="shared" si="0"/>
        <v>100</v>
      </c>
      <c r="L18" s="2"/>
      <c r="M18" s="2"/>
    </row>
    <row r="19" spans="1:13" ht="19.5" customHeight="1" thickBot="1" x14ac:dyDescent="0.25">
      <c r="A19" s="13">
        <v>15</v>
      </c>
      <c r="B19" s="88">
        <v>2</v>
      </c>
      <c r="C19" s="88">
        <v>2</v>
      </c>
      <c r="D19" s="88">
        <v>2</v>
      </c>
      <c r="E19" s="88">
        <v>2</v>
      </c>
      <c r="F19" s="88">
        <v>2</v>
      </c>
      <c r="G19" s="88">
        <v>2</v>
      </c>
      <c r="H19" s="88">
        <v>2</v>
      </c>
      <c r="I19" s="88">
        <v>2</v>
      </c>
      <c r="J19" s="88">
        <v>2</v>
      </c>
      <c r="K19" s="22">
        <f t="shared" si="0"/>
        <v>100</v>
      </c>
      <c r="L19" s="2"/>
      <c r="M19" s="2"/>
    </row>
    <row r="20" spans="1:13" ht="19.5" customHeight="1" thickBot="1" x14ac:dyDescent="0.25">
      <c r="A20" s="24">
        <v>16</v>
      </c>
      <c r="B20" s="88">
        <v>2</v>
      </c>
      <c r="C20" s="88">
        <v>2</v>
      </c>
      <c r="D20" s="88">
        <v>2</v>
      </c>
      <c r="E20" s="88">
        <v>2</v>
      </c>
      <c r="F20" s="88">
        <v>2</v>
      </c>
      <c r="G20" s="88">
        <v>2</v>
      </c>
      <c r="H20" s="88">
        <v>2</v>
      </c>
      <c r="I20" s="88">
        <v>2</v>
      </c>
      <c r="J20" s="88">
        <v>2</v>
      </c>
      <c r="K20" s="22">
        <f t="shared" si="0"/>
        <v>100</v>
      </c>
      <c r="L20" s="6"/>
      <c r="M20" s="6"/>
    </row>
    <row r="21" spans="1:13" ht="19.5" customHeight="1" thickBot="1" x14ac:dyDescent="0.25">
      <c r="A21" s="7" t="s">
        <v>23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100</v>
      </c>
      <c r="E21" s="18">
        <f t="shared" si="1"/>
        <v>100</v>
      </c>
      <c r="F21" s="18">
        <f>100/32*SUM(F5:F20)</f>
        <v>100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 t="shared" si="1"/>
        <v>93.75</v>
      </c>
      <c r="K21" s="17">
        <f>SUM(K5:K20)/COUNT(K5:K20)</f>
        <v>99.305555555555557</v>
      </c>
    </row>
    <row r="22" spans="1:13" ht="16" thickBot="1" x14ac:dyDescent="0.25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2.0833333333333335</v>
      </c>
    </row>
    <row r="25" spans="1:13" ht="16" thickBot="1" x14ac:dyDescent="0.25">
      <c r="A25" s="25" t="s">
        <v>19</v>
      </c>
      <c r="B25" s="1"/>
      <c r="C25" s="29">
        <v>2</v>
      </c>
    </row>
    <row r="26" spans="1:13" ht="16" thickBot="1" x14ac:dyDescent="0.25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6" thickBot="1" x14ac:dyDescent="0.25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3" ht="19.5" customHeight="1" thickBot="1" x14ac:dyDescent="0.25">
      <c r="A28" s="23">
        <v>1</v>
      </c>
      <c r="B28" s="88">
        <v>2</v>
      </c>
      <c r="C28" s="88">
        <v>2</v>
      </c>
      <c r="D28" s="88">
        <v>2</v>
      </c>
      <c r="E28" s="88">
        <v>2</v>
      </c>
      <c r="F28" s="88">
        <v>2</v>
      </c>
      <c r="G28" s="88">
        <v>2</v>
      </c>
      <c r="H28" s="88">
        <v>2</v>
      </c>
      <c r="I28" s="88">
        <v>2</v>
      </c>
      <c r="J28" s="88">
        <v>2</v>
      </c>
      <c r="K28" s="22">
        <f>100/(2*(COUNT(B28:J28)))*SUM(B28:J28)</f>
        <v>100</v>
      </c>
    </row>
    <row r="29" spans="1:13" ht="19.5" customHeight="1" thickBot="1" x14ac:dyDescent="0.25">
      <c r="A29" s="13">
        <v>2</v>
      </c>
      <c r="B29" s="88">
        <v>2</v>
      </c>
      <c r="C29" s="88">
        <v>2</v>
      </c>
      <c r="D29" s="88">
        <v>2</v>
      </c>
      <c r="E29" s="88">
        <v>2</v>
      </c>
      <c r="F29" s="88">
        <v>2</v>
      </c>
      <c r="G29" s="88">
        <v>2</v>
      </c>
      <c r="H29" s="88">
        <v>2</v>
      </c>
      <c r="I29" s="88">
        <v>2</v>
      </c>
      <c r="J29" s="88">
        <v>2</v>
      </c>
      <c r="K29" s="22">
        <f t="shared" ref="K29:K43" si="2">100/(2*(COUNT(B29:J29)))*SUM(B29:J29)</f>
        <v>100</v>
      </c>
    </row>
    <row r="30" spans="1:13" ht="19.5" customHeight="1" thickBot="1" x14ac:dyDescent="0.25">
      <c r="A30" s="13">
        <v>3</v>
      </c>
      <c r="B30" s="88">
        <v>2</v>
      </c>
      <c r="C30" s="88">
        <v>2</v>
      </c>
      <c r="D30" s="88">
        <v>2</v>
      </c>
      <c r="E30" s="88">
        <v>2</v>
      </c>
      <c r="F30" s="88">
        <v>2</v>
      </c>
      <c r="G30" s="88">
        <v>2</v>
      </c>
      <c r="H30" s="88">
        <v>2</v>
      </c>
      <c r="I30" s="88">
        <v>2</v>
      </c>
      <c r="J30" s="88">
        <v>2</v>
      </c>
      <c r="K30" s="22">
        <f t="shared" si="2"/>
        <v>100</v>
      </c>
    </row>
    <row r="31" spans="1:13" ht="19.5" customHeight="1" thickBot="1" x14ac:dyDescent="0.25">
      <c r="A31" s="13">
        <v>4</v>
      </c>
      <c r="B31" s="88">
        <v>2</v>
      </c>
      <c r="C31" s="88">
        <v>2</v>
      </c>
      <c r="D31" s="88">
        <v>2</v>
      </c>
      <c r="E31" s="88">
        <v>2</v>
      </c>
      <c r="F31" s="88">
        <v>2</v>
      </c>
      <c r="G31" s="88">
        <v>2</v>
      </c>
      <c r="H31" s="88">
        <v>2</v>
      </c>
      <c r="I31" s="88">
        <v>2</v>
      </c>
      <c r="J31" s="88">
        <v>2</v>
      </c>
      <c r="K31" s="22">
        <f t="shared" si="2"/>
        <v>100</v>
      </c>
    </row>
    <row r="32" spans="1:13" ht="19.5" customHeight="1" thickBot="1" x14ac:dyDescent="0.25">
      <c r="A32" s="13">
        <v>5</v>
      </c>
      <c r="B32" s="88">
        <v>2</v>
      </c>
      <c r="C32" s="88">
        <v>2</v>
      </c>
      <c r="D32" s="88">
        <v>2</v>
      </c>
      <c r="E32" s="88">
        <v>2</v>
      </c>
      <c r="F32" s="88">
        <v>2</v>
      </c>
      <c r="G32" s="88">
        <v>2</v>
      </c>
      <c r="H32" s="88">
        <v>2</v>
      </c>
      <c r="I32" s="88">
        <v>2</v>
      </c>
      <c r="J32" s="88">
        <v>2</v>
      </c>
      <c r="K32" s="22">
        <f t="shared" si="2"/>
        <v>100</v>
      </c>
    </row>
    <row r="33" spans="1:11" ht="19.5" customHeight="1" thickBot="1" x14ac:dyDescent="0.25">
      <c r="A33" s="13">
        <v>6</v>
      </c>
      <c r="B33" s="88">
        <v>2</v>
      </c>
      <c r="C33" s="88">
        <v>2</v>
      </c>
      <c r="D33" s="88">
        <v>2</v>
      </c>
      <c r="E33" s="88">
        <v>2</v>
      </c>
      <c r="F33" s="88">
        <v>2</v>
      </c>
      <c r="G33" s="88">
        <v>2</v>
      </c>
      <c r="H33" s="88">
        <v>2</v>
      </c>
      <c r="I33" s="88">
        <v>2</v>
      </c>
      <c r="J33" s="88">
        <v>2</v>
      </c>
      <c r="K33" s="22">
        <f t="shared" si="2"/>
        <v>100</v>
      </c>
    </row>
    <row r="34" spans="1:11" ht="19.5" customHeight="1" thickBot="1" x14ac:dyDescent="0.25">
      <c r="A34" s="13">
        <v>7</v>
      </c>
      <c r="B34" s="88">
        <v>2</v>
      </c>
      <c r="C34" s="88">
        <v>2</v>
      </c>
      <c r="D34" s="88">
        <v>2</v>
      </c>
      <c r="E34" s="88">
        <v>2</v>
      </c>
      <c r="F34" s="88">
        <v>2</v>
      </c>
      <c r="G34" s="88">
        <v>2</v>
      </c>
      <c r="H34" s="88">
        <v>0</v>
      </c>
      <c r="I34" s="88">
        <v>2</v>
      </c>
      <c r="J34" s="88">
        <v>2</v>
      </c>
      <c r="K34" s="22">
        <f t="shared" si="2"/>
        <v>88.888888888888886</v>
      </c>
    </row>
    <row r="35" spans="1:11" ht="19.5" customHeight="1" thickBot="1" x14ac:dyDescent="0.25">
      <c r="A35" s="13">
        <v>8</v>
      </c>
      <c r="B35" s="88">
        <v>2</v>
      </c>
      <c r="C35" s="88">
        <v>2</v>
      </c>
      <c r="D35" s="88">
        <v>2</v>
      </c>
      <c r="E35" s="88">
        <v>2</v>
      </c>
      <c r="F35" s="88">
        <v>2</v>
      </c>
      <c r="G35" s="88">
        <v>2</v>
      </c>
      <c r="H35" s="88">
        <v>1</v>
      </c>
      <c r="I35" s="88">
        <v>2</v>
      </c>
      <c r="J35" s="88">
        <v>2</v>
      </c>
      <c r="K35" s="22">
        <f t="shared" si="2"/>
        <v>94.444444444444443</v>
      </c>
    </row>
    <row r="36" spans="1:11" ht="19.5" customHeight="1" thickBot="1" x14ac:dyDescent="0.25">
      <c r="A36" s="13">
        <v>9</v>
      </c>
      <c r="B36" s="88">
        <v>2</v>
      </c>
      <c r="C36" s="88">
        <v>2</v>
      </c>
      <c r="D36" s="88">
        <v>2</v>
      </c>
      <c r="E36" s="88">
        <v>2</v>
      </c>
      <c r="F36" s="88">
        <v>2</v>
      </c>
      <c r="G36" s="88">
        <v>2</v>
      </c>
      <c r="H36" s="88">
        <v>0</v>
      </c>
      <c r="I36" s="88">
        <v>2</v>
      </c>
      <c r="J36" s="88">
        <v>2</v>
      </c>
      <c r="K36" s="22">
        <f t="shared" si="2"/>
        <v>88.888888888888886</v>
      </c>
    </row>
    <row r="37" spans="1:11" ht="19.5" customHeight="1" thickBot="1" x14ac:dyDescent="0.25">
      <c r="A37" s="13">
        <v>10</v>
      </c>
      <c r="B37" s="88">
        <v>2</v>
      </c>
      <c r="C37" s="88">
        <v>2</v>
      </c>
      <c r="D37" s="88">
        <v>2</v>
      </c>
      <c r="E37" s="88">
        <v>2</v>
      </c>
      <c r="F37" s="88">
        <v>2</v>
      </c>
      <c r="G37" s="88">
        <v>2</v>
      </c>
      <c r="H37" s="88">
        <v>1</v>
      </c>
      <c r="I37" s="88">
        <v>2</v>
      </c>
      <c r="J37" s="88">
        <v>2</v>
      </c>
      <c r="K37" s="22">
        <f t="shared" si="2"/>
        <v>94.444444444444443</v>
      </c>
    </row>
    <row r="38" spans="1:11" ht="19.5" customHeight="1" thickBot="1" x14ac:dyDescent="0.25">
      <c r="A38" s="13">
        <v>11</v>
      </c>
      <c r="B38" s="88">
        <v>2</v>
      </c>
      <c r="C38" s="88">
        <v>2</v>
      </c>
      <c r="D38" s="88">
        <v>2</v>
      </c>
      <c r="E38" s="88">
        <v>2</v>
      </c>
      <c r="F38" s="88">
        <v>2</v>
      </c>
      <c r="G38" s="88">
        <v>2</v>
      </c>
      <c r="H38" s="88">
        <v>0</v>
      </c>
      <c r="I38" s="88">
        <v>2</v>
      </c>
      <c r="J38" s="88">
        <v>2</v>
      </c>
      <c r="K38" s="22">
        <f t="shared" si="2"/>
        <v>88.888888888888886</v>
      </c>
    </row>
    <row r="39" spans="1:11" ht="19.5" customHeight="1" thickBot="1" x14ac:dyDescent="0.25">
      <c r="A39" s="13">
        <v>12</v>
      </c>
      <c r="B39" s="88">
        <v>2</v>
      </c>
      <c r="C39" s="88">
        <v>2</v>
      </c>
      <c r="D39" s="88">
        <v>2</v>
      </c>
      <c r="E39" s="88">
        <v>2</v>
      </c>
      <c r="F39" s="88">
        <v>2</v>
      </c>
      <c r="G39" s="88">
        <v>2</v>
      </c>
      <c r="H39" s="88">
        <v>1</v>
      </c>
      <c r="I39" s="88">
        <v>1</v>
      </c>
      <c r="J39" s="88">
        <v>2</v>
      </c>
      <c r="K39" s="22">
        <f t="shared" si="2"/>
        <v>88.888888888888886</v>
      </c>
    </row>
    <row r="40" spans="1:11" ht="19.5" customHeight="1" thickBot="1" x14ac:dyDescent="0.25">
      <c r="A40" s="13">
        <v>13</v>
      </c>
      <c r="B40" s="88">
        <v>2</v>
      </c>
      <c r="C40" s="88">
        <v>2</v>
      </c>
      <c r="D40" s="88">
        <v>2</v>
      </c>
      <c r="E40" s="88">
        <v>2</v>
      </c>
      <c r="F40" s="88">
        <v>2</v>
      </c>
      <c r="G40" s="88">
        <v>2</v>
      </c>
      <c r="H40" s="88">
        <v>0</v>
      </c>
      <c r="I40" s="88">
        <v>2</v>
      </c>
      <c r="J40" s="88">
        <v>2</v>
      </c>
      <c r="K40" s="22">
        <f t="shared" si="2"/>
        <v>88.888888888888886</v>
      </c>
    </row>
    <row r="41" spans="1:11" ht="19.5" customHeight="1" thickBot="1" x14ac:dyDescent="0.25">
      <c r="A41" s="13">
        <v>14</v>
      </c>
      <c r="B41" s="88">
        <v>2</v>
      </c>
      <c r="C41" s="88">
        <v>2</v>
      </c>
      <c r="D41" s="88">
        <v>2</v>
      </c>
      <c r="E41" s="88">
        <v>2</v>
      </c>
      <c r="F41" s="88">
        <v>2</v>
      </c>
      <c r="G41" s="88">
        <v>2</v>
      </c>
      <c r="H41" s="88">
        <v>0</v>
      </c>
      <c r="I41" s="88">
        <v>2</v>
      </c>
      <c r="J41" s="88">
        <v>2</v>
      </c>
      <c r="K41" s="22">
        <f t="shared" si="2"/>
        <v>88.888888888888886</v>
      </c>
    </row>
    <row r="42" spans="1:11" ht="19.5" customHeight="1" thickBot="1" x14ac:dyDescent="0.25">
      <c r="A42" s="13">
        <v>15</v>
      </c>
      <c r="B42" s="88">
        <v>2</v>
      </c>
      <c r="C42" s="88">
        <v>2</v>
      </c>
      <c r="D42" s="88">
        <v>2</v>
      </c>
      <c r="E42" s="88">
        <v>2</v>
      </c>
      <c r="F42" s="88">
        <v>2</v>
      </c>
      <c r="G42" s="88">
        <v>2</v>
      </c>
      <c r="H42" s="88">
        <v>2</v>
      </c>
      <c r="I42" s="88">
        <v>2</v>
      </c>
      <c r="J42" s="88">
        <v>2</v>
      </c>
      <c r="K42" s="22">
        <f t="shared" si="2"/>
        <v>100</v>
      </c>
    </row>
    <row r="43" spans="1:11" ht="19.5" customHeight="1" thickBot="1" x14ac:dyDescent="0.25">
      <c r="A43" s="24">
        <v>16</v>
      </c>
      <c r="B43" s="88">
        <v>2</v>
      </c>
      <c r="C43" s="88">
        <v>2</v>
      </c>
      <c r="D43" s="88">
        <v>2</v>
      </c>
      <c r="E43" s="88">
        <v>2</v>
      </c>
      <c r="F43" s="88">
        <v>2</v>
      </c>
      <c r="G43" s="88">
        <v>2</v>
      </c>
      <c r="H43" s="88">
        <v>1</v>
      </c>
      <c r="I43" s="88">
        <v>2</v>
      </c>
      <c r="J43" s="88">
        <v>1</v>
      </c>
      <c r="K43" s="22">
        <f t="shared" si="2"/>
        <v>88.888888888888886</v>
      </c>
    </row>
    <row r="44" spans="1:11" ht="16" thickBot="1" x14ac:dyDescent="0.25">
      <c r="A44" s="7" t="s">
        <v>23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100</v>
      </c>
      <c r="E44" s="18">
        <f t="shared" si="3"/>
        <v>100</v>
      </c>
      <c r="F44" s="18">
        <f>100/32*SUM(F28:F43)</f>
        <v>100</v>
      </c>
      <c r="G44" s="18">
        <f t="shared" si="3"/>
        <v>100</v>
      </c>
      <c r="H44" s="18">
        <f t="shared" si="3"/>
        <v>56.25</v>
      </c>
      <c r="I44" s="18">
        <f t="shared" si="3"/>
        <v>96.875</v>
      </c>
      <c r="J44" s="18">
        <f t="shared" si="3"/>
        <v>96.875</v>
      </c>
      <c r="K44" s="17">
        <f>SUM(K28:K43)/COUNT(K28:K43)</f>
        <v>94.444444444444457</v>
      </c>
    </row>
    <row r="45" spans="1:11" ht="16" thickBot="1" x14ac:dyDescent="0.25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14.386695121805333</v>
      </c>
    </row>
    <row r="48" spans="1:11" ht="16" thickBot="1" x14ac:dyDescent="0.25">
      <c r="A48" s="25" t="s">
        <v>19</v>
      </c>
      <c r="B48" s="1"/>
      <c r="C48" s="29">
        <v>3</v>
      </c>
    </row>
    <row r="49" spans="1:11" ht="16" thickBot="1" x14ac:dyDescent="0.25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6" thickBot="1" x14ac:dyDescent="0.25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1" ht="19.5" customHeight="1" thickBot="1" x14ac:dyDescent="0.25">
      <c r="A51" s="23">
        <v>1</v>
      </c>
      <c r="B51" s="88">
        <v>2</v>
      </c>
      <c r="C51" s="88">
        <v>2</v>
      </c>
      <c r="D51" s="88">
        <v>1</v>
      </c>
      <c r="E51" s="88">
        <v>0</v>
      </c>
      <c r="F51" s="88">
        <v>2</v>
      </c>
      <c r="G51" s="88">
        <v>1</v>
      </c>
      <c r="H51" s="88">
        <v>2</v>
      </c>
      <c r="I51" s="88">
        <v>2</v>
      </c>
      <c r="J51" s="88">
        <v>2</v>
      </c>
      <c r="K51" s="22">
        <f>100/(2*(COUNT(B51:J51)))*SUM(B51:J51)</f>
        <v>77.777777777777771</v>
      </c>
    </row>
    <row r="52" spans="1:11" ht="19.5" customHeight="1" thickBot="1" x14ac:dyDescent="0.25">
      <c r="A52" s="13">
        <v>2</v>
      </c>
      <c r="B52" s="88">
        <v>2</v>
      </c>
      <c r="C52" s="88">
        <v>2</v>
      </c>
      <c r="D52" s="88">
        <v>0</v>
      </c>
      <c r="E52" s="88">
        <v>2</v>
      </c>
      <c r="F52" s="88">
        <v>2</v>
      </c>
      <c r="G52" s="88">
        <v>1</v>
      </c>
      <c r="H52" s="88">
        <v>2</v>
      </c>
      <c r="I52" s="88">
        <v>2</v>
      </c>
      <c r="J52" s="88">
        <v>2</v>
      </c>
      <c r="K52" s="22">
        <f t="shared" ref="K52:K66" si="4">100/(2*(COUNT(B52:J52)))*SUM(B52:J52)</f>
        <v>83.333333333333329</v>
      </c>
    </row>
    <row r="53" spans="1:11" ht="19.5" customHeight="1" thickBot="1" x14ac:dyDescent="0.25">
      <c r="A53" s="13">
        <v>3</v>
      </c>
      <c r="B53" s="88">
        <v>0</v>
      </c>
      <c r="C53" s="88">
        <v>2</v>
      </c>
      <c r="D53" s="88">
        <v>0</v>
      </c>
      <c r="E53" s="88">
        <v>2</v>
      </c>
      <c r="F53" s="88">
        <v>2</v>
      </c>
      <c r="G53" s="88">
        <v>1</v>
      </c>
      <c r="H53" s="88">
        <v>2</v>
      </c>
      <c r="I53" s="88">
        <v>2</v>
      </c>
      <c r="J53" s="88">
        <v>2</v>
      </c>
      <c r="K53" s="22">
        <f t="shared" si="4"/>
        <v>72.222222222222214</v>
      </c>
    </row>
    <row r="54" spans="1:11" ht="19.5" customHeight="1" thickBot="1" x14ac:dyDescent="0.25">
      <c r="A54" s="13">
        <v>4</v>
      </c>
      <c r="B54" s="88">
        <v>0</v>
      </c>
      <c r="C54" s="88">
        <v>0</v>
      </c>
      <c r="D54" s="88">
        <v>2</v>
      </c>
      <c r="E54" s="88">
        <v>0</v>
      </c>
      <c r="F54" s="88">
        <v>0</v>
      </c>
      <c r="G54" s="88">
        <v>1</v>
      </c>
      <c r="H54" s="88">
        <v>2</v>
      </c>
      <c r="I54" s="88">
        <v>2</v>
      </c>
      <c r="J54" s="88">
        <v>2</v>
      </c>
      <c r="K54" s="22">
        <f t="shared" si="4"/>
        <v>50</v>
      </c>
    </row>
    <row r="55" spans="1:11" ht="19.5" customHeight="1" thickBot="1" x14ac:dyDescent="0.25">
      <c r="A55" s="13">
        <v>5</v>
      </c>
      <c r="B55" s="88">
        <v>0</v>
      </c>
      <c r="C55" s="88">
        <v>2</v>
      </c>
      <c r="D55" s="88">
        <v>2</v>
      </c>
      <c r="E55" s="88">
        <v>1</v>
      </c>
      <c r="F55" s="88">
        <v>1</v>
      </c>
      <c r="G55" s="88">
        <v>1</v>
      </c>
      <c r="H55" s="88">
        <v>2</v>
      </c>
      <c r="I55" s="88">
        <v>2</v>
      </c>
      <c r="J55" s="88">
        <v>2</v>
      </c>
      <c r="K55" s="22">
        <f t="shared" si="4"/>
        <v>72.222222222222214</v>
      </c>
    </row>
    <row r="56" spans="1:11" ht="19.5" customHeight="1" thickBot="1" x14ac:dyDescent="0.25">
      <c r="A56" s="13">
        <v>6</v>
      </c>
      <c r="B56" s="88">
        <v>0</v>
      </c>
      <c r="C56" s="88">
        <v>2</v>
      </c>
      <c r="D56" s="88">
        <v>2</v>
      </c>
      <c r="E56" s="88">
        <v>0</v>
      </c>
      <c r="F56" s="88">
        <v>2</v>
      </c>
      <c r="G56" s="88">
        <v>1</v>
      </c>
      <c r="H56" s="88">
        <v>2</v>
      </c>
      <c r="I56" s="88">
        <v>2</v>
      </c>
      <c r="J56" s="88">
        <v>2</v>
      </c>
      <c r="K56" s="22">
        <f t="shared" si="4"/>
        <v>72.222222222222214</v>
      </c>
    </row>
    <row r="57" spans="1:11" ht="19.5" customHeight="1" thickBot="1" x14ac:dyDescent="0.25">
      <c r="A57" s="13">
        <v>7</v>
      </c>
      <c r="B57" s="88">
        <v>1</v>
      </c>
      <c r="C57" s="88">
        <v>2</v>
      </c>
      <c r="D57" s="88">
        <v>2</v>
      </c>
      <c r="E57" s="88">
        <v>2</v>
      </c>
      <c r="F57" s="88">
        <v>1</v>
      </c>
      <c r="G57" s="88">
        <v>1</v>
      </c>
      <c r="H57" s="88">
        <v>2</v>
      </c>
      <c r="I57" s="88">
        <v>2</v>
      </c>
      <c r="J57" s="88">
        <v>2</v>
      </c>
      <c r="K57" s="22">
        <f t="shared" si="4"/>
        <v>83.333333333333329</v>
      </c>
    </row>
    <row r="58" spans="1:11" ht="19.5" customHeight="1" thickBot="1" x14ac:dyDescent="0.25">
      <c r="A58" s="13">
        <v>8</v>
      </c>
      <c r="B58" s="88">
        <v>2</v>
      </c>
      <c r="C58" s="88">
        <v>2</v>
      </c>
      <c r="D58" s="88">
        <v>2</v>
      </c>
      <c r="E58" s="88">
        <v>1</v>
      </c>
      <c r="F58" s="88">
        <v>2</v>
      </c>
      <c r="G58" s="88">
        <v>0</v>
      </c>
      <c r="H58" s="88">
        <v>2</v>
      </c>
      <c r="I58" s="88">
        <v>2</v>
      </c>
      <c r="J58" s="88">
        <v>2</v>
      </c>
      <c r="K58" s="22">
        <f t="shared" si="4"/>
        <v>83.333333333333329</v>
      </c>
    </row>
    <row r="59" spans="1:11" ht="19.5" customHeight="1" thickBot="1" x14ac:dyDescent="0.25">
      <c r="A59" s="13">
        <v>9</v>
      </c>
      <c r="B59" s="88">
        <v>1</v>
      </c>
      <c r="C59" s="88">
        <v>2</v>
      </c>
      <c r="D59" s="88">
        <v>2</v>
      </c>
      <c r="E59" s="88">
        <v>1</v>
      </c>
      <c r="F59" s="88">
        <v>0</v>
      </c>
      <c r="G59" s="88">
        <v>0</v>
      </c>
      <c r="H59" s="88">
        <v>2</v>
      </c>
      <c r="I59" s="88">
        <v>2</v>
      </c>
      <c r="J59" s="88">
        <v>2</v>
      </c>
      <c r="K59" s="22">
        <f t="shared" si="4"/>
        <v>66.666666666666657</v>
      </c>
    </row>
    <row r="60" spans="1:11" ht="19.5" customHeight="1" thickBot="1" x14ac:dyDescent="0.25">
      <c r="A60" s="13">
        <v>10</v>
      </c>
      <c r="B60" s="88">
        <v>0</v>
      </c>
      <c r="C60" s="88">
        <v>2</v>
      </c>
      <c r="D60" s="88">
        <v>0</v>
      </c>
      <c r="E60" s="88">
        <v>0</v>
      </c>
      <c r="F60" s="88">
        <v>0</v>
      </c>
      <c r="G60" s="88">
        <v>0</v>
      </c>
      <c r="H60" s="88">
        <v>2</v>
      </c>
      <c r="I60" s="88">
        <v>2</v>
      </c>
      <c r="J60" s="88">
        <v>2</v>
      </c>
      <c r="K60" s="22">
        <f t="shared" si="4"/>
        <v>44.444444444444443</v>
      </c>
    </row>
    <row r="61" spans="1:11" ht="19.5" customHeight="1" thickBot="1" x14ac:dyDescent="0.25">
      <c r="A61" s="13">
        <v>11</v>
      </c>
      <c r="B61" s="88">
        <v>0</v>
      </c>
      <c r="C61" s="88">
        <v>2</v>
      </c>
      <c r="D61" s="88">
        <v>2</v>
      </c>
      <c r="E61" s="88">
        <v>1</v>
      </c>
      <c r="F61" s="88">
        <v>0</v>
      </c>
      <c r="G61" s="88">
        <v>0</v>
      </c>
      <c r="H61" s="88">
        <v>2</v>
      </c>
      <c r="I61" s="88">
        <v>2</v>
      </c>
      <c r="J61" s="88">
        <v>2</v>
      </c>
      <c r="K61" s="22">
        <f t="shared" si="4"/>
        <v>61.111111111111107</v>
      </c>
    </row>
    <row r="62" spans="1:11" ht="19.5" customHeight="1" thickBot="1" x14ac:dyDescent="0.25">
      <c r="A62" s="13">
        <v>12</v>
      </c>
      <c r="B62" s="88">
        <v>0</v>
      </c>
      <c r="C62" s="88">
        <v>2</v>
      </c>
      <c r="D62" s="88">
        <v>2</v>
      </c>
      <c r="E62" s="88">
        <v>0</v>
      </c>
      <c r="F62" s="88">
        <v>1</v>
      </c>
      <c r="G62" s="88">
        <v>0</v>
      </c>
      <c r="H62" s="88">
        <v>2</v>
      </c>
      <c r="I62" s="88">
        <v>2</v>
      </c>
      <c r="J62" s="88">
        <v>2</v>
      </c>
      <c r="K62" s="22">
        <f t="shared" si="4"/>
        <v>61.111111111111107</v>
      </c>
    </row>
    <row r="63" spans="1:11" ht="19.5" customHeight="1" thickBot="1" x14ac:dyDescent="0.25">
      <c r="A63" s="13">
        <v>13</v>
      </c>
      <c r="B63" s="88">
        <v>0</v>
      </c>
      <c r="C63" s="88">
        <v>2</v>
      </c>
      <c r="D63" s="88">
        <v>2</v>
      </c>
      <c r="E63" s="88">
        <v>0</v>
      </c>
      <c r="F63" s="88">
        <v>0</v>
      </c>
      <c r="G63" s="88">
        <v>1</v>
      </c>
      <c r="H63" s="88">
        <v>2</v>
      </c>
      <c r="I63" s="88">
        <v>2</v>
      </c>
      <c r="J63" s="88">
        <v>2</v>
      </c>
      <c r="K63" s="22">
        <f t="shared" si="4"/>
        <v>61.111111111111107</v>
      </c>
    </row>
    <row r="64" spans="1:11" ht="19.5" customHeight="1" thickBot="1" x14ac:dyDescent="0.25">
      <c r="A64" s="13">
        <v>14</v>
      </c>
      <c r="B64" s="88">
        <v>0</v>
      </c>
      <c r="C64" s="88">
        <v>2</v>
      </c>
      <c r="D64" s="88">
        <v>2</v>
      </c>
      <c r="E64" s="88">
        <v>0</v>
      </c>
      <c r="F64" s="88">
        <v>1</v>
      </c>
      <c r="G64" s="88">
        <v>1</v>
      </c>
      <c r="H64" s="88">
        <v>1</v>
      </c>
      <c r="I64" s="88">
        <v>2</v>
      </c>
      <c r="J64" s="88">
        <v>2</v>
      </c>
      <c r="K64" s="22">
        <f t="shared" si="4"/>
        <v>61.111111111111107</v>
      </c>
    </row>
    <row r="65" spans="1:11" ht="19.5" customHeight="1" thickBot="1" x14ac:dyDescent="0.25">
      <c r="A65" s="13">
        <v>15</v>
      </c>
      <c r="B65" s="88">
        <v>0</v>
      </c>
      <c r="C65" s="88">
        <v>2</v>
      </c>
      <c r="D65" s="88">
        <v>1</v>
      </c>
      <c r="E65" s="88">
        <v>0</v>
      </c>
      <c r="F65" s="88">
        <v>0</v>
      </c>
      <c r="G65" s="88">
        <v>1</v>
      </c>
      <c r="H65" s="88">
        <v>0</v>
      </c>
      <c r="I65" s="88">
        <v>2</v>
      </c>
      <c r="J65" s="88">
        <v>2</v>
      </c>
      <c r="K65" s="22">
        <f t="shared" si="4"/>
        <v>44.444444444444443</v>
      </c>
    </row>
    <row r="66" spans="1:11" ht="19.5" customHeight="1" thickBot="1" x14ac:dyDescent="0.25">
      <c r="A66" s="24">
        <v>16</v>
      </c>
      <c r="B66" s="88">
        <v>0</v>
      </c>
      <c r="C66" s="88">
        <v>2</v>
      </c>
      <c r="D66" s="88">
        <v>2</v>
      </c>
      <c r="E66" s="88">
        <v>0</v>
      </c>
      <c r="F66" s="88">
        <v>0</v>
      </c>
      <c r="G66" s="88">
        <v>0</v>
      </c>
      <c r="H66" s="88">
        <v>0</v>
      </c>
      <c r="I66" s="88">
        <v>2</v>
      </c>
      <c r="J66" s="88">
        <v>2</v>
      </c>
      <c r="K66" s="22">
        <f t="shared" si="4"/>
        <v>44.444444444444443</v>
      </c>
    </row>
    <row r="67" spans="1:11" ht="16" thickBot="1" x14ac:dyDescent="0.25">
      <c r="A67" s="7" t="s">
        <v>23</v>
      </c>
      <c r="B67" s="18">
        <f>100/32*SUM(B51:B66)</f>
        <v>25</v>
      </c>
      <c r="C67" s="18">
        <f t="shared" ref="C67:J67" si="5">100/32*SUM(C51:C66)</f>
        <v>93.75</v>
      </c>
      <c r="D67" s="18">
        <f t="shared" si="5"/>
        <v>75</v>
      </c>
      <c r="E67" s="18">
        <f t="shared" si="5"/>
        <v>31.25</v>
      </c>
      <c r="F67" s="18">
        <f>100/32*SUM(F51:F66)</f>
        <v>43.75</v>
      </c>
      <c r="G67" s="18">
        <f t="shared" si="5"/>
        <v>31.25</v>
      </c>
      <c r="H67" s="18">
        <f t="shared" si="5"/>
        <v>84.375</v>
      </c>
      <c r="I67" s="18">
        <f t="shared" si="5"/>
        <v>100</v>
      </c>
      <c r="J67" s="18">
        <f t="shared" si="5"/>
        <v>100</v>
      </c>
      <c r="K67" s="17">
        <f>SUM(K51:K66)/COUNT(K51:K66)</f>
        <v>64.930555555555543</v>
      </c>
    </row>
    <row r="68" spans="1:11" ht="16" thickBot="1" x14ac:dyDescent="0.25">
      <c r="A68" s="106" t="s">
        <v>24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31.783638129984073</v>
      </c>
    </row>
    <row r="69" spans="1:11" x14ac:dyDescent="0.2">
      <c r="J69" s="27"/>
      <c r="K69" s="27"/>
    </row>
    <row r="70" spans="1:11" ht="16" thickBot="1" x14ac:dyDescent="0.25">
      <c r="K70" s="21"/>
    </row>
    <row r="71" spans="1:11" x14ac:dyDescent="0.2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AVERAGE(K21,K44,K67)</f>
        <v>86.226851851851848</v>
      </c>
    </row>
    <row r="72" spans="1:11" ht="16" thickBot="1" x14ac:dyDescent="0.25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AVERAGE(K22,K45,K68)</f>
        <v>16.084555528374249</v>
      </c>
    </row>
    <row r="73" spans="1:11" ht="16" thickBot="1" x14ac:dyDescent="0.25"/>
    <row r="74" spans="1:11" x14ac:dyDescent="0.2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92.592592592592595</v>
      </c>
    </row>
    <row r="75" spans="1:11" ht="16" thickBot="1" x14ac:dyDescent="0.25"/>
    <row r="76" spans="1:11" x14ac:dyDescent="0.2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77.777777777777771</v>
      </c>
    </row>
    <row r="126" spans="1:11" x14ac:dyDescent="0.2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M129"/>
  <sheetViews>
    <sheetView topLeftCell="A24" zoomScale="106" zoomScaleNormal="106" workbookViewId="0">
      <selection activeCell="M51" sqref="M51"/>
    </sheetView>
  </sheetViews>
  <sheetFormatPr baseColWidth="10" defaultColWidth="11.5" defaultRowHeight="15" x14ac:dyDescent="0.2"/>
  <cols>
    <col min="1" max="1" width="8.83203125" customWidth="1"/>
    <col min="2" max="10" width="5.5" customWidth="1"/>
    <col min="11" max="11" width="12.5" customWidth="1"/>
  </cols>
  <sheetData>
    <row r="1" spans="1:13" ht="20" x14ac:dyDescent="0.2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25">
      <c r="A2" s="25" t="s">
        <v>19</v>
      </c>
      <c r="B2" s="1"/>
      <c r="C2" s="29">
        <v>1</v>
      </c>
      <c r="L2" s="2"/>
      <c r="M2" s="2"/>
    </row>
    <row r="3" spans="1:13" ht="16" thickBot="1" x14ac:dyDescent="0.25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6" thickBot="1" x14ac:dyDescent="0.25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2"/>
      <c r="M4" s="2"/>
    </row>
    <row r="5" spans="1:13" ht="19.5" customHeight="1" thickBot="1" x14ac:dyDescent="0.25">
      <c r="A5" s="23">
        <v>1</v>
      </c>
      <c r="B5" s="81">
        <v>2</v>
      </c>
      <c r="C5" s="81">
        <v>2</v>
      </c>
      <c r="D5" s="81">
        <v>2</v>
      </c>
      <c r="E5" s="81">
        <v>2</v>
      </c>
      <c r="F5" s="81">
        <v>2</v>
      </c>
      <c r="G5" s="81">
        <v>2</v>
      </c>
      <c r="H5" s="81">
        <v>2</v>
      </c>
      <c r="I5" s="81">
        <v>2</v>
      </c>
      <c r="J5" s="81">
        <v>2</v>
      </c>
      <c r="K5" s="22">
        <f>100/(2*(COUNT(B5:J5)))*SUM(B5:J5)</f>
        <v>100</v>
      </c>
      <c r="L5" s="2"/>
      <c r="M5" s="2"/>
    </row>
    <row r="6" spans="1:13" ht="19.5" customHeight="1" thickBot="1" x14ac:dyDescent="0.25">
      <c r="A6" s="13">
        <v>2</v>
      </c>
      <c r="B6" s="81">
        <v>2</v>
      </c>
      <c r="C6" s="81">
        <v>2</v>
      </c>
      <c r="D6" s="81">
        <v>2</v>
      </c>
      <c r="E6" s="81">
        <v>2</v>
      </c>
      <c r="F6" s="81">
        <v>2</v>
      </c>
      <c r="G6" s="81">
        <v>2</v>
      </c>
      <c r="H6" s="81">
        <v>2</v>
      </c>
      <c r="I6" s="81">
        <v>2</v>
      </c>
      <c r="J6" s="81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25">
      <c r="A7" s="13">
        <v>3</v>
      </c>
      <c r="B7" s="81">
        <v>2</v>
      </c>
      <c r="C7" s="81">
        <v>2</v>
      </c>
      <c r="D7" s="81">
        <v>2</v>
      </c>
      <c r="E7" s="81">
        <v>2</v>
      </c>
      <c r="F7" s="81">
        <v>2</v>
      </c>
      <c r="G7" s="81">
        <v>2</v>
      </c>
      <c r="H7" s="81">
        <v>1</v>
      </c>
      <c r="I7" s="81">
        <v>2</v>
      </c>
      <c r="J7" s="81">
        <v>2</v>
      </c>
      <c r="K7" s="22">
        <f t="shared" si="0"/>
        <v>94.444444444444443</v>
      </c>
      <c r="L7" s="2"/>
      <c r="M7" s="2"/>
    </row>
    <row r="8" spans="1:13" ht="19.5" customHeight="1" thickBot="1" x14ac:dyDescent="0.25">
      <c r="A8" s="13">
        <v>4</v>
      </c>
      <c r="B8" s="81">
        <v>2</v>
      </c>
      <c r="C8" s="81">
        <v>2</v>
      </c>
      <c r="D8" s="81">
        <v>1</v>
      </c>
      <c r="E8" s="81">
        <v>2</v>
      </c>
      <c r="F8" s="81">
        <v>2</v>
      </c>
      <c r="G8" s="81">
        <v>2</v>
      </c>
      <c r="H8" s="81">
        <v>1</v>
      </c>
      <c r="I8" s="81">
        <v>2</v>
      </c>
      <c r="J8" s="81">
        <v>2</v>
      </c>
      <c r="K8" s="22">
        <f t="shared" si="0"/>
        <v>88.888888888888886</v>
      </c>
      <c r="L8" s="2"/>
      <c r="M8" s="2"/>
    </row>
    <row r="9" spans="1:13" ht="19.5" customHeight="1" thickBot="1" x14ac:dyDescent="0.25">
      <c r="A9" s="13">
        <v>5</v>
      </c>
      <c r="B9" s="81">
        <v>2</v>
      </c>
      <c r="C9" s="81">
        <v>2</v>
      </c>
      <c r="D9" s="81">
        <v>1</v>
      </c>
      <c r="E9" s="81">
        <v>2</v>
      </c>
      <c r="F9" s="81">
        <v>2</v>
      </c>
      <c r="G9" s="81">
        <v>2</v>
      </c>
      <c r="H9" s="81">
        <v>1</v>
      </c>
      <c r="I9" s="81">
        <v>2</v>
      </c>
      <c r="J9" s="81">
        <v>2</v>
      </c>
      <c r="K9" s="22">
        <f t="shared" si="0"/>
        <v>88.888888888888886</v>
      </c>
      <c r="L9" s="2"/>
      <c r="M9" s="2"/>
    </row>
    <row r="10" spans="1:13" ht="19.5" customHeight="1" thickBot="1" x14ac:dyDescent="0.25">
      <c r="A10" s="13">
        <v>6</v>
      </c>
      <c r="B10" s="81">
        <v>2</v>
      </c>
      <c r="C10" s="81">
        <v>2</v>
      </c>
      <c r="D10" s="81">
        <v>2</v>
      </c>
      <c r="E10" s="81">
        <v>2</v>
      </c>
      <c r="F10" s="81">
        <v>2</v>
      </c>
      <c r="G10" s="81">
        <v>2</v>
      </c>
      <c r="H10" s="81">
        <v>1</v>
      </c>
      <c r="I10" s="81">
        <v>2</v>
      </c>
      <c r="J10" s="81">
        <v>2</v>
      </c>
      <c r="K10" s="22">
        <f t="shared" si="0"/>
        <v>94.444444444444443</v>
      </c>
      <c r="L10" s="2"/>
      <c r="M10" s="2"/>
    </row>
    <row r="11" spans="1:13" ht="19.5" customHeight="1" thickBot="1" x14ac:dyDescent="0.25">
      <c r="A11" s="13">
        <v>7</v>
      </c>
      <c r="B11" s="81">
        <v>2</v>
      </c>
      <c r="C11" s="81">
        <v>2</v>
      </c>
      <c r="D11" s="81">
        <v>2</v>
      </c>
      <c r="E11" s="81">
        <v>2</v>
      </c>
      <c r="F11" s="81">
        <v>2</v>
      </c>
      <c r="G11" s="81">
        <v>2</v>
      </c>
      <c r="H11" s="81">
        <v>2</v>
      </c>
      <c r="I11" s="81">
        <v>2</v>
      </c>
      <c r="J11" s="81">
        <v>2</v>
      </c>
      <c r="K11" s="22">
        <f t="shared" si="0"/>
        <v>100</v>
      </c>
      <c r="L11" s="2"/>
      <c r="M11" s="2"/>
    </row>
    <row r="12" spans="1:13" ht="19.5" customHeight="1" thickBot="1" x14ac:dyDescent="0.25">
      <c r="A12" s="13">
        <v>8</v>
      </c>
      <c r="B12" s="81">
        <v>2</v>
      </c>
      <c r="C12" s="81">
        <v>2</v>
      </c>
      <c r="D12" s="81">
        <v>2</v>
      </c>
      <c r="E12" s="81">
        <v>2</v>
      </c>
      <c r="F12" s="81">
        <v>2</v>
      </c>
      <c r="G12" s="81">
        <v>2</v>
      </c>
      <c r="H12" s="81">
        <v>1</v>
      </c>
      <c r="I12" s="81">
        <v>2</v>
      </c>
      <c r="J12" s="81">
        <v>2</v>
      </c>
      <c r="K12" s="22">
        <f t="shared" si="0"/>
        <v>94.444444444444443</v>
      </c>
      <c r="L12" s="2"/>
      <c r="M12" s="2"/>
    </row>
    <row r="13" spans="1:13" ht="19.5" customHeight="1" thickBot="1" x14ac:dyDescent="0.25">
      <c r="A13" s="13">
        <v>9</v>
      </c>
      <c r="B13" s="81">
        <v>2</v>
      </c>
      <c r="C13" s="81">
        <v>2</v>
      </c>
      <c r="D13" s="81">
        <v>1</v>
      </c>
      <c r="E13" s="81">
        <v>2</v>
      </c>
      <c r="F13" s="81">
        <v>2</v>
      </c>
      <c r="G13" s="81">
        <v>2</v>
      </c>
      <c r="H13" s="81">
        <v>2</v>
      </c>
      <c r="I13" s="81">
        <v>2</v>
      </c>
      <c r="J13" s="81">
        <v>2</v>
      </c>
      <c r="K13" s="22">
        <f t="shared" si="0"/>
        <v>94.444444444444443</v>
      </c>
      <c r="L13" s="2"/>
      <c r="M13" s="2"/>
    </row>
    <row r="14" spans="1:13" ht="19.5" customHeight="1" thickBot="1" x14ac:dyDescent="0.25">
      <c r="A14" s="13">
        <v>10</v>
      </c>
      <c r="B14" s="81">
        <v>2</v>
      </c>
      <c r="C14" s="81">
        <v>2</v>
      </c>
      <c r="D14" s="81">
        <v>2</v>
      </c>
      <c r="E14" s="81">
        <v>2</v>
      </c>
      <c r="F14" s="81">
        <v>2</v>
      </c>
      <c r="G14" s="81">
        <v>2</v>
      </c>
      <c r="H14" s="81">
        <v>2</v>
      </c>
      <c r="I14" s="81">
        <v>2</v>
      </c>
      <c r="J14" s="81">
        <v>2</v>
      </c>
      <c r="K14" s="22">
        <f t="shared" si="0"/>
        <v>100</v>
      </c>
      <c r="L14" s="2"/>
      <c r="M14" s="2"/>
    </row>
    <row r="15" spans="1:13" ht="19.5" customHeight="1" thickBot="1" x14ac:dyDescent="0.25">
      <c r="A15" s="13">
        <v>11</v>
      </c>
      <c r="B15" s="81">
        <v>2</v>
      </c>
      <c r="C15" s="81">
        <v>2</v>
      </c>
      <c r="D15" s="81">
        <v>2</v>
      </c>
      <c r="E15" s="81">
        <v>2</v>
      </c>
      <c r="F15" s="81">
        <v>2</v>
      </c>
      <c r="G15" s="81">
        <v>2</v>
      </c>
      <c r="H15" s="81">
        <v>2</v>
      </c>
      <c r="I15" s="81">
        <v>1</v>
      </c>
      <c r="J15" s="81">
        <v>2</v>
      </c>
      <c r="K15" s="22">
        <f t="shared" si="0"/>
        <v>94.444444444444443</v>
      </c>
      <c r="L15" s="2"/>
      <c r="M15" s="2"/>
    </row>
    <row r="16" spans="1:13" ht="19.5" customHeight="1" thickBot="1" x14ac:dyDescent="0.25">
      <c r="A16" s="13">
        <v>12</v>
      </c>
      <c r="B16" s="81">
        <v>2</v>
      </c>
      <c r="C16" s="81">
        <v>2</v>
      </c>
      <c r="D16" s="81">
        <v>2</v>
      </c>
      <c r="E16" s="81">
        <v>2</v>
      </c>
      <c r="F16" s="81">
        <v>2</v>
      </c>
      <c r="G16" s="81">
        <v>2</v>
      </c>
      <c r="H16" s="81">
        <v>2</v>
      </c>
      <c r="I16" s="81">
        <v>2</v>
      </c>
      <c r="J16" s="81">
        <v>2</v>
      </c>
      <c r="K16" s="22">
        <f t="shared" si="0"/>
        <v>100</v>
      </c>
      <c r="L16" s="2"/>
      <c r="M16" s="2"/>
    </row>
    <row r="17" spans="1:13" ht="19.5" customHeight="1" thickBot="1" x14ac:dyDescent="0.25">
      <c r="A17" s="13">
        <v>13</v>
      </c>
      <c r="B17" s="81">
        <v>2</v>
      </c>
      <c r="C17" s="81">
        <v>2</v>
      </c>
      <c r="D17" s="81">
        <v>2</v>
      </c>
      <c r="E17" s="81">
        <v>1</v>
      </c>
      <c r="F17" s="81">
        <v>2</v>
      </c>
      <c r="G17" s="81">
        <v>2</v>
      </c>
      <c r="H17" s="81">
        <v>2</v>
      </c>
      <c r="I17" s="81">
        <v>0</v>
      </c>
      <c r="J17" s="81">
        <v>2</v>
      </c>
      <c r="K17" s="22">
        <f t="shared" si="0"/>
        <v>83.333333333333329</v>
      </c>
      <c r="L17" s="2"/>
      <c r="M17" s="2"/>
    </row>
    <row r="18" spans="1:13" ht="19.5" customHeight="1" thickBot="1" x14ac:dyDescent="0.25">
      <c r="A18" s="13">
        <v>14</v>
      </c>
      <c r="B18" s="81">
        <v>2</v>
      </c>
      <c r="C18" s="81">
        <v>2</v>
      </c>
      <c r="D18" s="81">
        <v>2</v>
      </c>
      <c r="E18" s="81">
        <v>2</v>
      </c>
      <c r="F18" s="81">
        <v>2</v>
      </c>
      <c r="G18" s="81">
        <v>2</v>
      </c>
      <c r="H18" s="81">
        <v>2</v>
      </c>
      <c r="I18" s="81">
        <v>0</v>
      </c>
      <c r="J18" s="81">
        <v>2</v>
      </c>
      <c r="K18" s="22">
        <f t="shared" si="0"/>
        <v>88.888888888888886</v>
      </c>
      <c r="L18" s="2"/>
      <c r="M18" s="2"/>
    </row>
    <row r="19" spans="1:13" ht="19.5" customHeight="1" thickBot="1" x14ac:dyDescent="0.25">
      <c r="A19" s="13">
        <v>15</v>
      </c>
      <c r="B19" s="81">
        <v>2</v>
      </c>
      <c r="C19" s="81">
        <v>2</v>
      </c>
      <c r="D19" s="81">
        <v>1</v>
      </c>
      <c r="E19" s="81">
        <v>2</v>
      </c>
      <c r="F19" s="81">
        <v>2</v>
      </c>
      <c r="G19" s="81">
        <v>2</v>
      </c>
      <c r="H19" s="81">
        <v>2</v>
      </c>
      <c r="I19" s="81">
        <v>0</v>
      </c>
      <c r="J19" s="81">
        <v>2</v>
      </c>
      <c r="K19" s="22">
        <f t="shared" si="0"/>
        <v>83.333333333333329</v>
      </c>
      <c r="L19" s="2"/>
      <c r="M19" s="2"/>
    </row>
    <row r="20" spans="1:13" ht="19.5" customHeight="1" thickBot="1" x14ac:dyDescent="0.25">
      <c r="A20" s="24">
        <v>16</v>
      </c>
      <c r="B20" s="81">
        <v>2</v>
      </c>
      <c r="C20" s="81">
        <v>2</v>
      </c>
      <c r="D20" s="81">
        <v>2</v>
      </c>
      <c r="E20" s="81">
        <v>0</v>
      </c>
      <c r="F20" s="81">
        <v>0</v>
      </c>
      <c r="G20" s="81">
        <v>2</v>
      </c>
      <c r="H20" s="81">
        <v>2</v>
      </c>
      <c r="I20" s="81">
        <v>0</v>
      </c>
      <c r="J20" s="81">
        <v>0</v>
      </c>
      <c r="K20" s="22">
        <f t="shared" si="0"/>
        <v>55.555555555555557</v>
      </c>
      <c r="L20" s="6"/>
      <c r="M20" s="6"/>
    </row>
    <row r="21" spans="1:13" ht="19.5" customHeight="1" thickBot="1" x14ac:dyDescent="0.25">
      <c r="A21" s="7" t="s">
        <v>23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87.5</v>
      </c>
      <c r="E21" s="18">
        <f t="shared" si="1"/>
        <v>90.625</v>
      </c>
      <c r="F21" s="18">
        <f>100/32*SUM(F5:F20)</f>
        <v>93.75</v>
      </c>
      <c r="G21" s="18">
        <f t="shared" si="1"/>
        <v>100</v>
      </c>
      <c r="H21" s="18">
        <f t="shared" si="1"/>
        <v>84.375</v>
      </c>
      <c r="I21" s="18">
        <f t="shared" si="1"/>
        <v>71.875</v>
      </c>
      <c r="J21" s="18">
        <f t="shared" si="1"/>
        <v>93.75</v>
      </c>
      <c r="K21" s="17">
        <f>SUM(K5:K20)/COUNT(K5:K20)</f>
        <v>91.319444444444443</v>
      </c>
    </row>
    <row r="22" spans="1:13" ht="16" thickBot="1" x14ac:dyDescent="0.25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9.2144822984136106</v>
      </c>
    </row>
    <row r="25" spans="1:13" ht="16" thickBot="1" x14ac:dyDescent="0.25">
      <c r="A25" s="25" t="s">
        <v>19</v>
      </c>
      <c r="B25" s="1"/>
      <c r="C25" s="29">
        <v>2</v>
      </c>
    </row>
    <row r="26" spans="1:13" ht="16" thickBot="1" x14ac:dyDescent="0.25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6" thickBot="1" x14ac:dyDescent="0.25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3" ht="19.5" customHeight="1" thickBot="1" x14ac:dyDescent="0.25">
      <c r="A28" s="23">
        <v>1</v>
      </c>
      <c r="B28" s="81">
        <v>2</v>
      </c>
      <c r="C28" s="81">
        <v>2</v>
      </c>
      <c r="D28" s="81">
        <v>2</v>
      </c>
      <c r="E28" s="81">
        <v>2</v>
      </c>
      <c r="F28" s="81">
        <v>2</v>
      </c>
      <c r="G28" s="81">
        <v>2</v>
      </c>
      <c r="H28" s="81">
        <v>2</v>
      </c>
      <c r="I28" s="81">
        <v>2</v>
      </c>
      <c r="J28" s="81">
        <v>2</v>
      </c>
      <c r="K28" s="22">
        <f>100/(2*(COUNT(B28:J28)))*SUM(B28:J28)</f>
        <v>100</v>
      </c>
    </row>
    <row r="29" spans="1:13" ht="19.5" customHeight="1" thickBot="1" x14ac:dyDescent="0.25">
      <c r="A29" s="13">
        <v>2</v>
      </c>
      <c r="B29" s="81">
        <v>2</v>
      </c>
      <c r="C29" s="81">
        <v>2</v>
      </c>
      <c r="D29" s="81">
        <v>2</v>
      </c>
      <c r="E29" s="81">
        <v>2</v>
      </c>
      <c r="F29" s="81">
        <v>2</v>
      </c>
      <c r="G29" s="81">
        <v>2</v>
      </c>
      <c r="H29" s="81">
        <v>2</v>
      </c>
      <c r="I29" s="81">
        <v>2</v>
      </c>
      <c r="J29" s="81">
        <v>2</v>
      </c>
      <c r="K29" s="22">
        <f t="shared" ref="K29:K43" si="2">100/(2*(COUNT(B29:J29)))*SUM(B29:J29)</f>
        <v>100</v>
      </c>
    </row>
    <row r="30" spans="1:13" ht="19.5" customHeight="1" thickBot="1" x14ac:dyDescent="0.25">
      <c r="A30" s="13">
        <v>3</v>
      </c>
      <c r="B30" s="81">
        <v>1</v>
      </c>
      <c r="C30" s="81">
        <v>2</v>
      </c>
      <c r="D30" s="81">
        <v>2</v>
      </c>
      <c r="E30" s="81">
        <v>2</v>
      </c>
      <c r="F30" s="81">
        <v>2</v>
      </c>
      <c r="G30" s="81">
        <v>1</v>
      </c>
      <c r="H30" s="81">
        <v>2</v>
      </c>
      <c r="I30" s="81">
        <v>2</v>
      </c>
      <c r="J30" s="81">
        <v>2</v>
      </c>
      <c r="K30" s="22">
        <f t="shared" si="2"/>
        <v>88.888888888888886</v>
      </c>
    </row>
    <row r="31" spans="1:13" ht="19.5" customHeight="1" thickBot="1" x14ac:dyDescent="0.25">
      <c r="A31" s="13">
        <v>4</v>
      </c>
      <c r="B31" s="81">
        <v>2</v>
      </c>
      <c r="C31" s="81">
        <v>2</v>
      </c>
      <c r="D31" s="81">
        <v>2</v>
      </c>
      <c r="E31" s="81">
        <v>2</v>
      </c>
      <c r="F31" s="81">
        <v>2</v>
      </c>
      <c r="G31" s="81">
        <v>2</v>
      </c>
      <c r="H31" s="81">
        <v>2</v>
      </c>
      <c r="I31" s="81">
        <v>2</v>
      </c>
      <c r="J31" s="81">
        <v>2</v>
      </c>
      <c r="K31" s="22">
        <f t="shared" si="2"/>
        <v>100</v>
      </c>
    </row>
    <row r="32" spans="1:13" ht="19.5" customHeight="1" thickBot="1" x14ac:dyDescent="0.25">
      <c r="A32" s="13">
        <v>5</v>
      </c>
      <c r="B32" s="81">
        <v>2</v>
      </c>
      <c r="C32" s="81">
        <v>0</v>
      </c>
      <c r="D32" s="81">
        <v>2</v>
      </c>
      <c r="E32" s="81">
        <v>2</v>
      </c>
      <c r="F32" s="81">
        <v>2</v>
      </c>
      <c r="G32" s="81">
        <v>2</v>
      </c>
      <c r="H32" s="81">
        <v>2</v>
      </c>
      <c r="I32" s="81">
        <v>2</v>
      </c>
      <c r="J32" s="81">
        <v>2</v>
      </c>
      <c r="K32" s="22">
        <f t="shared" si="2"/>
        <v>88.888888888888886</v>
      </c>
    </row>
    <row r="33" spans="1:11" ht="19.5" customHeight="1" thickBot="1" x14ac:dyDescent="0.25">
      <c r="A33" s="13">
        <v>6</v>
      </c>
      <c r="B33" s="81">
        <v>2</v>
      </c>
      <c r="C33" s="81">
        <v>2</v>
      </c>
      <c r="D33" s="81">
        <v>2</v>
      </c>
      <c r="E33" s="81">
        <v>2</v>
      </c>
      <c r="F33" s="81">
        <v>2</v>
      </c>
      <c r="G33" s="81">
        <v>2</v>
      </c>
      <c r="H33" s="81">
        <v>2</v>
      </c>
      <c r="I33" s="81">
        <v>2</v>
      </c>
      <c r="J33" s="81">
        <v>2</v>
      </c>
      <c r="K33" s="22">
        <f t="shared" si="2"/>
        <v>100</v>
      </c>
    </row>
    <row r="34" spans="1:11" ht="19.5" customHeight="1" thickBot="1" x14ac:dyDescent="0.25">
      <c r="A34" s="13">
        <v>7</v>
      </c>
      <c r="B34" s="81">
        <v>1</v>
      </c>
      <c r="C34" s="81">
        <v>2</v>
      </c>
      <c r="D34" s="81">
        <v>2</v>
      </c>
      <c r="E34" s="81">
        <v>2</v>
      </c>
      <c r="F34" s="81">
        <v>2</v>
      </c>
      <c r="G34" s="81">
        <v>2</v>
      </c>
      <c r="H34" s="81">
        <v>2</v>
      </c>
      <c r="I34" s="81">
        <v>2</v>
      </c>
      <c r="J34" s="81">
        <v>1</v>
      </c>
      <c r="K34" s="22">
        <f t="shared" si="2"/>
        <v>88.888888888888886</v>
      </c>
    </row>
    <row r="35" spans="1:11" ht="19.5" customHeight="1" thickBot="1" x14ac:dyDescent="0.25">
      <c r="A35" s="13">
        <v>8</v>
      </c>
      <c r="B35" s="81">
        <v>2</v>
      </c>
      <c r="C35" s="81">
        <v>2</v>
      </c>
      <c r="D35" s="81">
        <v>2</v>
      </c>
      <c r="E35" s="81">
        <v>2</v>
      </c>
      <c r="F35" s="81">
        <v>2</v>
      </c>
      <c r="G35" s="81">
        <v>2</v>
      </c>
      <c r="H35" s="81">
        <v>2</v>
      </c>
      <c r="I35" s="81">
        <v>2</v>
      </c>
      <c r="J35" s="81">
        <v>2</v>
      </c>
      <c r="K35" s="22">
        <f t="shared" si="2"/>
        <v>100</v>
      </c>
    </row>
    <row r="36" spans="1:11" ht="19.5" customHeight="1" thickBot="1" x14ac:dyDescent="0.25">
      <c r="A36" s="13">
        <v>9</v>
      </c>
      <c r="B36" s="81">
        <v>2</v>
      </c>
      <c r="C36" s="81">
        <v>2</v>
      </c>
      <c r="D36" s="81">
        <v>2</v>
      </c>
      <c r="E36" s="81">
        <v>2</v>
      </c>
      <c r="F36" s="81">
        <v>2</v>
      </c>
      <c r="G36" s="81">
        <v>2</v>
      </c>
      <c r="H36" s="81">
        <v>2</v>
      </c>
      <c r="I36" s="81">
        <v>2</v>
      </c>
      <c r="J36" s="81">
        <v>2</v>
      </c>
      <c r="K36" s="22">
        <f t="shared" si="2"/>
        <v>100</v>
      </c>
    </row>
    <row r="37" spans="1:11" ht="19.5" customHeight="1" thickBot="1" x14ac:dyDescent="0.25">
      <c r="A37" s="13">
        <v>10</v>
      </c>
      <c r="B37" s="81">
        <v>0</v>
      </c>
      <c r="C37" s="81">
        <v>2</v>
      </c>
      <c r="D37" s="81">
        <v>2</v>
      </c>
      <c r="E37" s="81">
        <v>2</v>
      </c>
      <c r="F37" s="81">
        <v>2</v>
      </c>
      <c r="G37" s="81">
        <v>1</v>
      </c>
      <c r="H37" s="81">
        <v>2</v>
      </c>
      <c r="I37" s="81">
        <v>2</v>
      </c>
      <c r="J37" s="81">
        <v>2</v>
      </c>
      <c r="K37" s="22">
        <f t="shared" si="2"/>
        <v>83.333333333333329</v>
      </c>
    </row>
    <row r="38" spans="1:11" ht="19.5" customHeight="1" thickBot="1" x14ac:dyDescent="0.25">
      <c r="A38" s="13">
        <v>11</v>
      </c>
      <c r="B38" s="81">
        <v>2</v>
      </c>
      <c r="C38" s="81">
        <v>1</v>
      </c>
      <c r="D38" s="81">
        <v>2</v>
      </c>
      <c r="E38" s="81">
        <v>2</v>
      </c>
      <c r="F38" s="81">
        <v>2</v>
      </c>
      <c r="G38" s="81">
        <v>1</v>
      </c>
      <c r="H38" s="81">
        <v>2</v>
      </c>
      <c r="I38" s="81">
        <v>2</v>
      </c>
      <c r="J38" s="81">
        <v>2</v>
      </c>
      <c r="K38" s="22">
        <f t="shared" si="2"/>
        <v>88.888888888888886</v>
      </c>
    </row>
    <row r="39" spans="1:11" ht="19.5" customHeight="1" thickBot="1" x14ac:dyDescent="0.25">
      <c r="A39" s="13">
        <v>12</v>
      </c>
      <c r="B39" s="81">
        <v>2</v>
      </c>
      <c r="C39" s="81">
        <v>2</v>
      </c>
      <c r="D39" s="81">
        <v>2</v>
      </c>
      <c r="E39" s="81">
        <v>1</v>
      </c>
      <c r="F39" s="81">
        <v>2</v>
      </c>
      <c r="G39" s="81">
        <v>2</v>
      </c>
      <c r="H39" s="81">
        <v>2</v>
      </c>
      <c r="I39" s="81">
        <v>2</v>
      </c>
      <c r="J39" s="81">
        <v>2</v>
      </c>
      <c r="K39" s="22">
        <f t="shared" si="2"/>
        <v>94.444444444444443</v>
      </c>
    </row>
    <row r="40" spans="1:11" ht="19.5" customHeight="1" thickBot="1" x14ac:dyDescent="0.25">
      <c r="A40" s="13">
        <v>13</v>
      </c>
      <c r="B40" s="81">
        <v>1</v>
      </c>
      <c r="C40" s="81">
        <v>2</v>
      </c>
      <c r="D40" s="81">
        <v>2</v>
      </c>
      <c r="E40" s="81">
        <v>2</v>
      </c>
      <c r="F40" s="81">
        <v>2</v>
      </c>
      <c r="G40" s="81">
        <v>2</v>
      </c>
      <c r="H40" s="81">
        <v>2</v>
      </c>
      <c r="I40" s="81">
        <v>2</v>
      </c>
      <c r="J40" s="81">
        <v>2</v>
      </c>
      <c r="K40" s="22">
        <f t="shared" si="2"/>
        <v>94.444444444444443</v>
      </c>
    </row>
    <row r="41" spans="1:11" ht="19.5" customHeight="1" thickBot="1" x14ac:dyDescent="0.25">
      <c r="A41" s="13">
        <v>14</v>
      </c>
      <c r="B41" s="81">
        <v>1</v>
      </c>
      <c r="C41" s="81">
        <v>2</v>
      </c>
      <c r="D41" s="81">
        <v>1</v>
      </c>
      <c r="E41" s="81">
        <v>2</v>
      </c>
      <c r="F41" s="81">
        <v>2</v>
      </c>
      <c r="G41" s="81">
        <v>2</v>
      </c>
      <c r="H41" s="81">
        <v>2</v>
      </c>
      <c r="I41" s="81">
        <v>2</v>
      </c>
      <c r="J41" s="81">
        <v>2</v>
      </c>
      <c r="K41" s="22">
        <f t="shared" si="2"/>
        <v>88.888888888888886</v>
      </c>
    </row>
    <row r="42" spans="1:11" ht="19.5" customHeight="1" thickBot="1" x14ac:dyDescent="0.25">
      <c r="A42" s="13">
        <v>15</v>
      </c>
      <c r="B42" s="81">
        <v>0</v>
      </c>
      <c r="C42" s="81">
        <v>2</v>
      </c>
      <c r="D42" s="81">
        <v>1</v>
      </c>
      <c r="E42" s="81">
        <v>2</v>
      </c>
      <c r="F42" s="81">
        <v>2</v>
      </c>
      <c r="G42" s="81">
        <v>2</v>
      </c>
      <c r="H42" s="81">
        <v>2</v>
      </c>
      <c r="I42" s="81">
        <v>2</v>
      </c>
      <c r="J42" s="81">
        <v>2</v>
      </c>
      <c r="K42" s="22">
        <f t="shared" si="2"/>
        <v>83.333333333333329</v>
      </c>
    </row>
    <row r="43" spans="1:11" ht="19.5" customHeight="1" thickBot="1" x14ac:dyDescent="0.25">
      <c r="A43" s="24">
        <v>16</v>
      </c>
      <c r="B43" s="81">
        <v>0</v>
      </c>
      <c r="C43" s="81">
        <v>1</v>
      </c>
      <c r="D43" s="81">
        <v>0</v>
      </c>
      <c r="E43" s="81">
        <v>2</v>
      </c>
      <c r="F43" s="81">
        <v>2</v>
      </c>
      <c r="G43" s="81">
        <v>2</v>
      </c>
      <c r="H43" s="81">
        <v>2</v>
      </c>
      <c r="I43" s="81">
        <v>2</v>
      </c>
      <c r="J43" s="81">
        <v>2</v>
      </c>
      <c r="K43" s="22">
        <f t="shared" si="2"/>
        <v>72.222222222222214</v>
      </c>
    </row>
    <row r="44" spans="1:11" ht="16" thickBot="1" x14ac:dyDescent="0.25">
      <c r="A44" s="7" t="s">
        <v>23</v>
      </c>
      <c r="B44" s="18">
        <f>100/32*SUM(B28:B43)</f>
        <v>68.75</v>
      </c>
      <c r="C44" s="18">
        <f t="shared" ref="C44:J44" si="3">100/32*SUM(C28:C43)</f>
        <v>87.5</v>
      </c>
      <c r="D44" s="18">
        <f t="shared" si="3"/>
        <v>87.5</v>
      </c>
      <c r="E44" s="18">
        <f t="shared" si="3"/>
        <v>96.875</v>
      </c>
      <c r="F44" s="18">
        <f>100/32*SUM(F28:F43)</f>
        <v>100</v>
      </c>
      <c r="G44" s="18">
        <f t="shared" si="3"/>
        <v>90.625</v>
      </c>
      <c r="H44" s="18">
        <f t="shared" si="3"/>
        <v>100</v>
      </c>
      <c r="I44" s="18">
        <f t="shared" si="3"/>
        <v>100</v>
      </c>
      <c r="J44" s="18">
        <f t="shared" si="3"/>
        <v>96.875</v>
      </c>
      <c r="K44" s="17">
        <f>SUM(K28:K43)/COUNT(K28:K43)</f>
        <v>92.013888888888872</v>
      </c>
    </row>
    <row r="45" spans="1:11" ht="16" thickBot="1" x14ac:dyDescent="0.25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10.139542882256148</v>
      </c>
    </row>
    <row r="48" spans="1:11" ht="16" thickBot="1" x14ac:dyDescent="0.25">
      <c r="A48" s="25" t="s">
        <v>19</v>
      </c>
      <c r="B48" s="1"/>
      <c r="C48" s="29">
        <v>3</v>
      </c>
    </row>
    <row r="49" spans="1:11" ht="16" thickBot="1" x14ac:dyDescent="0.25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6" thickBot="1" x14ac:dyDescent="0.25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1" ht="19.5" customHeight="1" thickBot="1" x14ac:dyDescent="0.25">
      <c r="A51" s="23">
        <v>1</v>
      </c>
      <c r="B51" s="81">
        <v>2</v>
      </c>
      <c r="C51" s="81">
        <v>2</v>
      </c>
      <c r="D51" s="81">
        <v>2</v>
      </c>
      <c r="E51" s="81">
        <v>2</v>
      </c>
      <c r="F51" s="81">
        <v>2</v>
      </c>
      <c r="G51" s="81">
        <v>2</v>
      </c>
      <c r="H51" s="81">
        <v>2</v>
      </c>
      <c r="I51" s="81">
        <v>2</v>
      </c>
      <c r="J51" s="81">
        <v>2</v>
      </c>
      <c r="K51" s="22">
        <f>100/(2*(COUNT(B51:J51)))*SUM(B51:J51)</f>
        <v>100</v>
      </c>
    </row>
    <row r="52" spans="1:11" ht="19.5" customHeight="1" thickBot="1" x14ac:dyDescent="0.25">
      <c r="A52" s="13">
        <v>2</v>
      </c>
      <c r="B52" s="81">
        <v>2</v>
      </c>
      <c r="C52" s="81">
        <v>2</v>
      </c>
      <c r="D52" s="81">
        <v>2</v>
      </c>
      <c r="E52" s="81">
        <v>2</v>
      </c>
      <c r="F52" s="81">
        <v>2</v>
      </c>
      <c r="G52" s="81">
        <v>2</v>
      </c>
      <c r="H52" s="81">
        <v>2</v>
      </c>
      <c r="I52" s="81">
        <v>2</v>
      </c>
      <c r="J52" s="81">
        <v>2</v>
      </c>
      <c r="K52" s="22">
        <f t="shared" ref="K52:K66" si="4">100/(2*(COUNT(B52:J52)))*SUM(B52:J52)</f>
        <v>100</v>
      </c>
    </row>
    <row r="53" spans="1:11" ht="19.5" customHeight="1" thickBot="1" x14ac:dyDescent="0.25">
      <c r="A53" s="13">
        <v>3</v>
      </c>
      <c r="B53" s="81">
        <v>2</v>
      </c>
      <c r="C53" s="81">
        <v>2</v>
      </c>
      <c r="D53" s="81">
        <v>2</v>
      </c>
      <c r="E53" s="81">
        <v>2</v>
      </c>
      <c r="F53" s="81">
        <v>2</v>
      </c>
      <c r="G53" s="81">
        <v>2</v>
      </c>
      <c r="H53" s="81">
        <v>2</v>
      </c>
      <c r="I53" s="81">
        <v>2</v>
      </c>
      <c r="J53" s="81">
        <v>2</v>
      </c>
      <c r="K53" s="22">
        <f t="shared" si="4"/>
        <v>100</v>
      </c>
    </row>
    <row r="54" spans="1:11" ht="19.5" customHeight="1" thickBot="1" x14ac:dyDescent="0.25">
      <c r="A54" s="13">
        <v>4</v>
      </c>
      <c r="B54" s="81">
        <v>2</v>
      </c>
      <c r="C54" s="81">
        <v>2</v>
      </c>
      <c r="D54" s="81">
        <v>2</v>
      </c>
      <c r="E54" s="81">
        <v>2</v>
      </c>
      <c r="F54" s="81">
        <v>2</v>
      </c>
      <c r="G54" s="81">
        <v>2</v>
      </c>
      <c r="H54" s="81">
        <v>2</v>
      </c>
      <c r="I54" s="81">
        <v>2</v>
      </c>
      <c r="J54" s="81">
        <v>2</v>
      </c>
      <c r="K54" s="22">
        <f t="shared" si="4"/>
        <v>100</v>
      </c>
    </row>
    <row r="55" spans="1:11" ht="19.5" customHeight="1" thickBot="1" x14ac:dyDescent="0.25">
      <c r="A55" s="13">
        <v>5</v>
      </c>
      <c r="B55" s="81">
        <v>2</v>
      </c>
      <c r="C55" s="81">
        <v>2</v>
      </c>
      <c r="D55" s="81">
        <v>2</v>
      </c>
      <c r="E55" s="81">
        <v>2</v>
      </c>
      <c r="F55" s="81">
        <v>2</v>
      </c>
      <c r="G55" s="81">
        <v>2</v>
      </c>
      <c r="H55" s="81">
        <v>2</v>
      </c>
      <c r="I55" s="81">
        <v>2</v>
      </c>
      <c r="J55" s="81">
        <v>2</v>
      </c>
      <c r="K55" s="22">
        <f t="shared" si="4"/>
        <v>100</v>
      </c>
    </row>
    <row r="56" spans="1:11" ht="19.5" customHeight="1" thickBot="1" x14ac:dyDescent="0.25">
      <c r="A56" s="13">
        <v>6</v>
      </c>
      <c r="B56" s="81">
        <v>2</v>
      </c>
      <c r="C56" s="81">
        <v>2</v>
      </c>
      <c r="D56" s="81">
        <v>2</v>
      </c>
      <c r="E56" s="81">
        <v>2</v>
      </c>
      <c r="F56" s="81">
        <v>2</v>
      </c>
      <c r="G56" s="81">
        <v>2</v>
      </c>
      <c r="H56" s="81">
        <v>2</v>
      </c>
      <c r="I56" s="81">
        <v>2</v>
      </c>
      <c r="J56" s="81">
        <v>2</v>
      </c>
      <c r="K56" s="22">
        <f t="shared" si="4"/>
        <v>100</v>
      </c>
    </row>
    <row r="57" spans="1:11" ht="19.5" customHeight="1" thickBot="1" x14ac:dyDescent="0.25">
      <c r="A57" s="13">
        <v>7</v>
      </c>
      <c r="B57" s="81">
        <v>2</v>
      </c>
      <c r="C57" s="81">
        <v>2</v>
      </c>
      <c r="D57" s="81">
        <v>2</v>
      </c>
      <c r="E57" s="81">
        <v>2</v>
      </c>
      <c r="F57" s="81">
        <v>2</v>
      </c>
      <c r="G57" s="81">
        <v>2</v>
      </c>
      <c r="H57" s="81">
        <v>2</v>
      </c>
      <c r="I57" s="81">
        <v>2</v>
      </c>
      <c r="J57" s="81">
        <v>2</v>
      </c>
      <c r="K57" s="22">
        <f t="shared" si="4"/>
        <v>100</v>
      </c>
    </row>
    <row r="58" spans="1:11" ht="19.5" customHeight="1" thickBot="1" x14ac:dyDescent="0.25">
      <c r="A58" s="13">
        <v>8</v>
      </c>
      <c r="B58" s="81">
        <v>2</v>
      </c>
      <c r="C58" s="81">
        <v>2</v>
      </c>
      <c r="D58" s="81">
        <v>2</v>
      </c>
      <c r="E58" s="81">
        <v>2</v>
      </c>
      <c r="F58" s="81">
        <v>2</v>
      </c>
      <c r="G58" s="81">
        <v>2</v>
      </c>
      <c r="H58" s="81">
        <v>2</v>
      </c>
      <c r="I58" s="81">
        <v>2</v>
      </c>
      <c r="J58" s="81">
        <v>2</v>
      </c>
      <c r="K58" s="22">
        <f t="shared" si="4"/>
        <v>100</v>
      </c>
    </row>
    <row r="59" spans="1:11" ht="19.5" customHeight="1" thickBot="1" x14ac:dyDescent="0.25">
      <c r="A59" s="13">
        <v>9</v>
      </c>
      <c r="B59" s="81">
        <v>2</v>
      </c>
      <c r="C59" s="81">
        <v>2</v>
      </c>
      <c r="D59" s="81">
        <v>2</v>
      </c>
      <c r="E59" s="81">
        <v>2</v>
      </c>
      <c r="F59" s="81">
        <v>2</v>
      </c>
      <c r="G59" s="81">
        <v>1</v>
      </c>
      <c r="H59" s="81">
        <v>2</v>
      </c>
      <c r="I59" s="81">
        <v>2</v>
      </c>
      <c r="J59" s="81">
        <v>2</v>
      </c>
      <c r="K59" s="22">
        <f t="shared" si="4"/>
        <v>94.444444444444443</v>
      </c>
    </row>
    <row r="60" spans="1:11" ht="19.5" customHeight="1" thickBot="1" x14ac:dyDescent="0.25">
      <c r="A60" s="13">
        <v>10</v>
      </c>
      <c r="B60" s="81">
        <v>2</v>
      </c>
      <c r="C60" s="81">
        <v>2</v>
      </c>
      <c r="D60" s="81">
        <v>2</v>
      </c>
      <c r="E60" s="81">
        <v>2</v>
      </c>
      <c r="F60" s="81">
        <v>2</v>
      </c>
      <c r="G60" s="81">
        <v>2</v>
      </c>
      <c r="H60" s="81">
        <v>2</v>
      </c>
      <c r="I60" s="81">
        <v>2</v>
      </c>
      <c r="J60" s="81">
        <v>2</v>
      </c>
      <c r="K60" s="22">
        <f t="shared" si="4"/>
        <v>100</v>
      </c>
    </row>
    <row r="61" spans="1:11" ht="19.5" customHeight="1" thickBot="1" x14ac:dyDescent="0.25">
      <c r="A61" s="13">
        <v>11</v>
      </c>
      <c r="B61" s="81">
        <v>2</v>
      </c>
      <c r="C61" s="81">
        <v>2</v>
      </c>
      <c r="D61" s="81">
        <v>2</v>
      </c>
      <c r="E61" s="81">
        <v>2</v>
      </c>
      <c r="F61" s="81">
        <v>2</v>
      </c>
      <c r="G61" s="81">
        <v>2</v>
      </c>
      <c r="H61" s="81">
        <v>2</v>
      </c>
      <c r="I61" s="81">
        <v>2</v>
      </c>
      <c r="J61" s="81">
        <v>2</v>
      </c>
      <c r="K61" s="22">
        <f t="shared" si="4"/>
        <v>100</v>
      </c>
    </row>
    <row r="62" spans="1:11" ht="19.5" customHeight="1" thickBot="1" x14ac:dyDescent="0.25">
      <c r="A62" s="13">
        <v>12</v>
      </c>
      <c r="B62" s="81">
        <v>2</v>
      </c>
      <c r="C62" s="81">
        <v>2</v>
      </c>
      <c r="D62" s="81">
        <v>2</v>
      </c>
      <c r="E62" s="81">
        <v>2</v>
      </c>
      <c r="F62" s="81">
        <v>2</v>
      </c>
      <c r="G62" s="81">
        <v>2</v>
      </c>
      <c r="H62" s="81">
        <v>2</v>
      </c>
      <c r="I62" s="81">
        <v>2</v>
      </c>
      <c r="J62" s="81">
        <v>2</v>
      </c>
      <c r="K62" s="22">
        <f t="shared" si="4"/>
        <v>100</v>
      </c>
    </row>
    <row r="63" spans="1:11" ht="19.5" customHeight="1" thickBot="1" x14ac:dyDescent="0.25">
      <c r="A63" s="13">
        <v>13</v>
      </c>
      <c r="B63" s="81">
        <v>2</v>
      </c>
      <c r="C63" s="81">
        <v>2</v>
      </c>
      <c r="D63" s="81">
        <v>2</v>
      </c>
      <c r="E63" s="81">
        <v>2</v>
      </c>
      <c r="F63" s="81">
        <v>2</v>
      </c>
      <c r="G63" s="81">
        <v>2</v>
      </c>
      <c r="H63" s="81">
        <v>2</v>
      </c>
      <c r="I63" s="81">
        <v>2</v>
      </c>
      <c r="J63" s="81">
        <v>2</v>
      </c>
      <c r="K63" s="22">
        <f t="shared" si="4"/>
        <v>100</v>
      </c>
    </row>
    <row r="64" spans="1:11" ht="19.5" customHeight="1" thickBot="1" x14ac:dyDescent="0.25">
      <c r="A64" s="13">
        <v>14</v>
      </c>
      <c r="B64" s="81">
        <v>2</v>
      </c>
      <c r="C64" s="81">
        <v>2</v>
      </c>
      <c r="D64" s="81">
        <v>1</v>
      </c>
      <c r="E64" s="81">
        <v>2</v>
      </c>
      <c r="F64" s="81">
        <v>1</v>
      </c>
      <c r="G64" s="81">
        <v>2</v>
      </c>
      <c r="H64" s="81">
        <v>2</v>
      </c>
      <c r="I64" s="81">
        <v>2</v>
      </c>
      <c r="J64" s="81">
        <v>2</v>
      </c>
      <c r="K64" s="22">
        <f t="shared" si="4"/>
        <v>88.888888888888886</v>
      </c>
    </row>
    <row r="65" spans="1:11" ht="19.5" customHeight="1" thickBot="1" x14ac:dyDescent="0.25">
      <c r="A65" s="13">
        <v>15</v>
      </c>
      <c r="B65" s="81">
        <v>2</v>
      </c>
      <c r="C65" s="81">
        <v>2</v>
      </c>
      <c r="D65" s="81">
        <v>1</v>
      </c>
      <c r="E65" s="81">
        <v>2</v>
      </c>
      <c r="F65" s="81">
        <v>2</v>
      </c>
      <c r="G65" s="81">
        <v>2</v>
      </c>
      <c r="H65" s="81">
        <v>2</v>
      </c>
      <c r="I65" s="81">
        <v>2</v>
      </c>
      <c r="J65" s="81">
        <v>2</v>
      </c>
      <c r="K65" s="22">
        <f t="shared" si="4"/>
        <v>94.444444444444443</v>
      </c>
    </row>
    <row r="66" spans="1:11" ht="19.5" customHeight="1" thickBot="1" x14ac:dyDescent="0.25">
      <c r="A66" s="24">
        <v>16</v>
      </c>
      <c r="B66" s="81">
        <v>2</v>
      </c>
      <c r="C66" s="81">
        <v>2</v>
      </c>
      <c r="D66" s="81">
        <v>0</v>
      </c>
      <c r="E66" s="81">
        <v>2</v>
      </c>
      <c r="F66" s="81">
        <v>2</v>
      </c>
      <c r="G66" s="81">
        <v>2</v>
      </c>
      <c r="H66" s="81">
        <v>2</v>
      </c>
      <c r="I66" s="81">
        <v>1</v>
      </c>
      <c r="J66" s="81">
        <v>2</v>
      </c>
      <c r="K66" s="22">
        <f t="shared" si="4"/>
        <v>83.333333333333329</v>
      </c>
    </row>
    <row r="67" spans="1:11" ht="16" thickBot="1" x14ac:dyDescent="0.25">
      <c r="A67" s="7" t="s">
        <v>23</v>
      </c>
      <c r="B67" s="18">
        <f>100/32*SUM(B51:B66)</f>
        <v>100</v>
      </c>
      <c r="C67" s="18">
        <f t="shared" ref="C67:J67" si="5">100/32*SUM(C51:C66)</f>
        <v>100</v>
      </c>
      <c r="D67" s="18">
        <f t="shared" si="5"/>
        <v>87.5</v>
      </c>
      <c r="E67" s="18">
        <f t="shared" si="5"/>
        <v>100</v>
      </c>
      <c r="F67" s="18">
        <f>100/32*SUM(F51:F66)</f>
        <v>96.875</v>
      </c>
      <c r="G67" s="18">
        <f t="shared" si="5"/>
        <v>96.875</v>
      </c>
      <c r="H67" s="18">
        <f t="shared" si="5"/>
        <v>100</v>
      </c>
      <c r="I67" s="18">
        <f t="shared" si="5"/>
        <v>96.875</v>
      </c>
      <c r="J67" s="18">
        <f t="shared" si="5"/>
        <v>100</v>
      </c>
      <c r="K67" s="17">
        <f>SUM(K51:K66)/COUNT(K51:K66)</f>
        <v>97.569444444444429</v>
      </c>
    </row>
    <row r="68" spans="1:11" ht="16" thickBot="1" x14ac:dyDescent="0.25">
      <c r="A68" s="106" t="s">
        <v>24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4.0678383728680494</v>
      </c>
    </row>
    <row r="69" spans="1:11" x14ac:dyDescent="0.2">
      <c r="J69" s="27"/>
      <c r="K69" s="27"/>
    </row>
    <row r="70" spans="1:11" ht="16" thickBot="1" x14ac:dyDescent="0.25">
      <c r="K70" s="21"/>
    </row>
    <row r="71" spans="1:11" x14ac:dyDescent="0.2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AVERAGE(K21,K44,K67)</f>
        <v>93.634259259259238</v>
      </c>
    </row>
    <row r="72" spans="1:11" ht="16" thickBot="1" x14ac:dyDescent="0.25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AVERAGE(K22,K45,K68)</f>
        <v>7.8072878511792689</v>
      </c>
    </row>
    <row r="73" spans="1:11" ht="16" thickBot="1" x14ac:dyDescent="0.25"/>
    <row r="74" spans="1:11" x14ac:dyDescent="0.2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100</v>
      </c>
    </row>
    <row r="75" spans="1:11" ht="16" thickBot="1" x14ac:dyDescent="0.25"/>
    <row r="76" spans="1:11" x14ac:dyDescent="0.2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70.370370370370367</v>
      </c>
    </row>
    <row r="126" spans="1:11" x14ac:dyDescent="0.2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M129"/>
  <sheetViews>
    <sheetView zoomScaleNormal="100" workbookViewId="0">
      <selection activeCell="P51" sqref="P51"/>
    </sheetView>
  </sheetViews>
  <sheetFormatPr baseColWidth="10" defaultColWidth="11.5" defaultRowHeight="15" x14ac:dyDescent="0.2"/>
  <cols>
    <col min="1" max="1" width="8.83203125" customWidth="1"/>
    <col min="2" max="10" width="5.5" customWidth="1"/>
    <col min="11" max="11" width="12.5" customWidth="1"/>
  </cols>
  <sheetData>
    <row r="1" spans="1:13" ht="20" x14ac:dyDescent="0.2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6" thickBot="1" x14ac:dyDescent="0.25">
      <c r="A2" s="25" t="s">
        <v>19</v>
      </c>
      <c r="B2" s="1"/>
      <c r="C2" s="29">
        <v>1</v>
      </c>
      <c r="L2" s="2"/>
      <c r="M2" s="2"/>
    </row>
    <row r="3" spans="1:13" ht="16" thickBot="1" x14ac:dyDescent="0.25">
      <c r="A3" s="92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x14ac:dyDescent="0.2">
      <c r="A4" s="105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22</v>
      </c>
      <c r="L4" s="2"/>
      <c r="M4" s="2"/>
    </row>
    <row r="5" spans="1:13" ht="19.5" customHeight="1" x14ac:dyDescent="0.2">
      <c r="A5" s="23">
        <v>1</v>
      </c>
      <c r="B5" s="82">
        <v>2</v>
      </c>
      <c r="C5" s="83">
        <v>2</v>
      </c>
      <c r="D5" s="83">
        <v>2</v>
      </c>
      <c r="E5" s="83">
        <v>2</v>
      </c>
      <c r="F5" s="83">
        <v>2</v>
      </c>
      <c r="G5" s="83">
        <v>2</v>
      </c>
      <c r="H5" s="83">
        <v>2</v>
      </c>
      <c r="I5" s="83">
        <v>2</v>
      </c>
      <c r="J5" s="83">
        <v>2</v>
      </c>
      <c r="K5" s="22">
        <f>100/(2*(COUNT(B5:J5)))*SUM(B5:J5)</f>
        <v>100</v>
      </c>
      <c r="L5" s="2"/>
      <c r="M5" s="2"/>
    </row>
    <row r="6" spans="1:13" ht="19.5" customHeight="1" x14ac:dyDescent="0.2">
      <c r="A6" s="13">
        <v>2</v>
      </c>
      <c r="B6" s="82">
        <v>2</v>
      </c>
      <c r="C6" s="83">
        <v>2</v>
      </c>
      <c r="D6" s="83">
        <v>2</v>
      </c>
      <c r="E6" s="83">
        <v>2</v>
      </c>
      <c r="F6" s="83">
        <v>2</v>
      </c>
      <c r="G6" s="83">
        <v>2</v>
      </c>
      <c r="H6" s="83">
        <v>2</v>
      </c>
      <c r="I6" s="83">
        <v>2</v>
      </c>
      <c r="J6" s="83">
        <v>2</v>
      </c>
      <c r="K6" s="22">
        <f t="shared" ref="K6:K20" si="0">100/(2*(COUNT(B6:J6)))*SUM(B6:J6)</f>
        <v>100</v>
      </c>
      <c r="L6" s="2"/>
      <c r="M6" s="2"/>
    </row>
    <row r="7" spans="1:13" ht="19.5" customHeight="1" x14ac:dyDescent="0.2">
      <c r="A7" s="13">
        <v>3</v>
      </c>
      <c r="B7" s="82">
        <v>2</v>
      </c>
      <c r="C7" s="83">
        <v>2</v>
      </c>
      <c r="D7" s="83">
        <v>2</v>
      </c>
      <c r="E7" s="83">
        <v>2</v>
      </c>
      <c r="F7" s="83">
        <v>2</v>
      </c>
      <c r="G7" s="83">
        <v>2</v>
      </c>
      <c r="H7" s="83">
        <v>2</v>
      </c>
      <c r="I7" s="83">
        <v>2</v>
      </c>
      <c r="J7" s="83">
        <v>1</v>
      </c>
      <c r="K7" s="22">
        <f t="shared" si="0"/>
        <v>94.444444444444443</v>
      </c>
      <c r="L7" s="2"/>
      <c r="M7" s="2"/>
    </row>
    <row r="8" spans="1:13" ht="19.5" customHeight="1" x14ac:dyDescent="0.2">
      <c r="A8" s="13">
        <v>4</v>
      </c>
      <c r="B8" s="82">
        <v>2</v>
      </c>
      <c r="C8" s="83">
        <v>2</v>
      </c>
      <c r="D8" s="83">
        <v>2</v>
      </c>
      <c r="E8" s="83">
        <v>2</v>
      </c>
      <c r="F8" s="83">
        <v>2</v>
      </c>
      <c r="G8" s="83">
        <v>2</v>
      </c>
      <c r="H8" s="83">
        <v>2</v>
      </c>
      <c r="I8" s="83">
        <v>2</v>
      </c>
      <c r="J8" s="83">
        <v>2</v>
      </c>
      <c r="K8" s="22">
        <f t="shared" si="0"/>
        <v>100</v>
      </c>
      <c r="L8" s="2"/>
      <c r="M8" s="2"/>
    </row>
    <row r="9" spans="1:13" ht="19.5" customHeight="1" x14ac:dyDescent="0.2">
      <c r="A9" s="13">
        <v>5</v>
      </c>
      <c r="B9" s="82">
        <v>2</v>
      </c>
      <c r="C9" s="83">
        <v>2</v>
      </c>
      <c r="D9" s="83">
        <v>2</v>
      </c>
      <c r="E9" s="83">
        <v>2</v>
      </c>
      <c r="F9" s="83">
        <v>2</v>
      </c>
      <c r="G9" s="83">
        <v>2</v>
      </c>
      <c r="H9" s="83">
        <v>2</v>
      </c>
      <c r="I9" s="83">
        <v>2</v>
      </c>
      <c r="J9" s="83">
        <v>2</v>
      </c>
      <c r="K9" s="22">
        <f t="shared" si="0"/>
        <v>100</v>
      </c>
      <c r="L9" s="2"/>
      <c r="M9" s="2"/>
    </row>
    <row r="10" spans="1:13" ht="19.5" customHeight="1" x14ac:dyDescent="0.2">
      <c r="A10" s="13">
        <v>6</v>
      </c>
      <c r="B10" s="82">
        <v>2</v>
      </c>
      <c r="C10" s="83">
        <v>2</v>
      </c>
      <c r="D10" s="83">
        <v>2</v>
      </c>
      <c r="E10" s="83">
        <v>2</v>
      </c>
      <c r="F10" s="83">
        <v>2</v>
      </c>
      <c r="G10" s="83">
        <v>2</v>
      </c>
      <c r="H10" s="83">
        <v>2</v>
      </c>
      <c r="I10" s="83">
        <v>2</v>
      </c>
      <c r="J10" s="83">
        <v>2</v>
      </c>
      <c r="K10" s="22">
        <f t="shared" si="0"/>
        <v>100</v>
      </c>
      <c r="L10" s="2"/>
      <c r="M10" s="2"/>
    </row>
    <row r="11" spans="1:13" ht="19.5" customHeight="1" x14ac:dyDescent="0.2">
      <c r="A11" s="13">
        <v>7</v>
      </c>
      <c r="B11" s="82">
        <v>2</v>
      </c>
      <c r="C11" s="83">
        <v>2</v>
      </c>
      <c r="D11" s="83">
        <v>2</v>
      </c>
      <c r="E11" s="83">
        <v>2</v>
      </c>
      <c r="F11" s="83">
        <v>2</v>
      </c>
      <c r="G11" s="83">
        <v>2</v>
      </c>
      <c r="H11" s="83">
        <v>2</v>
      </c>
      <c r="I11" s="83">
        <v>0</v>
      </c>
      <c r="J11" s="83">
        <v>2</v>
      </c>
      <c r="K11" s="22">
        <f t="shared" si="0"/>
        <v>88.888888888888886</v>
      </c>
      <c r="L11" s="2"/>
      <c r="M11" s="2"/>
    </row>
    <row r="12" spans="1:13" ht="19.5" customHeight="1" x14ac:dyDescent="0.2">
      <c r="A12" s="13">
        <v>8</v>
      </c>
      <c r="B12" s="82">
        <v>2</v>
      </c>
      <c r="C12" s="83">
        <v>2</v>
      </c>
      <c r="D12" s="83">
        <v>2</v>
      </c>
      <c r="E12" s="83">
        <v>2</v>
      </c>
      <c r="F12" s="83">
        <v>2</v>
      </c>
      <c r="G12" s="83">
        <v>2</v>
      </c>
      <c r="H12" s="83">
        <v>2</v>
      </c>
      <c r="I12" s="83">
        <v>0</v>
      </c>
      <c r="J12" s="83">
        <v>2</v>
      </c>
      <c r="K12" s="22">
        <f t="shared" si="0"/>
        <v>88.888888888888886</v>
      </c>
      <c r="L12" s="2"/>
      <c r="M12" s="2"/>
    </row>
    <row r="13" spans="1:13" ht="19.5" customHeight="1" x14ac:dyDescent="0.2">
      <c r="A13" s="13">
        <v>9</v>
      </c>
      <c r="B13" s="82">
        <v>2</v>
      </c>
      <c r="C13" s="83">
        <v>2</v>
      </c>
      <c r="D13" s="83">
        <v>2</v>
      </c>
      <c r="E13" s="83">
        <v>2</v>
      </c>
      <c r="F13" s="83">
        <v>2</v>
      </c>
      <c r="G13" s="83">
        <v>2</v>
      </c>
      <c r="H13" s="83">
        <v>2</v>
      </c>
      <c r="I13" s="83">
        <v>0</v>
      </c>
      <c r="J13" s="83">
        <v>0</v>
      </c>
      <c r="K13" s="22">
        <f t="shared" si="0"/>
        <v>77.777777777777771</v>
      </c>
      <c r="L13" s="2"/>
      <c r="M13" s="2"/>
    </row>
    <row r="14" spans="1:13" ht="19.5" customHeight="1" x14ac:dyDescent="0.2">
      <c r="A14" s="13">
        <v>10</v>
      </c>
      <c r="B14" s="82">
        <v>2</v>
      </c>
      <c r="C14" s="83">
        <v>2</v>
      </c>
      <c r="D14" s="83">
        <v>2</v>
      </c>
      <c r="E14" s="83">
        <v>2</v>
      </c>
      <c r="F14" s="83">
        <v>2</v>
      </c>
      <c r="G14" s="83">
        <v>2</v>
      </c>
      <c r="H14" s="83">
        <v>2</v>
      </c>
      <c r="I14" s="83">
        <v>0</v>
      </c>
      <c r="J14" s="83">
        <v>2</v>
      </c>
      <c r="K14" s="22">
        <f t="shared" si="0"/>
        <v>88.888888888888886</v>
      </c>
      <c r="L14" s="2"/>
      <c r="M14" s="2"/>
    </row>
    <row r="15" spans="1:13" ht="19.5" customHeight="1" x14ac:dyDescent="0.2">
      <c r="A15" s="13">
        <v>11</v>
      </c>
      <c r="B15" s="82">
        <v>2</v>
      </c>
      <c r="C15" s="83">
        <v>2</v>
      </c>
      <c r="D15" s="83">
        <v>2</v>
      </c>
      <c r="E15" s="83">
        <v>2</v>
      </c>
      <c r="F15" s="83">
        <v>2</v>
      </c>
      <c r="G15" s="83">
        <v>2</v>
      </c>
      <c r="H15" s="83">
        <v>2</v>
      </c>
      <c r="I15" s="83">
        <v>0</v>
      </c>
      <c r="J15" s="83">
        <v>0</v>
      </c>
      <c r="K15" s="22">
        <f t="shared" si="0"/>
        <v>77.777777777777771</v>
      </c>
      <c r="L15" s="2"/>
      <c r="M15" s="2"/>
    </row>
    <row r="16" spans="1:13" ht="19.5" customHeight="1" x14ac:dyDescent="0.2">
      <c r="A16" s="13">
        <v>12</v>
      </c>
      <c r="B16" s="82">
        <v>2</v>
      </c>
      <c r="C16" s="83">
        <v>2</v>
      </c>
      <c r="D16" s="83">
        <v>2</v>
      </c>
      <c r="E16" s="83">
        <v>2</v>
      </c>
      <c r="F16" s="83">
        <v>2</v>
      </c>
      <c r="G16" s="83">
        <v>2</v>
      </c>
      <c r="H16" s="83">
        <v>1</v>
      </c>
      <c r="I16" s="83">
        <v>0</v>
      </c>
      <c r="J16" s="83">
        <v>2</v>
      </c>
      <c r="K16" s="22">
        <f t="shared" si="0"/>
        <v>83.333333333333329</v>
      </c>
      <c r="L16" s="2"/>
      <c r="M16" s="2"/>
    </row>
    <row r="17" spans="1:13" ht="19.5" customHeight="1" x14ac:dyDescent="0.2">
      <c r="A17" s="13">
        <v>13</v>
      </c>
      <c r="B17" s="82">
        <v>2</v>
      </c>
      <c r="C17" s="83">
        <v>2</v>
      </c>
      <c r="D17" s="83">
        <v>2</v>
      </c>
      <c r="E17" s="83">
        <v>2</v>
      </c>
      <c r="F17" s="83">
        <v>2</v>
      </c>
      <c r="G17" s="83">
        <v>2</v>
      </c>
      <c r="H17" s="83">
        <v>1</v>
      </c>
      <c r="I17" s="83">
        <v>0</v>
      </c>
      <c r="J17" s="83">
        <v>0</v>
      </c>
      <c r="K17" s="22">
        <f t="shared" si="0"/>
        <v>72.222222222222214</v>
      </c>
      <c r="L17" s="2"/>
      <c r="M17" s="2"/>
    </row>
    <row r="18" spans="1:13" ht="19.5" customHeight="1" x14ac:dyDescent="0.2">
      <c r="A18" s="13">
        <v>14</v>
      </c>
      <c r="B18" s="82">
        <v>2</v>
      </c>
      <c r="C18" s="83">
        <v>2</v>
      </c>
      <c r="D18" s="83">
        <v>2</v>
      </c>
      <c r="E18" s="83">
        <v>2</v>
      </c>
      <c r="F18" s="83">
        <v>2</v>
      </c>
      <c r="G18" s="83">
        <v>1</v>
      </c>
      <c r="H18" s="83">
        <v>0</v>
      </c>
      <c r="I18" s="83">
        <v>0</v>
      </c>
      <c r="J18" s="83">
        <v>0</v>
      </c>
      <c r="K18" s="22">
        <f t="shared" si="0"/>
        <v>61.111111111111107</v>
      </c>
      <c r="L18" s="2"/>
      <c r="M18" s="2"/>
    </row>
    <row r="19" spans="1:13" ht="19.5" customHeight="1" x14ac:dyDescent="0.2">
      <c r="A19" s="13">
        <v>15</v>
      </c>
      <c r="B19" s="82">
        <v>2</v>
      </c>
      <c r="C19" s="83">
        <v>2</v>
      </c>
      <c r="D19" s="83">
        <v>1</v>
      </c>
      <c r="E19" s="83">
        <v>2</v>
      </c>
      <c r="F19" s="83">
        <v>2</v>
      </c>
      <c r="G19" s="83">
        <v>1</v>
      </c>
      <c r="H19" s="83">
        <v>1</v>
      </c>
      <c r="I19" s="83">
        <v>0</v>
      </c>
      <c r="J19" s="83">
        <v>0</v>
      </c>
      <c r="K19" s="22">
        <f t="shared" si="0"/>
        <v>61.111111111111107</v>
      </c>
      <c r="L19" s="2"/>
      <c r="M19" s="2"/>
    </row>
    <row r="20" spans="1:13" ht="19.5" customHeight="1" x14ac:dyDescent="0.2">
      <c r="A20" s="24">
        <v>16</v>
      </c>
      <c r="B20" s="82">
        <v>2</v>
      </c>
      <c r="C20" s="83">
        <v>2</v>
      </c>
      <c r="D20" s="83">
        <v>2</v>
      </c>
      <c r="E20" s="83">
        <v>1</v>
      </c>
      <c r="F20" s="83">
        <v>2</v>
      </c>
      <c r="G20" s="83">
        <v>1</v>
      </c>
      <c r="H20" s="83">
        <v>1</v>
      </c>
      <c r="I20" s="83">
        <v>0</v>
      </c>
      <c r="J20" s="83">
        <v>0</v>
      </c>
      <c r="K20" s="22">
        <f t="shared" si="0"/>
        <v>61.111111111111107</v>
      </c>
      <c r="L20" s="6"/>
      <c r="M20" s="6"/>
    </row>
    <row r="21" spans="1:13" ht="19.5" customHeight="1" x14ac:dyDescent="0.2">
      <c r="A21" s="7" t="s">
        <v>23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96.875</v>
      </c>
      <c r="E21" s="18">
        <f t="shared" si="1"/>
        <v>96.875</v>
      </c>
      <c r="F21" s="18">
        <f>100/32*SUM(F5:F20)</f>
        <v>100</v>
      </c>
      <c r="G21" s="18">
        <f t="shared" si="1"/>
        <v>90.625</v>
      </c>
      <c r="H21" s="18">
        <f t="shared" si="1"/>
        <v>81.25</v>
      </c>
      <c r="I21" s="18">
        <f t="shared" si="1"/>
        <v>37.5</v>
      </c>
      <c r="J21" s="18">
        <f t="shared" si="1"/>
        <v>59.375</v>
      </c>
      <c r="K21" s="17">
        <f>SUM(K5:K20)/COUNT(K5:K20)</f>
        <v>84.722222222222214</v>
      </c>
    </row>
    <row r="22" spans="1:13" x14ac:dyDescent="0.2">
      <c r="A22" s="106" t="s">
        <v>24</v>
      </c>
      <c r="B22" s="107"/>
      <c r="C22" s="107"/>
      <c r="D22" s="107"/>
      <c r="E22" s="107"/>
      <c r="F22" s="107"/>
      <c r="G22" s="107"/>
      <c r="H22" s="107"/>
      <c r="I22" s="107"/>
      <c r="J22" s="108"/>
      <c r="K22" s="20">
        <f>STDEV(B21:J21)</f>
        <v>22.121625605828438</v>
      </c>
    </row>
    <row r="25" spans="1:13" ht="16" thickBot="1" x14ac:dyDescent="0.25">
      <c r="A25" s="25" t="s">
        <v>19</v>
      </c>
      <c r="B25" s="1"/>
      <c r="C25" s="29">
        <v>2</v>
      </c>
    </row>
    <row r="26" spans="1:13" ht="16" thickBot="1" x14ac:dyDescent="0.25">
      <c r="A26" s="92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x14ac:dyDescent="0.2">
      <c r="A27" s="105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22</v>
      </c>
    </row>
    <row r="28" spans="1:13" ht="19.5" customHeight="1" x14ac:dyDescent="0.2">
      <c r="A28" s="23">
        <v>1</v>
      </c>
      <c r="B28" s="82">
        <v>2</v>
      </c>
      <c r="C28" s="83">
        <v>2</v>
      </c>
      <c r="D28" s="83">
        <v>2</v>
      </c>
      <c r="E28" s="83">
        <v>2</v>
      </c>
      <c r="F28" s="83">
        <v>2</v>
      </c>
      <c r="G28" s="83">
        <v>2</v>
      </c>
      <c r="H28" s="83">
        <v>2</v>
      </c>
      <c r="I28" s="83">
        <v>2</v>
      </c>
      <c r="J28" s="84">
        <v>2</v>
      </c>
      <c r="K28" s="22">
        <f>100/(2*(COUNT(B28:J28)))*SUM(B28:J28)</f>
        <v>100</v>
      </c>
    </row>
    <row r="29" spans="1:13" ht="19.5" customHeight="1" x14ac:dyDescent="0.2">
      <c r="A29" s="13">
        <v>2</v>
      </c>
      <c r="B29" s="82">
        <v>2</v>
      </c>
      <c r="C29" s="83">
        <v>2</v>
      </c>
      <c r="D29" s="83">
        <v>2</v>
      </c>
      <c r="E29" s="83">
        <v>2</v>
      </c>
      <c r="F29" s="83">
        <v>2</v>
      </c>
      <c r="G29" s="83">
        <v>2</v>
      </c>
      <c r="H29" s="83">
        <v>2</v>
      </c>
      <c r="I29" s="83">
        <v>2</v>
      </c>
      <c r="J29" s="84">
        <v>2</v>
      </c>
      <c r="K29" s="22">
        <f t="shared" ref="K29:K43" si="2">100/(2*(COUNT(B29:J29)))*SUM(B29:J29)</f>
        <v>100</v>
      </c>
    </row>
    <row r="30" spans="1:13" ht="19.5" customHeight="1" x14ac:dyDescent="0.2">
      <c r="A30" s="13">
        <v>3</v>
      </c>
      <c r="B30" s="82">
        <v>2</v>
      </c>
      <c r="C30" s="83">
        <v>2</v>
      </c>
      <c r="D30" s="83">
        <v>2</v>
      </c>
      <c r="E30" s="83">
        <v>2</v>
      </c>
      <c r="F30" s="83">
        <v>2</v>
      </c>
      <c r="G30" s="83">
        <v>2</v>
      </c>
      <c r="H30" s="83">
        <v>2</v>
      </c>
      <c r="I30" s="83">
        <v>2</v>
      </c>
      <c r="J30" s="84">
        <v>2</v>
      </c>
      <c r="K30" s="22">
        <f t="shared" si="2"/>
        <v>100</v>
      </c>
    </row>
    <row r="31" spans="1:13" ht="19.5" customHeight="1" x14ac:dyDescent="0.2">
      <c r="A31" s="13">
        <v>4</v>
      </c>
      <c r="B31" s="82">
        <v>2</v>
      </c>
      <c r="C31" s="83">
        <v>2</v>
      </c>
      <c r="D31" s="83">
        <v>2</v>
      </c>
      <c r="E31" s="83">
        <v>2</v>
      </c>
      <c r="F31" s="83">
        <v>2</v>
      </c>
      <c r="G31" s="83">
        <v>2</v>
      </c>
      <c r="H31" s="83">
        <v>2</v>
      </c>
      <c r="I31" s="83">
        <v>2</v>
      </c>
      <c r="J31" s="84">
        <v>2</v>
      </c>
      <c r="K31" s="22">
        <f t="shared" si="2"/>
        <v>100</v>
      </c>
    </row>
    <row r="32" spans="1:13" ht="19.5" customHeight="1" x14ac:dyDescent="0.2">
      <c r="A32" s="13">
        <v>5</v>
      </c>
      <c r="B32" s="82">
        <v>2</v>
      </c>
      <c r="C32" s="83">
        <v>2</v>
      </c>
      <c r="D32" s="83">
        <v>2</v>
      </c>
      <c r="E32" s="83">
        <v>2</v>
      </c>
      <c r="F32" s="83">
        <v>2</v>
      </c>
      <c r="G32" s="83">
        <v>2</v>
      </c>
      <c r="H32" s="83">
        <v>2</v>
      </c>
      <c r="I32" s="83">
        <v>2</v>
      </c>
      <c r="J32" s="84">
        <v>2</v>
      </c>
      <c r="K32" s="22">
        <f t="shared" si="2"/>
        <v>100</v>
      </c>
    </row>
    <row r="33" spans="1:11" ht="19.5" customHeight="1" x14ac:dyDescent="0.2">
      <c r="A33" s="13">
        <v>6</v>
      </c>
      <c r="B33" s="82">
        <v>2</v>
      </c>
      <c r="C33" s="83">
        <v>2</v>
      </c>
      <c r="D33" s="83">
        <v>2</v>
      </c>
      <c r="E33" s="83">
        <v>2</v>
      </c>
      <c r="F33" s="83">
        <v>2</v>
      </c>
      <c r="G33" s="83">
        <v>2</v>
      </c>
      <c r="H33" s="83">
        <v>2</v>
      </c>
      <c r="I33" s="83">
        <v>2</v>
      </c>
      <c r="J33" s="84">
        <v>2</v>
      </c>
      <c r="K33" s="22">
        <f t="shared" si="2"/>
        <v>100</v>
      </c>
    </row>
    <row r="34" spans="1:11" ht="19.5" customHeight="1" x14ac:dyDescent="0.2">
      <c r="A34" s="13">
        <v>7</v>
      </c>
      <c r="B34" s="82">
        <v>2</v>
      </c>
      <c r="C34" s="83">
        <v>2</v>
      </c>
      <c r="D34" s="83">
        <v>2</v>
      </c>
      <c r="E34" s="83">
        <v>2</v>
      </c>
      <c r="F34" s="83">
        <v>2</v>
      </c>
      <c r="G34" s="83">
        <v>2</v>
      </c>
      <c r="H34" s="83">
        <v>2</v>
      </c>
      <c r="I34" s="83">
        <v>2</v>
      </c>
      <c r="J34" s="84">
        <v>2</v>
      </c>
      <c r="K34" s="22">
        <f t="shared" si="2"/>
        <v>100</v>
      </c>
    </row>
    <row r="35" spans="1:11" ht="19.5" customHeight="1" x14ac:dyDescent="0.2">
      <c r="A35" s="13">
        <v>8</v>
      </c>
      <c r="B35" s="82">
        <v>2</v>
      </c>
      <c r="C35" s="83">
        <v>2</v>
      </c>
      <c r="D35" s="83">
        <v>2</v>
      </c>
      <c r="E35" s="83">
        <v>2</v>
      </c>
      <c r="F35" s="83">
        <v>2</v>
      </c>
      <c r="G35" s="83">
        <v>2</v>
      </c>
      <c r="H35" s="83">
        <v>2</v>
      </c>
      <c r="I35" s="83">
        <v>2</v>
      </c>
      <c r="J35" s="84">
        <v>2</v>
      </c>
      <c r="K35" s="22">
        <f t="shared" si="2"/>
        <v>100</v>
      </c>
    </row>
    <row r="36" spans="1:11" ht="19.5" customHeight="1" x14ac:dyDescent="0.2">
      <c r="A36" s="13">
        <v>9</v>
      </c>
      <c r="B36" s="82">
        <v>2</v>
      </c>
      <c r="C36" s="83">
        <v>2</v>
      </c>
      <c r="D36" s="83">
        <v>2</v>
      </c>
      <c r="E36" s="83">
        <v>2</v>
      </c>
      <c r="F36" s="83">
        <v>2</v>
      </c>
      <c r="G36" s="83">
        <v>2</v>
      </c>
      <c r="H36" s="83">
        <v>2</v>
      </c>
      <c r="I36" s="83">
        <v>2</v>
      </c>
      <c r="J36" s="84">
        <v>1</v>
      </c>
      <c r="K36" s="22">
        <f t="shared" si="2"/>
        <v>94.444444444444443</v>
      </c>
    </row>
    <row r="37" spans="1:11" ht="19.5" customHeight="1" x14ac:dyDescent="0.2">
      <c r="A37" s="13">
        <v>10</v>
      </c>
      <c r="B37" s="82">
        <v>2</v>
      </c>
      <c r="C37" s="83">
        <v>2</v>
      </c>
      <c r="D37" s="83">
        <v>2</v>
      </c>
      <c r="E37" s="83">
        <v>2</v>
      </c>
      <c r="F37" s="83">
        <v>2</v>
      </c>
      <c r="G37" s="83">
        <v>2</v>
      </c>
      <c r="H37" s="83">
        <v>2</v>
      </c>
      <c r="I37" s="83">
        <v>2</v>
      </c>
      <c r="J37" s="84">
        <v>1</v>
      </c>
      <c r="K37" s="22">
        <f t="shared" si="2"/>
        <v>94.444444444444443</v>
      </c>
    </row>
    <row r="38" spans="1:11" ht="19.5" customHeight="1" x14ac:dyDescent="0.2">
      <c r="A38" s="13">
        <v>11</v>
      </c>
      <c r="B38" s="82">
        <v>2</v>
      </c>
      <c r="C38" s="83">
        <v>2</v>
      </c>
      <c r="D38" s="83">
        <v>2</v>
      </c>
      <c r="E38" s="83">
        <v>2</v>
      </c>
      <c r="F38" s="83">
        <v>2</v>
      </c>
      <c r="G38" s="83">
        <v>2</v>
      </c>
      <c r="H38" s="83">
        <v>2</v>
      </c>
      <c r="I38" s="83">
        <v>2</v>
      </c>
      <c r="J38" s="84">
        <v>0</v>
      </c>
      <c r="K38" s="22">
        <f t="shared" si="2"/>
        <v>88.888888888888886</v>
      </c>
    </row>
    <row r="39" spans="1:11" ht="19.5" customHeight="1" x14ac:dyDescent="0.2">
      <c r="A39" s="13">
        <v>12</v>
      </c>
      <c r="B39" s="82">
        <v>2</v>
      </c>
      <c r="C39" s="83">
        <v>2</v>
      </c>
      <c r="D39" s="83">
        <v>2</v>
      </c>
      <c r="E39" s="83">
        <v>2</v>
      </c>
      <c r="F39" s="83">
        <v>2</v>
      </c>
      <c r="G39" s="83">
        <v>2</v>
      </c>
      <c r="H39" s="83">
        <v>2</v>
      </c>
      <c r="I39" s="83">
        <v>2</v>
      </c>
      <c r="J39" s="84">
        <v>0</v>
      </c>
      <c r="K39" s="22">
        <f t="shared" si="2"/>
        <v>88.888888888888886</v>
      </c>
    </row>
    <row r="40" spans="1:11" ht="19.5" customHeight="1" x14ac:dyDescent="0.2">
      <c r="A40" s="13">
        <v>13</v>
      </c>
      <c r="B40" s="82">
        <v>2</v>
      </c>
      <c r="C40" s="83">
        <v>2</v>
      </c>
      <c r="D40" s="83">
        <v>2</v>
      </c>
      <c r="E40" s="83">
        <v>1</v>
      </c>
      <c r="F40" s="83">
        <v>2</v>
      </c>
      <c r="G40" s="83">
        <v>2</v>
      </c>
      <c r="H40" s="83">
        <v>1</v>
      </c>
      <c r="I40" s="83">
        <v>2</v>
      </c>
      <c r="J40" s="84">
        <v>0</v>
      </c>
      <c r="K40" s="22">
        <f t="shared" si="2"/>
        <v>77.777777777777771</v>
      </c>
    </row>
    <row r="41" spans="1:11" ht="19.5" customHeight="1" x14ac:dyDescent="0.2">
      <c r="A41" s="13">
        <v>14</v>
      </c>
      <c r="B41" s="82">
        <v>2</v>
      </c>
      <c r="C41" s="83">
        <v>2</v>
      </c>
      <c r="D41" s="83">
        <v>2</v>
      </c>
      <c r="E41" s="83">
        <v>0</v>
      </c>
      <c r="F41" s="83">
        <v>2</v>
      </c>
      <c r="G41" s="83">
        <v>2</v>
      </c>
      <c r="H41" s="83">
        <v>0</v>
      </c>
      <c r="I41" s="83">
        <v>2</v>
      </c>
      <c r="J41" s="84">
        <v>0</v>
      </c>
      <c r="K41" s="22">
        <f t="shared" si="2"/>
        <v>66.666666666666657</v>
      </c>
    </row>
    <row r="42" spans="1:11" ht="19.5" customHeight="1" x14ac:dyDescent="0.2">
      <c r="A42" s="13">
        <v>15</v>
      </c>
      <c r="B42" s="82">
        <v>2</v>
      </c>
      <c r="C42" s="83">
        <v>2</v>
      </c>
      <c r="D42" s="83">
        <v>2</v>
      </c>
      <c r="E42" s="83">
        <v>0</v>
      </c>
      <c r="F42" s="83">
        <v>2</v>
      </c>
      <c r="G42" s="83">
        <v>2</v>
      </c>
      <c r="H42" s="83">
        <v>0</v>
      </c>
      <c r="I42" s="83">
        <v>2</v>
      </c>
      <c r="J42" s="84">
        <v>0</v>
      </c>
      <c r="K42" s="22">
        <f t="shared" si="2"/>
        <v>66.666666666666657</v>
      </c>
    </row>
    <row r="43" spans="1:11" ht="19.5" customHeight="1" x14ac:dyDescent="0.2">
      <c r="A43" s="24">
        <v>16</v>
      </c>
      <c r="B43" s="82">
        <v>2</v>
      </c>
      <c r="C43" s="83">
        <v>2</v>
      </c>
      <c r="D43" s="83">
        <v>2</v>
      </c>
      <c r="E43" s="83">
        <v>1</v>
      </c>
      <c r="F43" s="83">
        <v>2</v>
      </c>
      <c r="G43" s="83">
        <v>0</v>
      </c>
      <c r="H43" s="86">
        <v>0</v>
      </c>
      <c r="I43" s="86">
        <v>2</v>
      </c>
      <c r="J43" s="85">
        <v>1</v>
      </c>
      <c r="K43" s="22">
        <f t="shared" si="2"/>
        <v>66.666666666666657</v>
      </c>
    </row>
    <row r="44" spans="1:11" x14ac:dyDescent="0.2">
      <c r="A44" s="7" t="s">
        <v>23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100</v>
      </c>
      <c r="E44" s="18">
        <f t="shared" si="3"/>
        <v>81.25</v>
      </c>
      <c r="F44" s="18">
        <f>100/32*SUM(F28:F43)</f>
        <v>100</v>
      </c>
      <c r="G44" s="18">
        <f t="shared" si="3"/>
        <v>93.75</v>
      </c>
      <c r="H44" s="18">
        <f t="shared" si="3"/>
        <v>78.125</v>
      </c>
      <c r="I44" s="18">
        <f t="shared" si="3"/>
        <v>100</v>
      </c>
      <c r="J44" s="18">
        <f t="shared" si="3"/>
        <v>59.375</v>
      </c>
      <c r="K44" s="17">
        <f>SUM(K28:K43)/COUNT(K28:K43)</f>
        <v>90.2777777777778</v>
      </c>
    </row>
    <row r="45" spans="1:11" x14ac:dyDescent="0.2">
      <c r="A45" s="106" t="s">
        <v>24</v>
      </c>
      <c r="B45" s="107"/>
      <c r="C45" s="107"/>
      <c r="D45" s="107"/>
      <c r="E45" s="107"/>
      <c r="F45" s="107"/>
      <c r="G45" s="107"/>
      <c r="H45" s="107"/>
      <c r="I45" s="107"/>
      <c r="J45" s="108"/>
      <c r="K45" s="20">
        <f>STDEV(B44:J44)</f>
        <v>14.443150649856328</v>
      </c>
    </row>
    <row r="48" spans="1:11" ht="16" thickBot="1" x14ac:dyDescent="0.25">
      <c r="A48" s="25" t="s">
        <v>19</v>
      </c>
      <c r="B48" s="1"/>
      <c r="C48" s="29">
        <v>3</v>
      </c>
    </row>
    <row r="49" spans="1:11" ht="16" thickBot="1" x14ac:dyDescent="0.25">
      <c r="A49" s="92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x14ac:dyDescent="0.2">
      <c r="A50" s="105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22</v>
      </c>
    </row>
    <row r="51" spans="1:11" ht="19.5" customHeight="1" x14ac:dyDescent="0.2">
      <c r="A51" s="23">
        <v>1</v>
      </c>
      <c r="B51" s="82">
        <v>2</v>
      </c>
      <c r="C51" s="83">
        <v>2</v>
      </c>
      <c r="D51" s="83">
        <v>2</v>
      </c>
      <c r="E51" s="83">
        <v>2</v>
      </c>
      <c r="F51" s="83">
        <v>2</v>
      </c>
      <c r="G51" s="83">
        <v>2</v>
      </c>
      <c r="H51" s="83">
        <v>2</v>
      </c>
      <c r="I51" s="83">
        <v>2</v>
      </c>
      <c r="J51" s="84">
        <v>2</v>
      </c>
      <c r="K51" s="22">
        <f>100/(2*(COUNT(B51:J51)))*SUM(B51:J51)</f>
        <v>100</v>
      </c>
    </row>
    <row r="52" spans="1:11" ht="19.5" customHeight="1" x14ac:dyDescent="0.2">
      <c r="A52" s="13">
        <v>2</v>
      </c>
      <c r="B52" s="82">
        <v>0</v>
      </c>
      <c r="C52" s="83">
        <v>2</v>
      </c>
      <c r="D52" s="83">
        <v>2</v>
      </c>
      <c r="E52" s="83">
        <v>2</v>
      </c>
      <c r="F52" s="83">
        <v>2</v>
      </c>
      <c r="G52" s="83">
        <v>1</v>
      </c>
      <c r="H52" s="83">
        <v>2</v>
      </c>
      <c r="I52" s="83">
        <v>2</v>
      </c>
      <c r="J52" s="84">
        <v>2</v>
      </c>
      <c r="K52" s="22">
        <f t="shared" ref="K52:K66" si="4">100/(2*(COUNT(B52:J52)))*SUM(B52:J52)</f>
        <v>83.333333333333329</v>
      </c>
    </row>
    <row r="53" spans="1:11" ht="19.5" customHeight="1" x14ac:dyDescent="0.2">
      <c r="A53" s="13">
        <v>3</v>
      </c>
      <c r="B53" s="82">
        <v>2</v>
      </c>
      <c r="C53" s="83">
        <v>2</v>
      </c>
      <c r="D53" s="83">
        <v>2</v>
      </c>
      <c r="E53" s="83">
        <v>2</v>
      </c>
      <c r="F53" s="83">
        <v>2</v>
      </c>
      <c r="G53" s="83">
        <v>2</v>
      </c>
      <c r="H53" s="83">
        <v>2</v>
      </c>
      <c r="I53" s="83">
        <v>2</v>
      </c>
      <c r="J53" s="84">
        <v>2</v>
      </c>
      <c r="K53" s="22">
        <f t="shared" si="4"/>
        <v>100</v>
      </c>
    </row>
    <row r="54" spans="1:11" ht="19.5" customHeight="1" x14ac:dyDescent="0.2">
      <c r="A54" s="13">
        <v>4</v>
      </c>
      <c r="B54" s="82">
        <v>0</v>
      </c>
      <c r="C54" s="83">
        <v>2</v>
      </c>
      <c r="D54" s="83">
        <v>2</v>
      </c>
      <c r="E54" s="83">
        <v>2</v>
      </c>
      <c r="F54" s="83">
        <v>2</v>
      </c>
      <c r="G54" s="83">
        <v>2</v>
      </c>
      <c r="H54" s="83">
        <v>2</v>
      </c>
      <c r="I54" s="83">
        <v>2</v>
      </c>
      <c r="J54" s="84">
        <v>2</v>
      </c>
      <c r="K54" s="22">
        <f t="shared" si="4"/>
        <v>88.888888888888886</v>
      </c>
    </row>
    <row r="55" spans="1:11" ht="19.5" customHeight="1" x14ac:dyDescent="0.2">
      <c r="A55" s="13">
        <v>5</v>
      </c>
      <c r="B55" s="82">
        <v>1</v>
      </c>
      <c r="C55" s="83">
        <v>2</v>
      </c>
      <c r="D55" s="83">
        <v>2</v>
      </c>
      <c r="E55" s="83">
        <v>2</v>
      </c>
      <c r="F55" s="83">
        <v>2</v>
      </c>
      <c r="G55" s="83">
        <v>0</v>
      </c>
      <c r="H55" s="83">
        <v>2</v>
      </c>
      <c r="I55" s="83">
        <v>2</v>
      </c>
      <c r="J55" s="84">
        <v>2</v>
      </c>
      <c r="K55" s="22">
        <f t="shared" si="4"/>
        <v>83.333333333333329</v>
      </c>
    </row>
    <row r="56" spans="1:11" ht="19.5" customHeight="1" x14ac:dyDescent="0.2">
      <c r="A56" s="13">
        <v>6</v>
      </c>
      <c r="B56" s="82">
        <v>0</v>
      </c>
      <c r="C56" s="83">
        <v>2</v>
      </c>
      <c r="D56" s="83">
        <v>2</v>
      </c>
      <c r="E56" s="83">
        <v>2</v>
      </c>
      <c r="F56" s="83">
        <v>2</v>
      </c>
      <c r="G56" s="83">
        <v>2</v>
      </c>
      <c r="H56" s="83">
        <v>2</v>
      </c>
      <c r="I56" s="83">
        <v>2</v>
      </c>
      <c r="J56" s="84">
        <v>2</v>
      </c>
      <c r="K56" s="22">
        <f t="shared" si="4"/>
        <v>88.888888888888886</v>
      </c>
    </row>
    <row r="57" spans="1:11" ht="19.5" customHeight="1" x14ac:dyDescent="0.2">
      <c r="A57" s="13">
        <v>7</v>
      </c>
      <c r="B57" s="82">
        <v>1</v>
      </c>
      <c r="C57" s="83">
        <v>2</v>
      </c>
      <c r="D57" s="83">
        <v>2</v>
      </c>
      <c r="E57" s="83">
        <v>2</v>
      </c>
      <c r="F57" s="83">
        <v>2</v>
      </c>
      <c r="G57" s="83">
        <v>2</v>
      </c>
      <c r="H57" s="83">
        <v>2</v>
      </c>
      <c r="I57" s="83">
        <v>2</v>
      </c>
      <c r="J57" s="84">
        <v>2</v>
      </c>
      <c r="K57" s="22">
        <f t="shared" si="4"/>
        <v>94.444444444444443</v>
      </c>
    </row>
    <row r="58" spans="1:11" ht="19.5" customHeight="1" x14ac:dyDescent="0.2">
      <c r="A58" s="13">
        <v>8</v>
      </c>
      <c r="B58" s="82">
        <v>1</v>
      </c>
      <c r="C58" s="83">
        <v>2</v>
      </c>
      <c r="D58" s="83">
        <v>2</v>
      </c>
      <c r="E58" s="83">
        <v>2</v>
      </c>
      <c r="F58" s="83">
        <v>2</v>
      </c>
      <c r="G58" s="83">
        <v>2</v>
      </c>
      <c r="H58" s="83">
        <v>2</v>
      </c>
      <c r="I58" s="83">
        <v>2</v>
      </c>
      <c r="J58" s="84">
        <v>2</v>
      </c>
      <c r="K58" s="22">
        <f t="shared" si="4"/>
        <v>94.444444444444443</v>
      </c>
    </row>
    <row r="59" spans="1:11" ht="19.5" customHeight="1" x14ac:dyDescent="0.2">
      <c r="A59" s="13">
        <v>9</v>
      </c>
      <c r="B59" s="82">
        <v>1</v>
      </c>
      <c r="C59" s="83">
        <v>0</v>
      </c>
      <c r="D59" s="83">
        <v>2</v>
      </c>
      <c r="E59" s="83">
        <v>2</v>
      </c>
      <c r="F59" s="83">
        <v>2</v>
      </c>
      <c r="G59" s="83">
        <v>2</v>
      </c>
      <c r="H59" s="83">
        <v>2</v>
      </c>
      <c r="I59" s="83">
        <v>2</v>
      </c>
      <c r="J59" s="84">
        <v>2</v>
      </c>
      <c r="K59" s="22">
        <f t="shared" si="4"/>
        <v>83.333333333333329</v>
      </c>
    </row>
    <row r="60" spans="1:11" ht="19.5" customHeight="1" x14ac:dyDescent="0.2">
      <c r="A60" s="13">
        <v>10</v>
      </c>
      <c r="B60" s="82">
        <v>1</v>
      </c>
      <c r="C60" s="83">
        <v>0</v>
      </c>
      <c r="D60" s="83">
        <v>1</v>
      </c>
      <c r="E60" s="83">
        <v>2</v>
      </c>
      <c r="F60" s="83">
        <v>2</v>
      </c>
      <c r="G60" s="83">
        <v>2</v>
      </c>
      <c r="H60" s="83">
        <v>2</v>
      </c>
      <c r="I60" s="83">
        <v>2</v>
      </c>
      <c r="J60" s="84">
        <v>2</v>
      </c>
      <c r="K60" s="22">
        <f t="shared" si="4"/>
        <v>77.777777777777771</v>
      </c>
    </row>
    <row r="61" spans="1:11" ht="19.5" customHeight="1" x14ac:dyDescent="0.2">
      <c r="A61" s="13">
        <v>11</v>
      </c>
      <c r="B61" s="82">
        <v>1</v>
      </c>
      <c r="C61" s="83">
        <v>0</v>
      </c>
      <c r="D61" s="83">
        <v>2</v>
      </c>
      <c r="E61" s="83">
        <v>1</v>
      </c>
      <c r="F61" s="83">
        <v>2</v>
      </c>
      <c r="G61" s="83">
        <v>2</v>
      </c>
      <c r="H61" s="83">
        <v>2</v>
      </c>
      <c r="I61" s="83">
        <v>2</v>
      </c>
      <c r="J61" s="84">
        <v>2</v>
      </c>
      <c r="K61" s="22">
        <f t="shared" si="4"/>
        <v>77.777777777777771</v>
      </c>
    </row>
    <row r="62" spans="1:11" ht="19.5" customHeight="1" x14ac:dyDescent="0.2">
      <c r="A62" s="13">
        <v>12</v>
      </c>
      <c r="B62" s="82">
        <v>1</v>
      </c>
      <c r="C62" s="83">
        <v>2</v>
      </c>
      <c r="D62" s="83">
        <v>2</v>
      </c>
      <c r="E62" s="83">
        <v>2</v>
      </c>
      <c r="F62" s="83">
        <v>2</v>
      </c>
      <c r="G62" s="83">
        <v>2</v>
      </c>
      <c r="H62" s="83">
        <v>2</v>
      </c>
      <c r="I62" s="83">
        <v>2</v>
      </c>
      <c r="J62" s="84">
        <v>2</v>
      </c>
      <c r="K62" s="22">
        <f t="shared" si="4"/>
        <v>94.444444444444443</v>
      </c>
    </row>
    <row r="63" spans="1:11" ht="19.5" customHeight="1" x14ac:dyDescent="0.2">
      <c r="A63" s="13">
        <v>13</v>
      </c>
      <c r="B63" s="82">
        <v>1</v>
      </c>
      <c r="C63" s="83">
        <v>0</v>
      </c>
      <c r="D63" s="83">
        <v>2</v>
      </c>
      <c r="E63" s="83">
        <v>0</v>
      </c>
      <c r="F63" s="83">
        <v>2</v>
      </c>
      <c r="G63" s="83">
        <v>2</v>
      </c>
      <c r="H63" s="83">
        <v>2</v>
      </c>
      <c r="I63" s="83">
        <v>2</v>
      </c>
      <c r="J63" s="84">
        <v>2</v>
      </c>
      <c r="K63" s="22">
        <f t="shared" si="4"/>
        <v>72.222222222222214</v>
      </c>
    </row>
    <row r="64" spans="1:11" ht="19.5" customHeight="1" x14ac:dyDescent="0.2">
      <c r="A64" s="13">
        <v>14</v>
      </c>
      <c r="B64" s="82">
        <v>1</v>
      </c>
      <c r="C64" s="83">
        <v>2</v>
      </c>
      <c r="D64" s="83">
        <v>2</v>
      </c>
      <c r="E64" s="83">
        <v>0</v>
      </c>
      <c r="F64" s="83">
        <v>2</v>
      </c>
      <c r="G64" s="83">
        <v>2</v>
      </c>
      <c r="H64" s="83">
        <v>2</v>
      </c>
      <c r="I64" s="83">
        <v>1</v>
      </c>
      <c r="J64" s="84">
        <v>2</v>
      </c>
      <c r="K64" s="22">
        <f t="shared" si="4"/>
        <v>77.777777777777771</v>
      </c>
    </row>
    <row r="65" spans="1:11" ht="19.5" customHeight="1" x14ac:dyDescent="0.2">
      <c r="A65" s="13">
        <v>15</v>
      </c>
      <c r="B65" s="82">
        <v>1</v>
      </c>
      <c r="C65" s="83">
        <v>0</v>
      </c>
      <c r="D65" s="83">
        <v>2</v>
      </c>
      <c r="E65" s="83">
        <v>0</v>
      </c>
      <c r="F65" s="83">
        <v>2</v>
      </c>
      <c r="G65" s="83">
        <v>1</v>
      </c>
      <c r="H65" s="83">
        <v>2</v>
      </c>
      <c r="I65" s="83">
        <v>0</v>
      </c>
      <c r="J65" s="84">
        <v>2</v>
      </c>
      <c r="K65" s="22">
        <f t="shared" si="4"/>
        <v>55.555555555555557</v>
      </c>
    </row>
    <row r="66" spans="1:11" ht="19.5" customHeight="1" x14ac:dyDescent="0.2">
      <c r="A66" s="24">
        <v>16</v>
      </c>
      <c r="B66" s="82">
        <v>1</v>
      </c>
      <c r="C66" s="83">
        <v>0</v>
      </c>
      <c r="D66" s="83">
        <v>2</v>
      </c>
      <c r="E66" s="83">
        <v>0</v>
      </c>
      <c r="F66" s="83">
        <v>2</v>
      </c>
      <c r="G66" s="83">
        <v>2</v>
      </c>
      <c r="H66" s="83">
        <v>2</v>
      </c>
      <c r="I66" s="83">
        <v>0</v>
      </c>
      <c r="J66" s="85">
        <v>2</v>
      </c>
      <c r="K66" s="22">
        <f t="shared" si="4"/>
        <v>61.111111111111107</v>
      </c>
    </row>
    <row r="67" spans="1:11" x14ac:dyDescent="0.2">
      <c r="A67" s="7" t="s">
        <v>23</v>
      </c>
      <c r="B67" s="18">
        <f>100/32*SUM(B51:B66)</f>
        <v>46.875</v>
      </c>
      <c r="C67" s="18">
        <f t="shared" ref="C67:J67" si="5">100/32*SUM(C51:C66)</f>
        <v>62.5</v>
      </c>
      <c r="D67" s="18">
        <f t="shared" si="5"/>
        <v>96.875</v>
      </c>
      <c r="E67" s="18">
        <f t="shared" si="5"/>
        <v>71.875</v>
      </c>
      <c r="F67" s="18">
        <f>100/32*SUM(F51:F66)</f>
        <v>100</v>
      </c>
      <c r="G67" s="18">
        <f t="shared" si="5"/>
        <v>87.5</v>
      </c>
      <c r="H67" s="18">
        <f t="shared" si="5"/>
        <v>100</v>
      </c>
      <c r="I67" s="18">
        <f t="shared" si="5"/>
        <v>84.375</v>
      </c>
      <c r="J67" s="18">
        <f t="shared" si="5"/>
        <v>100</v>
      </c>
      <c r="K67" s="17">
        <f>SUM(K51:K66)/COUNT(K51:K66)</f>
        <v>83.333333333333329</v>
      </c>
    </row>
    <row r="68" spans="1:11" x14ac:dyDescent="0.2">
      <c r="A68" s="106" t="s">
        <v>24</v>
      </c>
      <c r="B68" s="107"/>
      <c r="C68" s="107"/>
      <c r="D68" s="107"/>
      <c r="E68" s="107"/>
      <c r="F68" s="107"/>
      <c r="G68" s="107"/>
      <c r="H68" s="107"/>
      <c r="I68" s="107"/>
      <c r="J68" s="108"/>
      <c r="K68" s="20">
        <f>STDEV(B67:J67)</f>
        <v>19.136638615493577</v>
      </c>
    </row>
    <row r="69" spans="1:11" x14ac:dyDescent="0.2">
      <c r="J69" s="27"/>
      <c r="K69" s="27"/>
    </row>
    <row r="70" spans="1:11" ht="16" thickBot="1" x14ac:dyDescent="0.25">
      <c r="K70" s="21"/>
    </row>
    <row r="71" spans="1:11" x14ac:dyDescent="0.2">
      <c r="A71" s="102" t="s">
        <v>25</v>
      </c>
      <c r="B71" s="103"/>
      <c r="C71" s="103"/>
      <c r="D71" s="103"/>
      <c r="E71" s="103"/>
      <c r="F71" s="103"/>
      <c r="G71" s="103"/>
      <c r="H71" s="103"/>
      <c r="I71" s="103"/>
      <c r="J71" s="104"/>
      <c r="K71" s="28">
        <f>AVERAGE(K21,K44,K67)</f>
        <v>86.1111111111111</v>
      </c>
    </row>
    <row r="72" spans="1:11" ht="16" thickBot="1" x14ac:dyDescent="0.25">
      <c r="A72" s="109" t="s">
        <v>26</v>
      </c>
      <c r="B72" s="110"/>
      <c r="C72" s="110"/>
      <c r="D72" s="110"/>
      <c r="E72" s="110"/>
      <c r="F72" s="110"/>
      <c r="G72" s="110"/>
      <c r="H72" s="110"/>
      <c r="I72" s="110"/>
      <c r="J72" s="111"/>
      <c r="K72" s="26">
        <f>AVERAGE(K22,K45,K68)</f>
        <v>18.56713829039278</v>
      </c>
    </row>
    <row r="73" spans="1:11" ht="16" thickBot="1" x14ac:dyDescent="0.25"/>
    <row r="74" spans="1:11" x14ac:dyDescent="0.2">
      <c r="A74" s="102" t="s">
        <v>27</v>
      </c>
      <c r="B74" s="103"/>
      <c r="C74" s="103"/>
      <c r="D74" s="103"/>
      <c r="E74" s="103"/>
      <c r="F74" s="103"/>
      <c r="G74" s="103"/>
      <c r="H74" s="103"/>
      <c r="I74" s="103"/>
      <c r="J74" s="104"/>
      <c r="K74" s="28">
        <f>AVERAGE(K5,K28,K51)</f>
        <v>100</v>
      </c>
    </row>
    <row r="75" spans="1:11" ht="16" thickBot="1" x14ac:dyDescent="0.25"/>
    <row r="76" spans="1:11" x14ac:dyDescent="0.2">
      <c r="A76" s="102" t="s">
        <v>28</v>
      </c>
      <c r="B76" s="103"/>
      <c r="C76" s="103"/>
      <c r="D76" s="103"/>
      <c r="E76" s="103"/>
      <c r="F76" s="103"/>
      <c r="G76" s="103"/>
      <c r="H76" s="103"/>
      <c r="I76" s="103"/>
      <c r="J76" s="104"/>
      <c r="K76" s="28">
        <f>AVERAGE(K20,K43,K66)</f>
        <v>62.962962962962962</v>
      </c>
    </row>
    <row r="126" spans="1:11" x14ac:dyDescent="0.2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1D6-20D3-4B7C-8ECE-14A39B4945E7}">
  <dimension ref="A1"/>
  <sheetViews>
    <sheetView workbookViewId="0">
      <selection activeCell="C18" sqref="C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f66d3-339b-4d17-ac9d-2a47810c9058">
      <Terms xmlns="http://schemas.microsoft.com/office/infopath/2007/PartnerControls"/>
    </lcf76f155ced4ddcb4097134ff3c332f>
    <TaxCatchAll xmlns="063a15c9-5904-4b89-88a6-281987366b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83067027256E4CA6BB0A7FAF625984" ma:contentTypeVersion="11" ma:contentTypeDescription="Ein neues Dokument erstellen." ma:contentTypeScope="" ma:versionID="7c936496c8282a851718a0bc22018802">
  <xsd:schema xmlns:xsd="http://www.w3.org/2001/XMLSchema" xmlns:xs="http://www.w3.org/2001/XMLSchema" xmlns:p="http://schemas.microsoft.com/office/2006/metadata/properties" xmlns:ns2="739f66d3-339b-4d17-ac9d-2a47810c9058" xmlns:ns3="063a15c9-5904-4b89-88a6-281987366ba2" targetNamespace="http://schemas.microsoft.com/office/2006/metadata/properties" ma:root="true" ma:fieldsID="d1e8cf80d4ee6cb5d937ca18b3c0df53" ns2:_="" ns3:_="">
    <xsd:import namespace="739f66d3-339b-4d17-ac9d-2a47810c9058"/>
    <xsd:import namespace="063a15c9-5904-4b89-88a6-281987366b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6d3-339b-4d17-ac9d-2a47810c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a15c9-5904-4b89-88a6-281987366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751ae9a-ed48-4b83-8661-d7ff1338b2c2}" ma:internalName="TaxCatchAll" ma:showField="CatchAllData" ma:web="063a15c9-5904-4b89-88a6-281987366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C6E8D-C3B9-4E2B-B578-08A15F49A23D}">
  <ds:schemaRefs>
    <ds:schemaRef ds:uri="http://purl.org/dc/terms/"/>
    <ds:schemaRef ds:uri="http://www.w3.org/XML/1998/namespace"/>
    <ds:schemaRef ds:uri="063a15c9-5904-4b89-88a6-281987366ba2"/>
    <ds:schemaRef ds:uri="http://schemas.microsoft.com/office/2006/documentManagement/types"/>
    <ds:schemaRef ds:uri="http://schemas.openxmlformats.org/package/2006/metadata/core-properties"/>
    <ds:schemaRef ds:uri="739f66d3-339b-4d17-ac9d-2a47810c9058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6D56EF-6811-444C-90C1-78C9258E89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098C6B-7825-4E04-9CFD-2ED54E623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f66d3-339b-4d17-ac9d-2a47810c9058"/>
    <ds:schemaRef ds:uri="063a15c9-5904-4b89-88a6-281987366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BaitLamina_alle_Gruppen</vt:lpstr>
      <vt:lpstr>BL_Gruppe1</vt:lpstr>
      <vt:lpstr>BL_Gruppe2</vt:lpstr>
      <vt:lpstr>BL_Gruppe3</vt:lpstr>
      <vt:lpstr>BL_Gruppe4</vt:lpstr>
      <vt:lpstr>BL_Gruppe5</vt:lpstr>
      <vt:lpstr>BL_Gruppe6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Campiche</dc:creator>
  <cp:keywords/>
  <dc:description/>
  <cp:lastModifiedBy>Iseli Jonas (iselijon)</cp:lastModifiedBy>
  <cp:revision/>
  <dcterms:created xsi:type="dcterms:W3CDTF">2011-04-07T11:16:13Z</dcterms:created>
  <dcterms:modified xsi:type="dcterms:W3CDTF">2023-10-03T15:22:09Z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0x0101002A83067027256E4CA6BB0A7FAF625984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etDate">
    <vt:lpwstr>2021-09-14T15:16:31Z</vt:lpwstr>
  </property>
  <property fmtid="{D5CDD505-2E9C-101B-9397-08002B2CF9AE}" pid="5" name="MSIP_Label_10d9bad3-6dac-4e9a-89a3-89f3b8d247b2_Method">
    <vt:lpwstr>Standard</vt:lpwstr>
  </property>
  <property fmtid="{D5CDD505-2E9C-101B-9397-08002B2CF9AE}" pid="6" name="MSIP_Label_10d9bad3-6dac-4e9a-89a3-89f3b8d247b2_Name">
    <vt:lpwstr>10d9bad3-6dac-4e9a-89a3-89f3b8d247b2</vt:lpwstr>
  </property>
  <property fmtid="{D5CDD505-2E9C-101B-9397-08002B2CF9AE}" pid="7" name="MSIP_Label_10d9bad3-6dac-4e9a-89a3-89f3b8d247b2_SiteId">
    <vt:lpwstr>5d1a9f9d-201f-4a10-b983-451cf65cbc1e</vt:lpwstr>
  </property>
  <property fmtid="{D5CDD505-2E9C-101B-9397-08002B2CF9AE}" pid="8" name="MSIP_Label_10d9bad3-6dac-4e9a-89a3-89f3b8d247b2_ActionId">
    <vt:lpwstr>299e3720-7017-443a-b726-463f0aba9780</vt:lpwstr>
  </property>
  <property fmtid="{D5CDD505-2E9C-101B-9397-08002B2CF9AE}" pid="9" name="MSIP_Label_10d9bad3-6dac-4e9a-89a3-89f3b8d247b2_ContentBits">
    <vt:lpwstr>0</vt:lpwstr>
  </property>
  <property fmtid="{D5CDD505-2E9C-101B-9397-08002B2CF9AE}" pid="10" name="MediaServiceImageTags">
    <vt:lpwstr/>
  </property>
</Properties>
</file>