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ÉRCIO ILEGAL - APREENSÕES" sheetId="1" r:id="rId4"/>
  </sheets>
  <definedNames>
    <definedName hidden="1" localSheetId="0" name="_xlnm._FilterDatabase">'COMÉRCIO ILEGAL - APREENSÕES'!$A$10:$AB$40</definedName>
  </definedNames>
  <calcPr/>
</workbook>
</file>

<file path=xl/sharedStrings.xml><?xml version="1.0" encoding="utf-8"?>
<sst xmlns="http://schemas.openxmlformats.org/spreadsheetml/2006/main" count="39" uniqueCount="32">
  <si>
    <t>Comércio Ambulante Ilegal – Número de apreensões e itens apreendidos</t>
  </si>
  <si>
    <t>LINHA</t>
  </si>
  <si>
    <t>ANO</t>
  </si>
  <si>
    <t>JAN - RET</t>
  </si>
  <si>
    <t>JAN - MERC</t>
  </si>
  <si>
    <t>FEV - RET</t>
  </si>
  <si>
    <t>FEV - MER</t>
  </si>
  <si>
    <t>MAR - RET</t>
  </si>
  <si>
    <t>MAR - MERC</t>
  </si>
  <si>
    <t>ABR - RET</t>
  </si>
  <si>
    <t>ABR - MER</t>
  </si>
  <si>
    <t>MAI - RET</t>
  </si>
  <si>
    <t>MAI - MER</t>
  </si>
  <si>
    <t>JUN - RET</t>
  </si>
  <si>
    <t>JUN - MER</t>
  </si>
  <si>
    <t>JUL - RET</t>
  </si>
  <si>
    <t>JUL - MER</t>
  </si>
  <si>
    <t>AGO - RET</t>
  </si>
  <si>
    <t>AGO - MER</t>
  </si>
  <si>
    <t>SET - RET</t>
  </si>
  <si>
    <t>SET - MER</t>
  </si>
  <si>
    <t>OUT - RET</t>
  </si>
  <si>
    <t>OUT - MER</t>
  </si>
  <si>
    <t>NOV - RET</t>
  </si>
  <si>
    <t>NOV - MER</t>
  </si>
  <si>
    <t>DEZ - RET</t>
  </si>
  <si>
    <t>DEZ - MER</t>
  </si>
  <si>
    <t>TOTAL - RET</t>
  </si>
  <si>
    <t>TOTAL - MER</t>
  </si>
  <si>
    <t>TOTAL</t>
  </si>
  <si>
    <r>
      <rPr>
        <rFont val="Verdana"/>
        <b/>
        <color theme="1"/>
        <sz val="14.0"/>
      </rPr>
      <t>RET</t>
    </r>
    <r>
      <rPr>
        <rFont val="Verdana"/>
        <color theme="1"/>
        <sz val="14.0"/>
      </rPr>
      <t xml:space="preserve"> = Retenção (Número de apreensões)</t>
    </r>
  </si>
  <si>
    <r>
      <rPr>
        <rFont val="Verdana"/>
        <b/>
        <color theme="1"/>
        <sz val="14.0"/>
      </rPr>
      <t>MERC</t>
    </r>
    <r>
      <rPr>
        <rFont val="Verdana"/>
        <color theme="1"/>
        <sz val="14.0"/>
      </rPr>
      <t xml:space="preserve"> = Itens apreendidos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</si>
</sst>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0.0"/>
      <color theme="1"/>
      <name val="Calibri"/>
    </font>
    <font>
      <b/>
      <sz val="18.0"/>
      <color theme="0"/>
      <name val="Verdana"/>
    </font>
    <font/>
    <font>
      <sz val="10.0"/>
      <color theme="0"/>
      <name val="Calibri"/>
    </font>
    <font>
      <b/>
      <sz val="8.0"/>
      <color theme="0"/>
      <name val="Calibri"/>
    </font>
    <font>
      <b/>
      <sz val="10.0"/>
      <color theme="0"/>
      <name val="Calibri"/>
    </font>
    <font>
      <b/>
      <sz val="10.0"/>
      <color theme="1"/>
      <name val="Calibri"/>
    </font>
    <font>
      <sz val="11.0"/>
      <color theme="1"/>
      <name val="Calibri"/>
    </font>
    <font>
      <sz val="10.0"/>
      <color rgb="FF000000"/>
      <name val="Calibri"/>
    </font>
    <font>
      <sz val="14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3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4" numFmtId="0" xfId="0" applyAlignment="1" applyBorder="1" applyFont="1">
      <alignment horizontal="center" vertical="center"/>
    </xf>
    <xf borderId="10" fillId="3" fontId="5" numFmtId="0" xfId="0" applyAlignment="1" applyBorder="1" applyFill="1" applyFont="1">
      <alignment vertical="center"/>
    </xf>
    <xf borderId="10" fillId="3" fontId="6" numFmtId="0" xfId="0" applyAlignment="1" applyBorder="1" applyFont="1">
      <alignment vertical="center"/>
    </xf>
    <xf borderId="11" fillId="4" fontId="1" numFmtId="0" xfId="0" applyAlignment="1" applyBorder="1" applyFill="1" applyFont="1">
      <alignment horizontal="center" vertical="center"/>
    </xf>
    <xf borderId="11" fillId="4" fontId="7" numFmtId="0" xfId="0" applyAlignment="1" applyBorder="1" applyFont="1">
      <alignment horizontal="center" vertical="center"/>
    </xf>
    <xf borderId="11" fillId="4" fontId="1" numFmtId="3" xfId="0" applyAlignment="1" applyBorder="1" applyFont="1" applyNumberFormat="1">
      <alignment horizontal="center" vertical="center"/>
    </xf>
    <xf borderId="11" fillId="4" fontId="7" numFmtId="3" xfId="0" applyAlignment="1" applyBorder="1" applyFont="1" applyNumberFormat="1">
      <alignment horizontal="center" vertical="center"/>
    </xf>
    <xf borderId="11" fillId="3" fontId="6" numFmtId="0" xfId="0" applyAlignment="1" applyBorder="1" applyFont="1">
      <alignment horizontal="center" vertical="center"/>
    </xf>
    <xf borderId="11" fillId="3" fontId="6" numFmtId="3" xfId="0" applyAlignment="1" applyBorder="1" applyFont="1" applyNumberFormat="1">
      <alignment horizontal="center" vertical="center"/>
    </xf>
    <xf borderId="11" fillId="5" fontId="1" numFmtId="0" xfId="0" applyAlignment="1" applyBorder="1" applyFill="1" applyFont="1">
      <alignment horizontal="center" vertical="center"/>
    </xf>
    <xf borderId="11" fillId="5" fontId="7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5" fontId="7" numFmtId="3" xfId="0" applyAlignment="1" applyBorder="1" applyFont="1" applyNumberFormat="1">
      <alignment horizontal="center" vertical="center"/>
    </xf>
    <xf borderId="11" fillId="0" fontId="1" numFmtId="3" xfId="0" applyAlignment="1" applyBorder="1" applyFont="1" applyNumberFormat="1">
      <alignment horizontal="center" vertical="center"/>
    </xf>
    <xf borderId="11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1" fillId="0" fontId="9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</xdr:colOff>
      <xdr:row>1</xdr:row>
      <xdr:rowOff>104775</xdr:rowOff>
    </xdr:from>
    <xdr:ext cx="4143375" cy="1238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4.43" defaultRowHeight="15.0"/>
  <cols>
    <col customWidth="1" min="1" max="1" width="5.43"/>
    <col customWidth="1" min="2" max="2" width="5.71"/>
    <col customWidth="1" min="3" max="3" width="10.29"/>
    <col customWidth="1" min="4" max="4" width="12.14"/>
    <col customWidth="1" min="5" max="5" width="10.29"/>
    <col customWidth="1" min="6" max="6" width="11.0"/>
    <col customWidth="1" min="7" max="7" width="11.14"/>
    <col customWidth="1" min="8" max="8" width="12.86"/>
    <col customWidth="1" min="9" max="9" width="10.57"/>
    <col customWidth="1" min="10" max="10" width="11.29"/>
    <col customWidth="1" min="11" max="11" width="10.57"/>
    <col customWidth="1" min="12" max="12" width="11.29"/>
    <col customWidth="1" min="13" max="13" width="10.43"/>
    <col customWidth="1" min="14" max="14" width="11.14"/>
    <col customWidth="1" min="15" max="15" width="10.0"/>
    <col customWidth="1" min="16" max="16" width="10.71"/>
    <col customWidth="1" min="17" max="17" width="11.0"/>
    <col customWidth="1" min="18" max="18" width="11.71"/>
    <col customWidth="1" min="19" max="19" width="7.71"/>
    <col customWidth="1" min="20" max="21" width="8.43"/>
    <col customWidth="1" min="22" max="22" width="9.14"/>
    <col customWidth="1" min="23" max="23" width="8.86"/>
    <col customWidth="1" min="24" max="24" width="9.57"/>
    <col customWidth="1" min="25" max="25" width="8.0"/>
    <col customWidth="1" min="26" max="26" width="8.71"/>
    <col customWidth="1" min="27" max="27" width="13.14"/>
    <col customWidth="1" min="28" max="28" width="10.86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  <c r="AA2" s="2"/>
      <c r="AB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  <c r="AA3" s="2"/>
      <c r="AB3" s="2"/>
    </row>
    <row r="4" ht="12.75" customHeight="1">
      <c r="A4" s="3" t="s">
        <v>0</v>
      </c>
      <c r="B4" s="4"/>
      <c r="C4" s="4"/>
      <c r="D4" s="4"/>
      <c r="E4" s="4"/>
      <c r="F4" s="4"/>
      <c r="G4" s="4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  <c r="AA4" s="2"/>
      <c r="AB4" s="2"/>
    </row>
    <row r="5" ht="12.75" customHeight="1">
      <c r="A5" s="6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  <c r="AA5" s="2"/>
      <c r="AB5" s="2"/>
    </row>
    <row r="6" ht="22.5" customHeight="1">
      <c r="A6" s="6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  <c r="W6" s="2"/>
      <c r="X6" s="2"/>
      <c r="Y6" s="2"/>
      <c r="Z6" s="2"/>
      <c r="AA6" s="2"/>
      <c r="AB6" s="2"/>
    </row>
    <row r="7" ht="12.75" customHeight="1">
      <c r="A7" s="6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  <c r="W7" s="2"/>
      <c r="X7" s="2"/>
      <c r="Y7" s="2"/>
      <c r="Z7" s="2"/>
      <c r="AA7" s="2"/>
      <c r="AB7" s="2"/>
    </row>
    <row r="8" ht="12.75" customHeight="1">
      <c r="A8" s="8"/>
      <c r="B8" s="9"/>
      <c r="C8" s="9"/>
      <c r="D8" s="9"/>
      <c r="E8" s="9"/>
      <c r="F8" s="9"/>
      <c r="G8" s="9"/>
      <c r="H8" s="10"/>
      <c r="I8" s="1"/>
      <c r="J8" s="1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2"/>
      <c r="W8" s="2"/>
      <c r="X8" s="2"/>
      <c r="Y8" s="2"/>
      <c r="Z8" s="2"/>
      <c r="AA8" s="2"/>
      <c r="AB8" s="2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2.75" customHeight="1">
      <c r="A10" s="12" t="s">
        <v>1</v>
      </c>
      <c r="B10" s="13" t="s">
        <v>2</v>
      </c>
      <c r="C10" s="13" t="s">
        <v>3</v>
      </c>
      <c r="D10" s="13" t="s">
        <v>4</v>
      </c>
      <c r="E10" s="13" t="s">
        <v>5</v>
      </c>
      <c r="F10" s="13" t="s">
        <v>6</v>
      </c>
      <c r="G10" s="13" t="s">
        <v>7</v>
      </c>
      <c r="H10" s="13" t="s">
        <v>8</v>
      </c>
      <c r="I10" s="13" t="s">
        <v>9</v>
      </c>
      <c r="J10" s="13" t="s">
        <v>10</v>
      </c>
      <c r="K10" s="13" t="s">
        <v>11</v>
      </c>
      <c r="L10" s="13" t="s">
        <v>12</v>
      </c>
      <c r="M10" s="13" t="s">
        <v>13</v>
      </c>
      <c r="N10" s="13" t="s">
        <v>14</v>
      </c>
      <c r="O10" s="13" t="s">
        <v>15</v>
      </c>
      <c r="P10" s="13" t="s">
        <v>16</v>
      </c>
      <c r="Q10" s="13" t="s">
        <v>17</v>
      </c>
      <c r="R10" s="13" t="s">
        <v>18</v>
      </c>
      <c r="S10" s="13" t="s">
        <v>19</v>
      </c>
      <c r="T10" s="13" t="s">
        <v>20</v>
      </c>
      <c r="U10" s="13" t="s">
        <v>21</v>
      </c>
      <c r="V10" s="13" t="s">
        <v>22</v>
      </c>
      <c r="W10" s="13" t="s">
        <v>23</v>
      </c>
      <c r="X10" s="13" t="s">
        <v>24</v>
      </c>
      <c r="Y10" s="13" t="s">
        <v>25</v>
      </c>
      <c r="Z10" s="13" t="s">
        <v>26</v>
      </c>
      <c r="AA10" s="13" t="s">
        <v>27</v>
      </c>
      <c r="AB10" s="13" t="s">
        <v>28</v>
      </c>
    </row>
    <row r="11" ht="12.75" customHeight="1">
      <c r="A11" s="14">
        <v>7.0</v>
      </c>
      <c r="B11" s="15">
        <v>2016.0</v>
      </c>
      <c r="C11" s="16">
        <v>687.0</v>
      </c>
      <c r="D11" s="16">
        <v>35438.0</v>
      </c>
      <c r="E11" s="16">
        <v>828.0</v>
      </c>
      <c r="F11" s="16">
        <v>27157.0</v>
      </c>
      <c r="G11" s="16">
        <v>797.0</v>
      </c>
      <c r="H11" s="16">
        <v>29882.0</v>
      </c>
      <c r="I11" s="16">
        <v>732.0</v>
      </c>
      <c r="J11" s="16">
        <v>23455.0</v>
      </c>
      <c r="K11" s="16">
        <v>553.0</v>
      </c>
      <c r="L11" s="16">
        <v>25404.0</v>
      </c>
      <c r="M11" s="16">
        <v>462.0</v>
      </c>
      <c r="N11" s="16">
        <v>22843.0</v>
      </c>
      <c r="O11" s="16">
        <v>532.0</v>
      </c>
      <c r="P11" s="16">
        <v>24993.0</v>
      </c>
      <c r="Q11" s="16">
        <v>431.0</v>
      </c>
      <c r="R11" s="16">
        <v>18039.0</v>
      </c>
      <c r="S11" s="16">
        <v>684.0</v>
      </c>
      <c r="T11" s="16">
        <v>33480.0</v>
      </c>
      <c r="U11" s="16">
        <v>610.0</v>
      </c>
      <c r="V11" s="16">
        <v>28177.0</v>
      </c>
      <c r="W11" s="16">
        <v>574.0</v>
      </c>
      <c r="X11" s="16">
        <v>25098.0</v>
      </c>
      <c r="Y11" s="16">
        <v>807.0</v>
      </c>
      <c r="Z11" s="16">
        <v>28534.0</v>
      </c>
      <c r="AA11" s="17">
        <f t="shared" ref="AA11:AB11" si="1">SUM(C11,E11,G11,I11,K11,M11,O11,Q11,S11,U11,W11,Y11)</f>
        <v>7697</v>
      </c>
      <c r="AB11" s="17">
        <f t="shared" si="1"/>
        <v>322500</v>
      </c>
    </row>
    <row r="12" ht="12.75" customHeight="1">
      <c r="A12" s="14">
        <v>8.0</v>
      </c>
      <c r="B12" s="15">
        <v>2016.0</v>
      </c>
      <c r="C12" s="16">
        <v>743.0</v>
      </c>
      <c r="D12" s="16">
        <v>24519.0</v>
      </c>
      <c r="E12" s="16">
        <v>438.0</v>
      </c>
      <c r="F12" s="16">
        <v>13415.0</v>
      </c>
      <c r="G12" s="16">
        <v>553.0</v>
      </c>
      <c r="H12" s="14">
        <v>19798.0</v>
      </c>
      <c r="I12" s="16">
        <v>754.0</v>
      </c>
      <c r="J12" s="16">
        <v>26379.0</v>
      </c>
      <c r="K12" s="16">
        <v>766.0</v>
      </c>
      <c r="L12" s="16">
        <v>34438.0</v>
      </c>
      <c r="M12" s="16">
        <v>770.0</v>
      </c>
      <c r="N12" s="16">
        <v>40203.0</v>
      </c>
      <c r="O12" s="16">
        <v>1253.0</v>
      </c>
      <c r="P12" s="16">
        <v>42245.0</v>
      </c>
      <c r="Q12" s="16">
        <v>1444.0</v>
      </c>
      <c r="R12" s="16">
        <v>52369.0</v>
      </c>
      <c r="S12" s="16">
        <v>1607.0</v>
      </c>
      <c r="T12" s="16">
        <v>45972.0</v>
      </c>
      <c r="U12" s="16">
        <v>1716.0</v>
      </c>
      <c r="V12" s="16">
        <v>46496.0</v>
      </c>
      <c r="W12" s="16">
        <v>2461.0</v>
      </c>
      <c r="X12" s="16">
        <v>57601.0</v>
      </c>
      <c r="Y12" s="16">
        <v>2144.0</v>
      </c>
      <c r="Z12" s="16">
        <v>44192.0</v>
      </c>
      <c r="AA12" s="17">
        <f t="shared" ref="AA12:AB12" si="2">SUM(C12,E12,G12,I12,K12,M12,O12,Q12,S12,U12,W12,Y12)</f>
        <v>14649</v>
      </c>
      <c r="AB12" s="17">
        <f t="shared" si="2"/>
        <v>447627</v>
      </c>
    </row>
    <row r="13" ht="12.75" customHeight="1">
      <c r="A13" s="14">
        <v>9.0</v>
      </c>
      <c r="B13" s="15">
        <v>2016.0</v>
      </c>
      <c r="C13" s="16">
        <v>343.0</v>
      </c>
      <c r="D13" s="16">
        <v>11390.0</v>
      </c>
      <c r="E13" s="16">
        <v>289.0</v>
      </c>
      <c r="F13" s="16">
        <v>11023.0</v>
      </c>
      <c r="G13" s="16">
        <v>246.0</v>
      </c>
      <c r="H13" s="16">
        <v>11356.0</v>
      </c>
      <c r="I13" s="16">
        <v>263.0</v>
      </c>
      <c r="J13" s="16">
        <v>12141.0</v>
      </c>
      <c r="K13" s="16">
        <v>234.0</v>
      </c>
      <c r="L13" s="16">
        <v>10301.0</v>
      </c>
      <c r="M13" s="16">
        <v>604.0</v>
      </c>
      <c r="N13" s="16">
        <v>28315.0</v>
      </c>
      <c r="O13" s="16">
        <v>554.0</v>
      </c>
      <c r="P13" s="16">
        <v>15243.0</v>
      </c>
      <c r="Q13" s="16">
        <v>519.0</v>
      </c>
      <c r="R13" s="16">
        <v>14281.0</v>
      </c>
      <c r="S13" s="16">
        <v>469.0</v>
      </c>
      <c r="T13" s="16">
        <v>18768.0</v>
      </c>
      <c r="U13" s="16">
        <v>969.0</v>
      </c>
      <c r="V13" s="16">
        <v>24277.0</v>
      </c>
      <c r="W13" s="16">
        <v>877.0</v>
      </c>
      <c r="X13" s="16">
        <v>16790.0</v>
      </c>
      <c r="Y13" s="16">
        <v>845.0</v>
      </c>
      <c r="Z13" s="16">
        <v>15317.0</v>
      </c>
      <c r="AA13" s="17">
        <f t="shared" ref="AA13:AB13" si="3">SUM(C13,E13,G13,I13,K13,M13,O13,Q13,S13,U13,W13,Y13)</f>
        <v>6212</v>
      </c>
      <c r="AB13" s="17">
        <f t="shared" si="3"/>
        <v>189202</v>
      </c>
    </row>
    <row r="14" ht="12.75" customHeight="1">
      <c r="A14" s="14">
        <v>10.0</v>
      </c>
      <c r="B14" s="15">
        <v>2016.0</v>
      </c>
      <c r="C14" s="16">
        <v>320.0</v>
      </c>
      <c r="D14" s="16">
        <v>16197.0</v>
      </c>
      <c r="E14" s="16">
        <v>362.0</v>
      </c>
      <c r="F14" s="16">
        <v>13945.0</v>
      </c>
      <c r="G14" s="16">
        <v>338.0</v>
      </c>
      <c r="H14" s="16">
        <v>15352.0</v>
      </c>
      <c r="I14" s="16">
        <v>227.0</v>
      </c>
      <c r="J14" s="16">
        <v>7991.0</v>
      </c>
      <c r="K14" s="16">
        <v>207.0</v>
      </c>
      <c r="L14" s="16">
        <v>10222.0</v>
      </c>
      <c r="M14" s="16">
        <v>324.0</v>
      </c>
      <c r="N14" s="16">
        <v>16372.0</v>
      </c>
      <c r="O14" s="16">
        <v>207.0</v>
      </c>
      <c r="P14" s="16">
        <v>9948.0</v>
      </c>
      <c r="Q14" s="16">
        <v>226.0</v>
      </c>
      <c r="R14" s="16">
        <v>10693.0</v>
      </c>
      <c r="S14" s="16">
        <v>137.0</v>
      </c>
      <c r="T14" s="16">
        <v>6336.0</v>
      </c>
      <c r="U14" s="16">
        <v>96.0</v>
      </c>
      <c r="V14" s="16">
        <v>3614.0</v>
      </c>
      <c r="W14" s="16">
        <v>140.0</v>
      </c>
      <c r="X14" s="16">
        <v>5623.0</v>
      </c>
      <c r="Y14" s="16">
        <v>172.0</v>
      </c>
      <c r="Z14" s="16">
        <v>6167.0</v>
      </c>
      <c r="AA14" s="17">
        <f t="shared" ref="AA14:AB14" si="4">SUM(C14,E14,G14,I14,K14,M14,O14,Q14,S14,U14,W14,Y14)</f>
        <v>2756</v>
      </c>
      <c r="AB14" s="17">
        <f t="shared" si="4"/>
        <v>122460</v>
      </c>
    </row>
    <row r="15" ht="12.75" customHeight="1">
      <c r="A15" s="14">
        <v>11.0</v>
      </c>
      <c r="B15" s="15">
        <v>2016.0</v>
      </c>
      <c r="C15" s="16">
        <v>664.0</v>
      </c>
      <c r="D15" s="16">
        <v>25531.0</v>
      </c>
      <c r="E15" s="16">
        <v>605.0</v>
      </c>
      <c r="F15" s="16">
        <v>19695.0</v>
      </c>
      <c r="G15" s="16">
        <v>417.0</v>
      </c>
      <c r="H15" s="16">
        <v>14198.0</v>
      </c>
      <c r="I15" s="16">
        <v>566.0</v>
      </c>
      <c r="J15" s="16">
        <v>20302.0</v>
      </c>
      <c r="K15" s="16">
        <v>489.0</v>
      </c>
      <c r="L15" s="16">
        <v>22182.0</v>
      </c>
      <c r="M15" s="16">
        <v>542.0</v>
      </c>
      <c r="N15" s="16">
        <v>30814.0</v>
      </c>
      <c r="O15" s="16">
        <v>541.0</v>
      </c>
      <c r="P15" s="16">
        <v>25605.0</v>
      </c>
      <c r="Q15" s="16">
        <v>693.0</v>
      </c>
      <c r="R15" s="16">
        <v>31927.0</v>
      </c>
      <c r="S15" s="16">
        <v>821.0</v>
      </c>
      <c r="T15" s="16">
        <v>31903.0</v>
      </c>
      <c r="U15" s="16">
        <v>768.0</v>
      </c>
      <c r="V15" s="16">
        <v>29538.0</v>
      </c>
      <c r="W15" s="16">
        <v>703.0</v>
      </c>
      <c r="X15" s="16">
        <v>20413.0</v>
      </c>
      <c r="Y15" s="16">
        <v>744.0</v>
      </c>
      <c r="Z15" s="16">
        <v>21239.0</v>
      </c>
      <c r="AA15" s="17">
        <f t="shared" ref="AA15:AB15" si="5">SUM(C15,E15,G15,I15,K15,M15,O15,Q15,S15,U15,W15,Y15)</f>
        <v>7553</v>
      </c>
      <c r="AB15" s="17">
        <f t="shared" si="5"/>
        <v>293347</v>
      </c>
    </row>
    <row r="16" ht="12.75" customHeight="1">
      <c r="A16" s="14">
        <v>12.0</v>
      </c>
      <c r="B16" s="15">
        <v>2016.0</v>
      </c>
      <c r="C16" s="16">
        <v>650.0</v>
      </c>
      <c r="D16" s="16">
        <v>32079.0</v>
      </c>
      <c r="E16" s="16">
        <v>608.0</v>
      </c>
      <c r="F16" s="16">
        <v>25669.0</v>
      </c>
      <c r="G16" s="16">
        <v>696.0</v>
      </c>
      <c r="H16" s="16">
        <v>40586.0</v>
      </c>
      <c r="I16" s="16">
        <v>509.0</v>
      </c>
      <c r="J16" s="16">
        <v>21654.0</v>
      </c>
      <c r="K16" s="16">
        <v>459.0</v>
      </c>
      <c r="L16" s="16">
        <v>23248.0</v>
      </c>
      <c r="M16" s="16">
        <v>681.0</v>
      </c>
      <c r="N16" s="16">
        <v>30675.0</v>
      </c>
      <c r="O16" s="16">
        <v>658.0</v>
      </c>
      <c r="P16" s="16">
        <v>21493.0</v>
      </c>
      <c r="Q16" s="16">
        <v>680.0</v>
      </c>
      <c r="R16" s="16">
        <v>25788.0</v>
      </c>
      <c r="S16" s="16">
        <v>641.0</v>
      </c>
      <c r="T16" s="16">
        <v>25279.0</v>
      </c>
      <c r="U16" s="16">
        <v>618.0</v>
      </c>
      <c r="V16" s="16">
        <v>20443.0</v>
      </c>
      <c r="W16" s="16">
        <v>753.0</v>
      </c>
      <c r="X16" s="16">
        <v>30103.0</v>
      </c>
      <c r="Y16" s="16">
        <v>456.0</v>
      </c>
      <c r="Z16" s="16">
        <v>13305.0</v>
      </c>
      <c r="AA16" s="17">
        <f t="shared" ref="AA16:AB16" si="6">SUM(C16,E16,G16,I16,K16,M16,O16,Q16,S16,U16,W16,Y16)</f>
        <v>7409</v>
      </c>
      <c r="AB16" s="17">
        <f t="shared" si="6"/>
        <v>310322</v>
      </c>
    </row>
    <row r="17" ht="12.75" customHeight="1">
      <c r="A17" s="18" t="s">
        <v>29</v>
      </c>
      <c r="B17" s="18">
        <v>2016.0</v>
      </c>
      <c r="C17" s="19">
        <f t="shared" ref="C17:AB17" si="7">SUM(C11:C16)</f>
        <v>3407</v>
      </c>
      <c r="D17" s="19">
        <f t="shared" si="7"/>
        <v>145154</v>
      </c>
      <c r="E17" s="19">
        <f t="shared" si="7"/>
        <v>3130</v>
      </c>
      <c r="F17" s="19">
        <f t="shared" si="7"/>
        <v>110904</v>
      </c>
      <c r="G17" s="19">
        <f t="shared" si="7"/>
        <v>3047</v>
      </c>
      <c r="H17" s="19">
        <f t="shared" si="7"/>
        <v>131172</v>
      </c>
      <c r="I17" s="19">
        <f t="shared" si="7"/>
        <v>3051</v>
      </c>
      <c r="J17" s="19">
        <f t="shared" si="7"/>
        <v>111922</v>
      </c>
      <c r="K17" s="19">
        <f t="shared" si="7"/>
        <v>2708</v>
      </c>
      <c r="L17" s="19">
        <f t="shared" si="7"/>
        <v>125795</v>
      </c>
      <c r="M17" s="19">
        <f t="shared" si="7"/>
        <v>3383</v>
      </c>
      <c r="N17" s="19">
        <f t="shared" si="7"/>
        <v>169222</v>
      </c>
      <c r="O17" s="19">
        <f t="shared" si="7"/>
        <v>3745</v>
      </c>
      <c r="P17" s="19">
        <f t="shared" si="7"/>
        <v>139527</v>
      </c>
      <c r="Q17" s="19">
        <f t="shared" si="7"/>
        <v>3993</v>
      </c>
      <c r="R17" s="19">
        <f t="shared" si="7"/>
        <v>153097</v>
      </c>
      <c r="S17" s="19">
        <f t="shared" si="7"/>
        <v>4359</v>
      </c>
      <c r="T17" s="19">
        <f t="shared" si="7"/>
        <v>161738</v>
      </c>
      <c r="U17" s="19">
        <f t="shared" si="7"/>
        <v>4777</v>
      </c>
      <c r="V17" s="19">
        <f t="shared" si="7"/>
        <v>152545</v>
      </c>
      <c r="W17" s="19">
        <f t="shared" si="7"/>
        <v>5508</v>
      </c>
      <c r="X17" s="19">
        <f t="shared" si="7"/>
        <v>155628</v>
      </c>
      <c r="Y17" s="19">
        <f t="shared" si="7"/>
        <v>5168</v>
      </c>
      <c r="Z17" s="19">
        <f t="shared" si="7"/>
        <v>128754</v>
      </c>
      <c r="AA17" s="19">
        <f t="shared" si="7"/>
        <v>46276</v>
      </c>
      <c r="AB17" s="19">
        <f t="shared" si="7"/>
        <v>1685458</v>
      </c>
    </row>
    <row r="18" ht="12.75" customHeight="1">
      <c r="A18" s="20">
        <v>7.0</v>
      </c>
      <c r="B18" s="21">
        <v>2017.0</v>
      </c>
      <c r="C18" s="22">
        <v>599.0</v>
      </c>
      <c r="D18" s="22">
        <v>25848.0</v>
      </c>
      <c r="E18" s="22">
        <v>702.0</v>
      </c>
      <c r="F18" s="22">
        <v>26216.0</v>
      </c>
      <c r="G18" s="22">
        <v>756.0</v>
      </c>
      <c r="H18" s="22">
        <v>53636.0</v>
      </c>
      <c r="I18" s="22">
        <v>569.0</v>
      </c>
      <c r="J18" s="22">
        <v>27115.0</v>
      </c>
      <c r="K18" s="22">
        <v>742.0</v>
      </c>
      <c r="L18" s="22">
        <v>32339.0</v>
      </c>
      <c r="M18" s="22">
        <v>379.0</v>
      </c>
      <c r="N18" s="22">
        <v>15486.0</v>
      </c>
      <c r="O18" s="22">
        <v>609.0</v>
      </c>
      <c r="P18" s="22">
        <v>26587.0</v>
      </c>
      <c r="Q18" s="22">
        <v>1412.0</v>
      </c>
      <c r="R18" s="22">
        <v>55195.0</v>
      </c>
      <c r="S18" s="22">
        <v>1226.0</v>
      </c>
      <c r="T18" s="22">
        <v>37441.0</v>
      </c>
      <c r="U18" s="22">
        <v>736.0</v>
      </c>
      <c r="V18" s="22">
        <v>31118.0</v>
      </c>
      <c r="W18" s="22">
        <v>782.0</v>
      </c>
      <c r="X18" s="22">
        <v>35642.0</v>
      </c>
      <c r="Y18" s="22">
        <v>725.0</v>
      </c>
      <c r="Z18" s="22">
        <v>27523.0</v>
      </c>
      <c r="AA18" s="23">
        <f t="shared" ref="AA18:AB18" si="8">SUM(C18,E18,G18,I18,K18,M18,O18,Q18,S18,U18,W18,Y18)</f>
        <v>9237</v>
      </c>
      <c r="AB18" s="23">
        <f t="shared" si="8"/>
        <v>394146</v>
      </c>
    </row>
    <row r="19" ht="12.75" customHeight="1">
      <c r="A19" s="20">
        <v>8.0</v>
      </c>
      <c r="B19" s="21">
        <v>2017.0</v>
      </c>
      <c r="C19" s="22">
        <v>1688.0</v>
      </c>
      <c r="D19" s="22">
        <v>40805.0</v>
      </c>
      <c r="E19" s="22">
        <v>1522.0</v>
      </c>
      <c r="F19" s="22">
        <v>39327.0</v>
      </c>
      <c r="G19" s="22">
        <v>1380.0</v>
      </c>
      <c r="H19" s="22">
        <v>49041.0</v>
      </c>
      <c r="I19" s="22">
        <v>893.0</v>
      </c>
      <c r="J19" s="22">
        <v>27383.0</v>
      </c>
      <c r="K19" s="22">
        <v>701.0</v>
      </c>
      <c r="L19" s="22">
        <v>26972.0</v>
      </c>
      <c r="M19" s="22">
        <v>640.0</v>
      </c>
      <c r="N19" s="22">
        <v>24645.0</v>
      </c>
      <c r="O19" s="22">
        <v>2583.0</v>
      </c>
      <c r="P19" s="22">
        <v>82170.0</v>
      </c>
      <c r="Q19" s="22">
        <v>1739.0</v>
      </c>
      <c r="R19" s="22">
        <v>50411.0</v>
      </c>
      <c r="S19" s="22">
        <v>1375.0</v>
      </c>
      <c r="T19" s="22">
        <v>37621.0</v>
      </c>
      <c r="U19" s="22">
        <v>597.0</v>
      </c>
      <c r="V19" s="22">
        <v>18052.0</v>
      </c>
      <c r="W19" s="22">
        <v>420.0</v>
      </c>
      <c r="X19" s="22">
        <v>16668.0</v>
      </c>
      <c r="Y19" s="22">
        <v>706.0</v>
      </c>
      <c r="Z19" s="22">
        <v>28539.0</v>
      </c>
      <c r="AA19" s="23">
        <f t="shared" ref="AA19:AB19" si="9">SUM(C19,E19,G19,I19,K19,M19,O19,Q19,S19,U19,W19,Y19)</f>
        <v>14244</v>
      </c>
      <c r="AB19" s="23">
        <f t="shared" si="9"/>
        <v>441634</v>
      </c>
    </row>
    <row r="20" ht="12.75" customHeight="1">
      <c r="A20" s="20">
        <v>9.0</v>
      </c>
      <c r="B20" s="21">
        <v>2017.0</v>
      </c>
      <c r="C20" s="22">
        <v>715.0</v>
      </c>
      <c r="D20" s="22">
        <v>15718.0</v>
      </c>
      <c r="E20" s="22">
        <v>480.0</v>
      </c>
      <c r="F20" s="22">
        <v>11461.0</v>
      </c>
      <c r="G20" s="22">
        <v>691.0</v>
      </c>
      <c r="H20" s="22">
        <v>19988.0</v>
      </c>
      <c r="I20" s="22">
        <v>669.0</v>
      </c>
      <c r="J20" s="22">
        <v>18675.0</v>
      </c>
      <c r="K20" s="22">
        <v>795.0</v>
      </c>
      <c r="L20" s="22">
        <v>22216.0</v>
      </c>
      <c r="M20" s="22">
        <v>939.0</v>
      </c>
      <c r="N20" s="22">
        <v>25396.0</v>
      </c>
      <c r="O20" s="22">
        <v>765.0</v>
      </c>
      <c r="P20" s="22">
        <v>20420.0</v>
      </c>
      <c r="Q20" s="22">
        <v>1047.0</v>
      </c>
      <c r="R20" s="22">
        <v>23473.0</v>
      </c>
      <c r="S20" s="22">
        <v>735.0</v>
      </c>
      <c r="T20" s="22">
        <v>17074.0</v>
      </c>
      <c r="U20" s="22">
        <v>453.0</v>
      </c>
      <c r="V20" s="22">
        <v>13031.0</v>
      </c>
      <c r="W20" s="22">
        <v>696.0</v>
      </c>
      <c r="X20" s="22">
        <v>18693.0</v>
      </c>
      <c r="Y20" s="22">
        <v>518.0</v>
      </c>
      <c r="Z20" s="22">
        <v>16479.0</v>
      </c>
      <c r="AA20" s="23">
        <f t="shared" ref="AA20:AB20" si="10">SUM(C20,E20,G20,I20,K20,M20,O20,Q20,S20,U20,W20,Y20)</f>
        <v>8503</v>
      </c>
      <c r="AB20" s="23">
        <f t="shared" si="10"/>
        <v>222624</v>
      </c>
    </row>
    <row r="21" ht="12.75" customHeight="1">
      <c r="A21" s="20">
        <v>10.0</v>
      </c>
      <c r="B21" s="21">
        <v>2017.0</v>
      </c>
      <c r="C21" s="22">
        <v>205.0</v>
      </c>
      <c r="D21" s="22">
        <v>10457.0</v>
      </c>
      <c r="E21" s="22">
        <v>206.0</v>
      </c>
      <c r="F21" s="22">
        <v>6943.0</v>
      </c>
      <c r="G21" s="22">
        <v>261.0</v>
      </c>
      <c r="H21" s="22">
        <v>11539.0</v>
      </c>
      <c r="I21" s="22">
        <v>135.0</v>
      </c>
      <c r="J21" s="22">
        <v>5466.0</v>
      </c>
      <c r="K21" s="22">
        <v>263.0</v>
      </c>
      <c r="L21" s="22">
        <v>13209.0</v>
      </c>
      <c r="M21" s="22">
        <v>188.0</v>
      </c>
      <c r="N21" s="22">
        <v>10664.0</v>
      </c>
      <c r="O21" s="22">
        <v>226.0</v>
      </c>
      <c r="P21" s="22">
        <v>12773.0</v>
      </c>
      <c r="Q21" s="22">
        <v>610.0</v>
      </c>
      <c r="R21" s="22">
        <v>32099.0</v>
      </c>
      <c r="S21" s="22">
        <v>493.0</v>
      </c>
      <c r="T21" s="22">
        <v>18643.0</v>
      </c>
      <c r="U21" s="22">
        <v>175.0</v>
      </c>
      <c r="V21" s="22">
        <v>6391.0</v>
      </c>
      <c r="W21" s="22">
        <v>177.0</v>
      </c>
      <c r="X21" s="22">
        <v>7968.0</v>
      </c>
      <c r="Y21" s="22">
        <v>157.0</v>
      </c>
      <c r="Z21" s="22">
        <v>6145.0</v>
      </c>
      <c r="AA21" s="23">
        <f t="shared" ref="AA21:AB21" si="11">SUM(C21,E21,G21,I21,K21,M21,O21,Q21,S21,U21,W21,Y21)</f>
        <v>3096</v>
      </c>
      <c r="AB21" s="23">
        <f t="shared" si="11"/>
        <v>142297</v>
      </c>
    </row>
    <row r="22" ht="12.75" customHeight="1">
      <c r="A22" s="20">
        <v>11.0</v>
      </c>
      <c r="B22" s="21">
        <v>2017.0</v>
      </c>
      <c r="C22" s="22">
        <v>621.0</v>
      </c>
      <c r="D22" s="22">
        <v>18713.0</v>
      </c>
      <c r="E22" s="22">
        <v>586.0</v>
      </c>
      <c r="F22" s="22">
        <v>18864.0</v>
      </c>
      <c r="G22" s="22">
        <v>685.0</v>
      </c>
      <c r="H22" s="22">
        <v>25162.0</v>
      </c>
      <c r="I22" s="22">
        <v>611.0</v>
      </c>
      <c r="J22" s="22">
        <v>26510.0</v>
      </c>
      <c r="K22" s="22">
        <v>467.0</v>
      </c>
      <c r="L22" s="22">
        <v>22015.0</v>
      </c>
      <c r="M22" s="22">
        <v>574.0</v>
      </c>
      <c r="N22" s="22">
        <v>25853.0</v>
      </c>
      <c r="O22" s="22">
        <v>420.0</v>
      </c>
      <c r="P22" s="22">
        <v>18723.0</v>
      </c>
      <c r="Q22" s="22">
        <v>673.0</v>
      </c>
      <c r="R22" s="22">
        <v>28520.0</v>
      </c>
      <c r="S22" s="22">
        <v>927.0</v>
      </c>
      <c r="T22" s="22">
        <v>31054.0</v>
      </c>
      <c r="U22" s="22">
        <v>461.0</v>
      </c>
      <c r="V22" s="22">
        <v>20489.0</v>
      </c>
      <c r="W22" s="22">
        <v>493.0</v>
      </c>
      <c r="X22" s="22">
        <v>23256.0</v>
      </c>
      <c r="Y22" s="22">
        <v>636.0</v>
      </c>
      <c r="Z22" s="22">
        <v>24406.0</v>
      </c>
      <c r="AA22" s="23">
        <f t="shared" ref="AA22:AB22" si="12">SUM(C22,E22,G22,I22,K22,M22,O22,Q22,S22,U22,W22,Y22)</f>
        <v>7154</v>
      </c>
      <c r="AB22" s="23">
        <f t="shared" si="12"/>
        <v>283565</v>
      </c>
    </row>
    <row r="23" ht="12.75" customHeight="1">
      <c r="A23" s="20">
        <v>12.0</v>
      </c>
      <c r="B23" s="21">
        <v>2017.0</v>
      </c>
      <c r="C23" s="22">
        <v>583.0</v>
      </c>
      <c r="D23" s="22">
        <v>17883.0</v>
      </c>
      <c r="E23" s="22">
        <v>633.0</v>
      </c>
      <c r="F23" s="22">
        <v>23815.0</v>
      </c>
      <c r="G23" s="22">
        <v>684.0</v>
      </c>
      <c r="H23" s="22">
        <v>23873.0</v>
      </c>
      <c r="I23" s="22">
        <v>561.0</v>
      </c>
      <c r="J23" s="22">
        <v>22275.0</v>
      </c>
      <c r="K23" s="22">
        <v>579.0</v>
      </c>
      <c r="L23" s="22">
        <v>24984.0</v>
      </c>
      <c r="M23" s="22">
        <v>343.0</v>
      </c>
      <c r="N23" s="22">
        <v>16485.0</v>
      </c>
      <c r="O23" s="22">
        <v>687.0</v>
      </c>
      <c r="P23" s="22">
        <v>33627.0</v>
      </c>
      <c r="Q23" s="22">
        <v>935.0</v>
      </c>
      <c r="R23" s="22">
        <v>42650.0</v>
      </c>
      <c r="S23" s="22">
        <v>536.0</v>
      </c>
      <c r="T23" s="22">
        <v>18989.0</v>
      </c>
      <c r="U23" s="22">
        <v>431.0</v>
      </c>
      <c r="V23" s="22">
        <v>21650.0</v>
      </c>
      <c r="W23" s="22">
        <v>510.0</v>
      </c>
      <c r="X23" s="22">
        <v>23111.0</v>
      </c>
      <c r="Y23" s="22">
        <v>519.0</v>
      </c>
      <c r="Z23" s="22">
        <v>19609.0</v>
      </c>
      <c r="AA23" s="23">
        <f t="shared" ref="AA23:AB23" si="13">SUM(C23,E23,G23,I23,K23,M23,O23,Q23,S23,U23,W23,Y23)</f>
        <v>7001</v>
      </c>
      <c r="AB23" s="23">
        <f t="shared" si="13"/>
        <v>288951</v>
      </c>
    </row>
    <row r="24" ht="12.75" customHeight="1">
      <c r="A24" s="18" t="s">
        <v>29</v>
      </c>
      <c r="B24" s="18">
        <v>2017.0</v>
      </c>
      <c r="C24" s="19">
        <f t="shared" ref="C24:AB24" si="14">SUM(C18:C23)</f>
        <v>4411</v>
      </c>
      <c r="D24" s="19">
        <f t="shared" si="14"/>
        <v>129424</v>
      </c>
      <c r="E24" s="19">
        <f t="shared" si="14"/>
        <v>4129</v>
      </c>
      <c r="F24" s="19">
        <f t="shared" si="14"/>
        <v>126626</v>
      </c>
      <c r="G24" s="19">
        <f t="shared" si="14"/>
        <v>4457</v>
      </c>
      <c r="H24" s="19">
        <f t="shared" si="14"/>
        <v>183239</v>
      </c>
      <c r="I24" s="19">
        <f t="shared" si="14"/>
        <v>3438</v>
      </c>
      <c r="J24" s="19">
        <f t="shared" si="14"/>
        <v>127424</v>
      </c>
      <c r="K24" s="19">
        <f t="shared" si="14"/>
        <v>3547</v>
      </c>
      <c r="L24" s="19">
        <f t="shared" si="14"/>
        <v>141735</v>
      </c>
      <c r="M24" s="19">
        <f t="shared" si="14"/>
        <v>3063</v>
      </c>
      <c r="N24" s="19">
        <f t="shared" si="14"/>
        <v>118529</v>
      </c>
      <c r="O24" s="19">
        <f t="shared" si="14"/>
        <v>5290</v>
      </c>
      <c r="P24" s="19">
        <f t="shared" si="14"/>
        <v>194300</v>
      </c>
      <c r="Q24" s="19">
        <f t="shared" si="14"/>
        <v>6416</v>
      </c>
      <c r="R24" s="19">
        <f t="shared" si="14"/>
        <v>232348</v>
      </c>
      <c r="S24" s="19">
        <f t="shared" si="14"/>
        <v>5292</v>
      </c>
      <c r="T24" s="19">
        <f t="shared" si="14"/>
        <v>160822</v>
      </c>
      <c r="U24" s="19">
        <f t="shared" si="14"/>
        <v>2853</v>
      </c>
      <c r="V24" s="19">
        <f t="shared" si="14"/>
        <v>110731</v>
      </c>
      <c r="W24" s="19">
        <f t="shared" si="14"/>
        <v>3078</v>
      </c>
      <c r="X24" s="19">
        <f t="shared" si="14"/>
        <v>125338</v>
      </c>
      <c r="Y24" s="19">
        <f t="shared" si="14"/>
        <v>3261</v>
      </c>
      <c r="Z24" s="19">
        <f t="shared" si="14"/>
        <v>122701</v>
      </c>
      <c r="AA24" s="19">
        <f t="shared" si="14"/>
        <v>49235</v>
      </c>
      <c r="AB24" s="19">
        <f t="shared" si="14"/>
        <v>1773217</v>
      </c>
    </row>
    <row r="25" ht="12.75" customHeight="1">
      <c r="A25" s="14">
        <v>7.0</v>
      </c>
      <c r="B25" s="15">
        <v>2018.0</v>
      </c>
      <c r="C25" s="14">
        <v>1225.0</v>
      </c>
      <c r="D25" s="14">
        <v>45731.0</v>
      </c>
      <c r="E25" s="14">
        <v>1012.0</v>
      </c>
      <c r="F25" s="14">
        <v>44165.0</v>
      </c>
      <c r="G25" s="14">
        <v>1011.0</v>
      </c>
      <c r="H25" s="14">
        <v>39208.0</v>
      </c>
      <c r="I25" s="14">
        <v>968.0</v>
      </c>
      <c r="J25" s="14">
        <v>42682.0</v>
      </c>
      <c r="K25" s="14">
        <v>1022.0</v>
      </c>
      <c r="L25" s="14">
        <v>42807.0</v>
      </c>
      <c r="M25" s="14">
        <v>773.0</v>
      </c>
      <c r="N25" s="14">
        <v>35414.0</v>
      </c>
      <c r="O25" s="14">
        <v>1092.0</v>
      </c>
      <c r="P25" s="14">
        <v>39287.0</v>
      </c>
      <c r="Q25" s="14">
        <v>1021.0</v>
      </c>
      <c r="R25" s="14">
        <v>41243.0</v>
      </c>
      <c r="S25" s="14">
        <v>1040.0</v>
      </c>
      <c r="T25" s="14">
        <v>44266.0</v>
      </c>
      <c r="U25" s="14">
        <v>1124.0</v>
      </c>
      <c r="V25" s="14">
        <v>50008.0</v>
      </c>
      <c r="W25" s="14">
        <v>1215.0</v>
      </c>
      <c r="X25" s="14">
        <v>57056.0</v>
      </c>
      <c r="Y25" s="14">
        <v>1133.0</v>
      </c>
      <c r="Z25" s="14">
        <v>51869.0</v>
      </c>
      <c r="AA25" s="23">
        <f t="shared" ref="AA25:AB25" si="15">SUM(C25,E25,G25,I25,K25,M25,O25,Q25,S25,U25,W25,Y25)</f>
        <v>12636</v>
      </c>
      <c r="AB25" s="23">
        <f t="shared" si="15"/>
        <v>533736</v>
      </c>
    </row>
    <row r="26" ht="12.75" customHeight="1">
      <c r="A26" s="14">
        <v>8.0</v>
      </c>
      <c r="B26" s="15">
        <v>2018.0</v>
      </c>
      <c r="C26" s="14">
        <v>1097.0</v>
      </c>
      <c r="D26" s="14">
        <v>37089.0</v>
      </c>
      <c r="E26" s="14">
        <v>1006.0</v>
      </c>
      <c r="F26" s="14">
        <v>33422.0</v>
      </c>
      <c r="G26" s="14">
        <v>1301.0</v>
      </c>
      <c r="H26" s="14">
        <v>46269.0</v>
      </c>
      <c r="I26" s="14">
        <v>1127.0</v>
      </c>
      <c r="J26" s="14">
        <v>37162.0</v>
      </c>
      <c r="K26" s="14">
        <v>1238.0</v>
      </c>
      <c r="L26" s="14">
        <v>42961.0</v>
      </c>
      <c r="M26" s="14">
        <v>944.0</v>
      </c>
      <c r="N26" s="14">
        <v>36350.0</v>
      </c>
      <c r="O26" s="14">
        <v>673.0</v>
      </c>
      <c r="P26" s="14">
        <v>27081.0</v>
      </c>
      <c r="Q26" s="14">
        <v>1075.0</v>
      </c>
      <c r="R26" s="14">
        <v>39320.0</v>
      </c>
      <c r="S26" s="14">
        <v>1348.0</v>
      </c>
      <c r="T26" s="14">
        <v>60402.0</v>
      </c>
      <c r="U26" s="14">
        <v>971.0</v>
      </c>
      <c r="V26" s="14">
        <v>36714.0</v>
      </c>
      <c r="W26" s="14">
        <v>1144.0</v>
      </c>
      <c r="X26" s="14">
        <v>42521.0</v>
      </c>
      <c r="Y26" s="14">
        <v>725.0</v>
      </c>
      <c r="Z26" s="14">
        <v>28899.0</v>
      </c>
      <c r="AA26" s="23">
        <f t="shared" ref="AA26:AB26" si="16">SUM(C26,E26,G26,I26,K26,M26,O26,Q26,S26,U26,W26,Y26)</f>
        <v>12649</v>
      </c>
      <c r="AB26" s="23">
        <f t="shared" si="16"/>
        <v>468190</v>
      </c>
    </row>
    <row r="27" ht="12.75" customHeight="1">
      <c r="A27" s="14">
        <v>9.0</v>
      </c>
      <c r="B27" s="15">
        <v>2018.0</v>
      </c>
      <c r="C27" s="14">
        <v>424.0</v>
      </c>
      <c r="D27" s="14">
        <v>11704.0</v>
      </c>
      <c r="E27" s="14">
        <v>486.0</v>
      </c>
      <c r="F27" s="14">
        <v>11173.0</v>
      </c>
      <c r="G27" s="14">
        <v>454.0</v>
      </c>
      <c r="H27" s="14">
        <v>14598.0</v>
      </c>
      <c r="I27" s="14">
        <v>348.0</v>
      </c>
      <c r="J27" s="14">
        <v>12683.0</v>
      </c>
      <c r="K27" s="14">
        <v>280.0</v>
      </c>
      <c r="L27" s="14">
        <v>12112.0</v>
      </c>
      <c r="M27" s="14">
        <v>300.0</v>
      </c>
      <c r="N27" s="14">
        <v>13063.0</v>
      </c>
      <c r="O27" s="14">
        <v>309.0</v>
      </c>
      <c r="P27" s="14">
        <v>11187.0</v>
      </c>
      <c r="Q27" s="14">
        <v>519.0</v>
      </c>
      <c r="R27" s="14">
        <v>25822.0</v>
      </c>
      <c r="S27" s="14">
        <v>468.0</v>
      </c>
      <c r="T27" s="14">
        <v>21702.0</v>
      </c>
      <c r="U27" s="14">
        <v>411.0</v>
      </c>
      <c r="V27" s="14">
        <v>16982.0</v>
      </c>
      <c r="W27" s="14">
        <v>540.0</v>
      </c>
      <c r="X27" s="14">
        <v>19748.0</v>
      </c>
      <c r="Y27" s="14">
        <v>403.0</v>
      </c>
      <c r="Z27" s="14">
        <v>13869.0</v>
      </c>
      <c r="AA27" s="23">
        <f t="shared" ref="AA27:AB27" si="17">SUM(C27,E27,G27,I27,K27,M27,O27,Q27,S27,U27,W27,Y27)</f>
        <v>4942</v>
      </c>
      <c r="AB27" s="23">
        <f t="shared" si="17"/>
        <v>184643</v>
      </c>
    </row>
    <row r="28" ht="12.75" customHeight="1">
      <c r="A28" s="14">
        <v>10.0</v>
      </c>
      <c r="B28" s="15">
        <v>2018.0</v>
      </c>
      <c r="C28" s="14">
        <v>201.0</v>
      </c>
      <c r="D28" s="14">
        <v>8346.0</v>
      </c>
      <c r="E28" s="14">
        <v>105.0</v>
      </c>
      <c r="F28" s="14">
        <v>5264.0</v>
      </c>
      <c r="G28" s="14">
        <v>161.0</v>
      </c>
      <c r="H28" s="14">
        <v>5763.0</v>
      </c>
      <c r="I28" s="14">
        <v>157.0</v>
      </c>
      <c r="J28" s="14">
        <v>6609.0</v>
      </c>
      <c r="K28" s="14">
        <v>155.0</v>
      </c>
      <c r="L28" s="14">
        <v>7147.0</v>
      </c>
      <c r="M28" s="14">
        <v>102.0</v>
      </c>
      <c r="N28" s="14">
        <v>5768.0</v>
      </c>
      <c r="O28" s="14">
        <v>110.0</v>
      </c>
      <c r="P28" s="14">
        <v>3562.0</v>
      </c>
      <c r="Q28" s="14">
        <v>75.0</v>
      </c>
      <c r="R28" s="14">
        <v>3967.0</v>
      </c>
      <c r="S28" s="14">
        <v>92.0</v>
      </c>
      <c r="T28" s="14">
        <v>3579.0</v>
      </c>
      <c r="U28" s="14">
        <v>123.0</v>
      </c>
      <c r="V28" s="14">
        <v>7158.0</v>
      </c>
      <c r="W28" s="14">
        <v>97.0</v>
      </c>
      <c r="X28" s="14">
        <v>4403.0</v>
      </c>
      <c r="Y28" s="14">
        <v>112.0</v>
      </c>
      <c r="Z28" s="14">
        <v>3922.0</v>
      </c>
      <c r="AA28" s="23">
        <f t="shared" ref="AA28:AB28" si="18">SUM(C28,E28,G28,I28,K28,M28,O28,Q28,S28,U28,W28,Y28)</f>
        <v>1490</v>
      </c>
      <c r="AB28" s="23">
        <f t="shared" si="18"/>
        <v>65488</v>
      </c>
    </row>
    <row r="29" ht="12.75" customHeight="1">
      <c r="A29" s="14">
        <v>11.0</v>
      </c>
      <c r="B29" s="15">
        <v>2018.0</v>
      </c>
      <c r="C29" s="14">
        <v>770.0</v>
      </c>
      <c r="D29" s="14">
        <v>28751.0</v>
      </c>
      <c r="E29" s="14">
        <v>663.0</v>
      </c>
      <c r="F29" s="14">
        <v>24571.0</v>
      </c>
      <c r="G29" s="14">
        <v>696.0</v>
      </c>
      <c r="H29" s="14">
        <v>25308.0</v>
      </c>
      <c r="I29" s="14">
        <v>681.0</v>
      </c>
      <c r="J29" s="14">
        <v>25555.0</v>
      </c>
      <c r="K29" s="14">
        <v>638.0</v>
      </c>
      <c r="L29" s="14">
        <v>26868.0</v>
      </c>
      <c r="M29" s="14">
        <v>554.0</v>
      </c>
      <c r="N29" s="14">
        <v>26672.0</v>
      </c>
      <c r="O29" s="14">
        <v>701.0</v>
      </c>
      <c r="P29" s="14">
        <v>35079.0</v>
      </c>
      <c r="Q29" s="14">
        <v>930.0</v>
      </c>
      <c r="R29" s="14">
        <v>41310.0</v>
      </c>
      <c r="S29" s="14">
        <v>799.0</v>
      </c>
      <c r="T29" s="14">
        <v>36936.0</v>
      </c>
      <c r="U29" s="14">
        <v>764.0</v>
      </c>
      <c r="V29" s="14">
        <v>31798.0</v>
      </c>
      <c r="W29" s="14">
        <v>1011.0</v>
      </c>
      <c r="X29" s="14">
        <v>39399.0</v>
      </c>
      <c r="Y29" s="14">
        <v>1368.0</v>
      </c>
      <c r="Z29" s="14">
        <v>39163.0</v>
      </c>
      <c r="AA29" s="23">
        <f t="shared" ref="AA29:AB29" si="19">SUM(C29,E29,G29,I29,K29,M29,O29,Q29,S29,U29,W29,Y29)</f>
        <v>9575</v>
      </c>
      <c r="AB29" s="23">
        <f t="shared" si="19"/>
        <v>381410</v>
      </c>
    </row>
    <row r="30" ht="12.75" customHeight="1">
      <c r="A30" s="14">
        <v>12.0</v>
      </c>
      <c r="B30" s="15">
        <v>2018.0</v>
      </c>
      <c r="C30" s="14">
        <v>700.0</v>
      </c>
      <c r="D30" s="14">
        <v>28010.0</v>
      </c>
      <c r="E30" s="14">
        <v>606.0</v>
      </c>
      <c r="F30" s="14">
        <v>23738.0</v>
      </c>
      <c r="G30" s="14">
        <v>671.0</v>
      </c>
      <c r="H30" s="14">
        <v>39795.0</v>
      </c>
      <c r="I30" s="14">
        <v>815.0</v>
      </c>
      <c r="J30" s="14">
        <v>31937.0</v>
      </c>
      <c r="K30" s="14">
        <v>883.0</v>
      </c>
      <c r="L30" s="14">
        <v>50806.0</v>
      </c>
      <c r="M30" s="14">
        <v>538.0</v>
      </c>
      <c r="N30" s="14">
        <v>23462.0</v>
      </c>
      <c r="O30" s="14">
        <v>707.0</v>
      </c>
      <c r="P30" s="14">
        <v>28179.0</v>
      </c>
      <c r="Q30" s="14">
        <v>1005.0</v>
      </c>
      <c r="R30" s="14">
        <v>45634.0</v>
      </c>
      <c r="S30" s="14">
        <v>726.0</v>
      </c>
      <c r="T30" s="14">
        <v>28562.0</v>
      </c>
      <c r="U30" s="14">
        <v>932.0</v>
      </c>
      <c r="V30" s="14">
        <v>33694.0</v>
      </c>
      <c r="W30" s="14">
        <v>776.0</v>
      </c>
      <c r="X30" s="14">
        <v>24470.0</v>
      </c>
      <c r="Y30" s="14">
        <v>795.0</v>
      </c>
      <c r="Z30" s="14">
        <v>22557.0</v>
      </c>
      <c r="AA30" s="23">
        <f t="shared" ref="AA30:AB30" si="20">SUM(C30,E30,G30,I30,K30,M30,O30,Q30,S30,U30,W30,Y30)</f>
        <v>9154</v>
      </c>
      <c r="AB30" s="23">
        <f t="shared" si="20"/>
        <v>380844</v>
      </c>
    </row>
    <row r="31" ht="12.75" customHeight="1">
      <c r="A31" s="14">
        <v>13.0</v>
      </c>
      <c r="B31" s="15">
        <v>2018.0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>
        <v>34.0</v>
      </c>
      <c r="P31" s="14">
        <v>1353.0</v>
      </c>
      <c r="Q31" s="14">
        <v>84.0</v>
      </c>
      <c r="R31" s="14">
        <v>4253.0</v>
      </c>
      <c r="S31" s="14">
        <v>71.0</v>
      </c>
      <c r="T31" s="14">
        <v>3127.0</v>
      </c>
      <c r="U31" s="14">
        <v>87.0</v>
      </c>
      <c r="V31" s="14">
        <v>3262.0</v>
      </c>
      <c r="W31" s="14">
        <v>56.0</v>
      </c>
      <c r="X31" s="14">
        <v>3154.0</v>
      </c>
      <c r="Y31" s="14">
        <v>61.0</v>
      </c>
      <c r="Z31" s="14">
        <v>2191.0</v>
      </c>
      <c r="AA31" s="23">
        <f t="shared" ref="AA31:AB31" si="21">SUM(C31,E31,G31,I31,K31,M31,O31,Q31,S31,U31,W31,Y31)</f>
        <v>393</v>
      </c>
      <c r="AB31" s="23">
        <f t="shared" si="21"/>
        <v>17340</v>
      </c>
    </row>
    <row r="32" ht="12.75" customHeight="1">
      <c r="A32" s="18" t="s">
        <v>29</v>
      </c>
      <c r="B32" s="18">
        <v>2018.0</v>
      </c>
      <c r="C32" s="19">
        <f t="shared" ref="C32:AB32" si="22">SUM(C25:C31)</f>
        <v>4417</v>
      </c>
      <c r="D32" s="19">
        <f t="shared" si="22"/>
        <v>159631</v>
      </c>
      <c r="E32" s="19">
        <f t="shared" si="22"/>
        <v>3878</v>
      </c>
      <c r="F32" s="19">
        <f t="shared" si="22"/>
        <v>142333</v>
      </c>
      <c r="G32" s="19">
        <f t="shared" si="22"/>
        <v>4294</v>
      </c>
      <c r="H32" s="19">
        <f t="shared" si="22"/>
        <v>170941</v>
      </c>
      <c r="I32" s="19">
        <f t="shared" si="22"/>
        <v>4096</v>
      </c>
      <c r="J32" s="19">
        <f t="shared" si="22"/>
        <v>156628</v>
      </c>
      <c r="K32" s="19">
        <f t="shared" si="22"/>
        <v>4216</v>
      </c>
      <c r="L32" s="19">
        <f t="shared" si="22"/>
        <v>182701</v>
      </c>
      <c r="M32" s="19">
        <f t="shared" si="22"/>
        <v>3211</v>
      </c>
      <c r="N32" s="19">
        <f t="shared" si="22"/>
        <v>140729</v>
      </c>
      <c r="O32" s="19">
        <f t="shared" si="22"/>
        <v>3626</v>
      </c>
      <c r="P32" s="19">
        <f t="shared" si="22"/>
        <v>145728</v>
      </c>
      <c r="Q32" s="19">
        <f t="shared" si="22"/>
        <v>4709</v>
      </c>
      <c r="R32" s="19">
        <f t="shared" si="22"/>
        <v>201549</v>
      </c>
      <c r="S32" s="19">
        <f t="shared" si="22"/>
        <v>4544</v>
      </c>
      <c r="T32" s="19">
        <f t="shared" si="22"/>
        <v>198574</v>
      </c>
      <c r="U32" s="19">
        <f t="shared" si="22"/>
        <v>4412</v>
      </c>
      <c r="V32" s="19">
        <f t="shared" si="22"/>
        <v>179616</v>
      </c>
      <c r="W32" s="19">
        <f t="shared" si="22"/>
        <v>4839</v>
      </c>
      <c r="X32" s="19">
        <f t="shared" si="22"/>
        <v>190751</v>
      </c>
      <c r="Y32" s="19">
        <f t="shared" si="22"/>
        <v>4597</v>
      </c>
      <c r="Z32" s="19">
        <f t="shared" si="22"/>
        <v>162470</v>
      </c>
      <c r="AA32" s="19">
        <f t="shared" si="22"/>
        <v>50839</v>
      </c>
      <c r="AB32" s="19">
        <f t="shared" si="22"/>
        <v>2031651</v>
      </c>
    </row>
    <row r="33" ht="12.75" customHeight="1">
      <c r="A33" s="20">
        <v>7.0</v>
      </c>
      <c r="B33" s="21">
        <v>2019.0</v>
      </c>
      <c r="C33" s="22">
        <v>2007.0</v>
      </c>
      <c r="D33" s="22">
        <v>68669.0</v>
      </c>
      <c r="E33" s="22">
        <v>2294.0</v>
      </c>
      <c r="F33" s="22">
        <v>77317.0</v>
      </c>
      <c r="G33" s="22">
        <v>2016.0</v>
      </c>
      <c r="H33" s="22">
        <v>61379.0</v>
      </c>
      <c r="I33" s="22">
        <v>1709.0</v>
      </c>
      <c r="J33" s="22">
        <v>44242.0</v>
      </c>
      <c r="K33" s="22">
        <v>1402.0</v>
      </c>
      <c r="L33" s="22">
        <v>44970.0</v>
      </c>
      <c r="M33" s="22">
        <v>1415.0</v>
      </c>
      <c r="N33" s="22">
        <v>44838.0</v>
      </c>
      <c r="O33" s="22">
        <v>1857.0</v>
      </c>
      <c r="P33" s="22">
        <v>57507.0</v>
      </c>
      <c r="Q33" s="22">
        <v>1877.0</v>
      </c>
      <c r="R33" s="22">
        <v>77662.0</v>
      </c>
      <c r="S33" s="22">
        <v>1030.0</v>
      </c>
      <c r="T33" s="22">
        <v>29327.0</v>
      </c>
      <c r="U33" s="22">
        <v>1416.0</v>
      </c>
      <c r="V33" s="22">
        <v>46980.0</v>
      </c>
      <c r="W33" s="22">
        <v>2307.0</v>
      </c>
      <c r="X33" s="22">
        <v>61888.0</v>
      </c>
      <c r="Y33" s="22">
        <v>1981.0</v>
      </c>
      <c r="Z33" s="22">
        <v>46755.0</v>
      </c>
      <c r="AA33" s="23">
        <f t="shared" ref="AA33:AB33" si="23">W33+U33+S33+Q33+O33+M33+K33+I33+G33+E33+C33+Y33</f>
        <v>21311</v>
      </c>
      <c r="AB33" s="23">
        <f t="shared" si="23"/>
        <v>661534</v>
      </c>
    </row>
    <row r="34" ht="12.75" customHeight="1">
      <c r="A34" s="20">
        <v>8.0</v>
      </c>
      <c r="B34" s="21">
        <v>2019.0</v>
      </c>
      <c r="C34" s="22">
        <v>759.0</v>
      </c>
      <c r="D34" s="22">
        <v>24877.0</v>
      </c>
      <c r="E34" s="22">
        <v>1000.0</v>
      </c>
      <c r="F34" s="22">
        <v>37923.0</v>
      </c>
      <c r="G34" s="22">
        <v>1411.0</v>
      </c>
      <c r="H34" s="22">
        <v>51550.0</v>
      </c>
      <c r="I34" s="22">
        <v>1850.0</v>
      </c>
      <c r="J34" s="22">
        <v>66949.0</v>
      </c>
      <c r="K34" s="22">
        <v>2155.0</v>
      </c>
      <c r="L34" s="22">
        <v>57986.0</v>
      </c>
      <c r="M34" s="22">
        <v>2533.0</v>
      </c>
      <c r="N34" s="22">
        <v>62424.0</v>
      </c>
      <c r="O34" s="22">
        <v>3054.0</v>
      </c>
      <c r="P34" s="22">
        <v>68732.0</v>
      </c>
      <c r="Q34" s="22">
        <v>2655.0</v>
      </c>
      <c r="R34" s="22">
        <v>58624.0</v>
      </c>
      <c r="S34" s="22">
        <v>1470.0</v>
      </c>
      <c r="T34" s="22">
        <v>26443.0</v>
      </c>
      <c r="U34" s="22">
        <v>1576.0</v>
      </c>
      <c r="V34" s="22">
        <v>34634.0</v>
      </c>
      <c r="W34" s="22">
        <v>1748.0</v>
      </c>
      <c r="X34" s="22">
        <v>42614.0</v>
      </c>
      <c r="Y34" s="22">
        <v>1409.0</v>
      </c>
      <c r="Z34" s="22">
        <v>44668.0</v>
      </c>
      <c r="AA34" s="23">
        <f t="shared" ref="AA34:AB34" si="24">W34+U34+S34+Q34+O34+M34+K34+I34+G34+E34+C34+Y34</f>
        <v>21620</v>
      </c>
      <c r="AB34" s="23">
        <f t="shared" si="24"/>
        <v>577424</v>
      </c>
    </row>
    <row r="35" ht="12.75" customHeight="1">
      <c r="A35" s="20">
        <v>9.0</v>
      </c>
      <c r="B35" s="21">
        <v>2019.0</v>
      </c>
      <c r="C35" s="22">
        <v>573.0</v>
      </c>
      <c r="D35" s="22">
        <v>15697.0</v>
      </c>
      <c r="E35" s="22">
        <v>558.0</v>
      </c>
      <c r="F35" s="22">
        <v>18875.0</v>
      </c>
      <c r="G35" s="22">
        <v>558.0</v>
      </c>
      <c r="H35" s="22">
        <v>22317.0</v>
      </c>
      <c r="I35" s="22">
        <v>473.0</v>
      </c>
      <c r="J35" s="22">
        <v>17763.0</v>
      </c>
      <c r="K35" s="22">
        <v>370.0</v>
      </c>
      <c r="L35" s="22">
        <v>16405.0</v>
      </c>
      <c r="M35" s="22">
        <v>447.0</v>
      </c>
      <c r="N35" s="22">
        <v>19283.0</v>
      </c>
      <c r="O35" s="22">
        <v>544.0</v>
      </c>
      <c r="P35" s="22">
        <v>20743.0</v>
      </c>
      <c r="Q35" s="22">
        <v>510.0</v>
      </c>
      <c r="R35" s="22">
        <v>22979.0</v>
      </c>
      <c r="S35" s="22">
        <v>216.0</v>
      </c>
      <c r="T35" s="22">
        <v>9070.0</v>
      </c>
      <c r="U35" s="22">
        <v>522.0</v>
      </c>
      <c r="V35" s="22">
        <v>21787.0</v>
      </c>
      <c r="W35" s="22">
        <v>445.0</v>
      </c>
      <c r="X35" s="22">
        <v>14878.0</v>
      </c>
      <c r="Y35" s="22">
        <v>238.0</v>
      </c>
      <c r="Z35" s="22">
        <v>12098.0</v>
      </c>
      <c r="AA35" s="23">
        <f t="shared" ref="AA35:AB35" si="25">W35+U35+S35+Q35+O35+M35+K35+I35+G35+E35+C35+Y35</f>
        <v>5454</v>
      </c>
      <c r="AB35" s="23">
        <f t="shared" si="25"/>
        <v>211895</v>
      </c>
    </row>
    <row r="36" ht="12.75" customHeight="1">
      <c r="A36" s="20">
        <v>10.0</v>
      </c>
      <c r="B36" s="21">
        <v>2019.0</v>
      </c>
      <c r="C36" s="22">
        <v>266.0</v>
      </c>
      <c r="D36" s="22">
        <v>9736.0</v>
      </c>
      <c r="E36" s="22">
        <v>499.0</v>
      </c>
      <c r="F36" s="22">
        <v>15521.0</v>
      </c>
      <c r="G36" s="22">
        <v>329.0</v>
      </c>
      <c r="H36" s="22">
        <v>9601.0</v>
      </c>
      <c r="I36" s="22">
        <v>426.0</v>
      </c>
      <c r="J36" s="22">
        <v>11139.0</v>
      </c>
      <c r="K36" s="22">
        <v>334.0</v>
      </c>
      <c r="L36" s="22">
        <v>9576.0</v>
      </c>
      <c r="M36" s="22">
        <v>292.0</v>
      </c>
      <c r="N36" s="22">
        <v>8443.0</v>
      </c>
      <c r="O36" s="22">
        <v>254.0</v>
      </c>
      <c r="P36" s="22">
        <v>9558.0</v>
      </c>
      <c r="Q36" s="22">
        <v>339.0</v>
      </c>
      <c r="R36" s="22">
        <v>13301.0</v>
      </c>
      <c r="S36" s="22">
        <v>277.0</v>
      </c>
      <c r="T36" s="22">
        <v>6525.0</v>
      </c>
      <c r="U36" s="22">
        <v>250.0</v>
      </c>
      <c r="V36" s="22">
        <v>9964.0</v>
      </c>
      <c r="W36" s="22">
        <v>250.0</v>
      </c>
      <c r="X36" s="22">
        <v>10779.0</v>
      </c>
      <c r="Y36" s="22">
        <v>195.0</v>
      </c>
      <c r="Z36" s="22">
        <v>7213.0</v>
      </c>
      <c r="AA36" s="23">
        <f t="shared" ref="AA36:AB36" si="26">W36+U36+S36+Q36+O36+M36+K36+I36+G36+E36+C36+Y36</f>
        <v>3711</v>
      </c>
      <c r="AB36" s="23">
        <f t="shared" si="26"/>
        <v>121356</v>
      </c>
    </row>
    <row r="37" ht="12.75" customHeight="1">
      <c r="A37" s="20">
        <v>11.0</v>
      </c>
      <c r="B37" s="21">
        <v>2019.0</v>
      </c>
      <c r="C37" s="22">
        <v>1426.0</v>
      </c>
      <c r="D37" s="22">
        <v>38520.0</v>
      </c>
      <c r="E37" s="22">
        <v>624.0</v>
      </c>
      <c r="F37" s="22">
        <v>17953.0</v>
      </c>
      <c r="G37" s="22">
        <v>573.0</v>
      </c>
      <c r="H37" s="22">
        <v>19807.0</v>
      </c>
      <c r="I37" s="22">
        <v>744.0</v>
      </c>
      <c r="J37" s="22">
        <v>24632.0</v>
      </c>
      <c r="K37" s="22">
        <v>990.0</v>
      </c>
      <c r="L37" s="22">
        <v>30558.0</v>
      </c>
      <c r="M37" s="22">
        <v>647.0</v>
      </c>
      <c r="N37" s="22">
        <v>18257.0</v>
      </c>
      <c r="O37" s="22">
        <v>911.0</v>
      </c>
      <c r="P37" s="22">
        <v>30806.0</v>
      </c>
      <c r="Q37" s="22">
        <v>1040.0</v>
      </c>
      <c r="R37" s="22">
        <v>33830.0</v>
      </c>
      <c r="S37" s="22">
        <v>696.0</v>
      </c>
      <c r="T37" s="22">
        <v>19826.0</v>
      </c>
      <c r="U37" s="22">
        <v>1092.0</v>
      </c>
      <c r="V37" s="22">
        <v>37206.0</v>
      </c>
      <c r="W37" s="22">
        <v>1103.0</v>
      </c>
      <c r="X37" s="22">
        <v>33982.0</v>
      </c>
      <c r="Y37" s="22">
        <v>1090.0</v>
      </c>
      <c r="Z37" s="22">
        <v>29127.0</v>
      </c>
      <c r="AA37" s="23">
        <f t="shared" ref="AA37:AB37" si="27">W37+U37+S37+Q37+O37+M37+K37+I37+G37+E37+C37+Y37</f>
        <v>10936</v>
      </c>
      <c r="AB37" s="23">
        <f t="shared" si="27"/>
        <v>334504</v>
      </c>
    </row>
    <row r="38" ht="12.75" customHeight="1">
      <c r="A38" s="20">
        <v>12.0</v>
      </c>
      <c r="B38" s="21">
        <v>2019.0</v>
      </c>
      <c r="C38" s="22">
        <v>1869.0</v>
      </c>
      <c r="D38" s="22">
        <v>54058.0</v>
      </c>
      <c r="E38" s="22">
        <v>1146.0</v>
      </c>
      <c r="F38" s="22">
        <v>42243.0</v>
      </c>
      <c r="G38" s="22">
        <v>1317.0</v>
      </c>
      <c r="H38" s="22">
        <v>40509.0</v>
      </c>
      <c r="I38" s="22">
        <v>1489.0</v>
      </c>
      <c r="J38" s="22">
        <v>44321.0</v>
      </c>
      <c r="K38" s="22">
        <v>1689.0</v>
      </c>
      <c r="L38" s="22">
        <v>48801.0</v>
      </c>
      <c r="M38" s="22">
        <v>1346.0</v>
      </c>
      <c r="N38" s="22">
        <v>35962.0</v>
      </c>
      <c r="O38" s="22">
        <v>1483.0</v>
      </c>
      <c r="P38" s="22">
        <v>40997.0</v>
      </c>
      <c r="Q38" s="22">
        <v>1295.0</v>
      </c>
      <c r="R38" s="22">
        <v>35362.0</v>
      </c>
      <c r="S38" s="22">
        <v>790.0</v>
      </c>
      <c r="T38" s="22">
        <v>22734.0</v>
      </c>
      <c r="U38" s="22">
        <v>1220.0</v>
      </c>
      <c r="V38" s="22">
        <v>46277.0</v>
      </c>
      <c r="W38" s="22">
        <v>1159.0</v>
      </c>
      <c r="X38" s="22">
        <v>34014.0</v>
      </c>
      <c r="Y38" s="22">
        <v>1198.0</v>
      </c>
      <c r="Z38" s="22">
        <v>32161.0</v>
      </c>
      <c r="AA38" s="23">
        <f t="shared" ref="AA38:AB38" si="28">W38+U38+S38+Q38+O38+M38+K38+I38+G38+E38+C38+Y38</f>
        <v>16001</v>
      </c>
      <c r="AB38" s="23">
        <f t="shared" si="28"/>
        <v>477439</v>
      </c>
    </row>
    <row r="39" ht="12.75" customHeight="1">
      <c r="A39" s="20">
        <v>13.0</v>
      </c>
      <c r="B39" s="21">
        <v>2019.0</v>
      </c>
      <c r="C39" s="22">
        <v>126.0</v>
      </c>
      <c r="D39" s="22">
        <v>3573.0</v>
      </c>
      <c r="E39" s="22">
        <v>52.0</v>
      </c>
      <c r="F39" s="22">
        <v>1884.0</v>
      </c>
      <c r="G39" s="22">
        <v>51.0</v>
      </c>
      <c r="H39" s="22">
        <v>2101.0</v>
      </c>
      <c r="I39" s="22">
        <v>43.0</v>
      </c>
      <c r="J39" s="22">
        <v>2030.0</v>
      </c>
      <c r="K39" s="22">
        <v>175.0</v>
      </c>
      <c r="L39" s="22">
        <v>3638.0</v>
      </c>
      <c r="M39" s="22">
        <v>137.0</v>
      </c>
      <c r="N39" s="22">
        <v>5556.0</v>
      </c>
      <c r="O39" s="22">
        <v>100.0</v>
      </c>
      <c r="P39" s="22">
        <v>2419.0</v>
      </c>
      <c r="Q39" s="22">
        <v>58.0</v>
      </c>
      <c r="R39" s="22">
        <v>1815.0</v>
      </c>
      <c r="S39" s="22">
        <v>44.0</v>
      </c>
      <c r="T39" s="22">
        <v>1490.0</v>
      </c>
      <c r="U39" s="22">
        <v>48.0</v>
      </c>
      <c r="V39" s="22">
        <v>2831.0</v>
      </c>
      <c r="W39" s="22">
        <v>53.0</v>
      </c>
      <c r="X39" s="22">
        <v>1345.0</v>
      </c>
      <c r="Y39" s="22">
        <v>68.0</v>
      </c>
      <c r="Z39" s="22">
        <v>2200.0</v>
      </c>
      <c r="AA39" s="23">
        <f t="shared" ref="AA39:AB39" si="29">W39+U39+S39+Q39+O39+M39+K39+I39+G39+E39+C39+Y39</f>
        <v>955</v>
      </c>
      <c r="AB39" s="23">
        <f t="shared" si="29"/>
        <v>30882</v>
      </c>
    </row>
    <row r="40" ht="12.75" customHeight="1">
      <c r="A40" s="18" t="s">
        <v>29</v>
      </c>
      <c r="B40" s="18">
        <v>2019.0</v>
      </c>
      <c r="C40" s="19">
        <f t="shared" ref="C40:X40" si="30">SUM(C33:C39)</f>
        <v>7026</v>
      </c>
      <c r="D40" s="19">
        <f t="shared" si="30"/>
        <v>215130</v>
      </c>
      <c r="E40" s="19">
        <f t="shared" si="30"/>
        <v>6173</v>
      </c>
      <c r="F40" s="19">
        <f t="shared" si="30"/>
        <v>211716</v>
      </c>
      <c r="G40" s="19">
        <f t="shared" si="30"/>
        <v>6255</v>
      </c>
      <c r="H40" s="19">
        <f t="shared" si="30"/>
        <v>207264</v>
      </c>
      <c r="I40" s="19">
        <f t="shared" si="30"/>
        <v>6734</v>
      </c>
      <c r="J40" s="19">
        <f t="shared" si="30"/>
        <v>211076</v>
      </c>
      <c r="K40" s="19">
        <f t="shared" si="30"/>
        <v>7115</v>
      </c>
      <c r="L40" s="19">
        <f t="shared" si="30"/>
        <v>211934</v>
      </c>
      <c r="M40" s="19">
        <f t="shared" si="30"/>
        <v>6817</v>
      </c>
      <c r="N40" s="19">
        <f t="shared" si="30"/>
        <v>194763</v>
      </c>
      <c r="O40" s="19">
        <f t="shared" si="30"/>
        <v>8203</v>
      </c>
      <c r="P40" s="19">
        <f t="shared" si="30"/>
        <v>230762</v>
      </c>
      <c r="Q40" s="19">
        <f t="shared" si="30"/>
        <v>7774</v>
      </c>
      <c r="R40" s="19">
        <f t="shared" si="30"/>
        <v>243573</v>
      </c>
      <c r="S40" s="19">
        <f t="shared" si="30"/>
        <v>4523</v>
      </c>
      <c r="T40" s="19">
        <f t="shared" si="30"/>
        <v>115415</v>
      </c>
      <c r="U40" s="19">
        <f t="shared" si="30"/>
        <v>6124</v>
      </c>
      <c r="V40" s="19">
        <f t="shared" si="30"/>
        <v>199679</v>
      </c>
      <c r="W40" s="19">
        <f t="shared" si="30"/>
        <v>7065</v>
      </c>
      <c r="X40" s="19">
        <f t="shared" si="30"/>
        <v>199500</v>
      </c>
      <c r="Y40" s="19">
        <v>6179.0</v>
      </c>
      <c r="Z40" s="19">
        <f t="shared" ref="Z40:AB40" si="31">SUM(Z33:Z39)</f>
        <v>174222</v>
      </c>
      <c r="AA40" s="19">
        <f t="shared" si="31"/>
        <v>79988</v>
      </c>
      <c r="AB40" s="19">
        <f t="shared" si="31"/>
        <v>2415034</v>
      </c>
    </row>
    <row r="41" ht="12.75" customHeight="1">
      <c r="A41" s="20">
        <v>7.0</v>
      </c>
      <c r="B41" s="21">
        <v>2020.0</v>
      </c>
      <c r="C41" s="22">
        <v>1161.0</v>
      </c>
      <c r="D41" s="22">
        <v>35663.0</v>
      </c>
      <c r="E41" s="22">
        <v>1132.0</v>
      </c>
      <c r="F41" s="22">
        <v>35327.0</v>
      </c>
      <c r="G41" s="22">
        <v>1039.0</v>
      </c>
      <c r="H41" s="22">
        <v>32065.0</v>
      </c>
      <c r="I41" s="22">
        <v>221.0</v>
      </c>
      <c r="J41" s="22">
        <v>15648.0</v>
      </c>
      <c r="K41" s="22">
        <v>160.0</v>
      </c>
      <c r="L41" s="22">
        <v>7988.0</v>
      </c>
      <c r="M41" s="22">
        <v>134.0</v>
      </c>
      <c r="N41" s="22">
        <v>7563.0</v>
      </c>
      <c r="O41" s="22">
        <v>247.0</v>
      </c>
      <c r="P41" s="22">
        <v>10811.0</v>
      </c>
      <c r="Q41" s="22">
        <v>110.0</v>
      </c>
      <c r="R41" s="22">
        <v>8602.0</v>
      </c>
      <c r="S41" s="22">
        <v>99.0</v>
      </c>
      <c r="T41" s="22">
        <v>5182.0</v>
      </c>
      <c r="U41" s="22">
        <v>125.0</v>
      </c>
      <c r="V41" s="22">
        <v>7054.0</v>
      </c>
      <c r="W41" s="22">
        <v>112.0</v>
      </c>
      <c r="X41" s="22">
        <v>5857.0</v>
      </c>
      <c r="Y41" s="22">
        <v>138.0</v>
      </c>
      <c r="Z41" s="22">
        <v>7188.0</v>
      </c>
      <c r="AA41" s="23">
        <f t="shared" ref="AA41:AB41" si="32">W41+U41+S41+Q41+O41+M41+K41+I41+G41+E41+C41+Y41</f>
        <v>4678</v>
      </c>
      <c r="AB41" s="23">
        <f t="shared" si="32"/>
        <v>178948</v>
      </c>
    </row>
    <row r="42" ht="12.75" customHeight="1">
      <c r="A42" s="20">
        <v>8.0</v>
      </c>
      <c r="B42" s="21">
        <v>2020.0</v>
      </c>
      <c r="C42" s="22">
        <v>1566.0</v>
      </c>
      <c r="D42" s="22">
        <v>42056.0</v>
      </c>
      <c r="E42" s="22">
        <v>1611.0</v>
      </c>
      <c r="F42" s="22">
        <v>51253.0</v>
      </c>
      <c r="G42" s="22">
        <v>1012.0</v>
      </c>
      <c r="H42" s="22">
        <v>41485.0</v>
      </c>
      <c r="I42" s="22">
        <v>185.0</v>
      </c>
      <c r="J42" s="22">
        <v>6457.0</v>
      </c>
      <c r="K42" s="22">
        <v>286.0</v>
      </c>
      <c r="L42" s="22">
        <v>10865.0</v>
      </c>
      <c r="M42" s="22">
        <v>193.0</v>
      </c>
      <c r="N42" s="22">
        <v>7500.0</v>
      </c>
      <c r="O42" s="22">
        <v>207.0</v>
      </c>
      <c r="P42" s="22">
        <v>8944.0</v>
      </c>
      <c r="Q42" s="22">
        <v>404.0</v>
      </c>
      <c r="R42" s="22">
        <v>16498.0</v>
      </c>
      <c r="S42" s="22">
        <v>364.0</v>
      </c>
      <c r="T42" s="22">
        <v>10995.0</v>
      </c>
      <c r="U42" s="22">
        <v>411.0</v>
      </c>
      <c r="V42" s="22">
        <v>12555.0</v>
      </c>
      <c r="W42" s="22">
        <v>273.0</v>
      </c>
      <c r="X42" s="22">
        <v>9679.0</v>
      </c>
      <c r="Y42" s="22">
        <v>323.0</v>
      </c>
      <c r="Z42" s="22">
        <v>10359.0</v>
      </c>
      <c r="AA42" s="23">
        <f t="shared" ref="AA42:AB42" si="33">W42+U42+S42+Q42+O42+M42+K42+I42+G42+E42+C42+Y42</f>
        <v>6835</v>
      </c>
      <c r="AB42" s="23">
        <f t="shared" si="33"/>
        <v>228646</v>
      </c>
    </row>
    <row r="43" ht="12.75" customHeight="1">
      <c r="A43" s="20">
        <v>9.0</v>
      </c>
      <c r="B43" s="21">
        <v>2020.0</v>
      </c>
      <c r="C43" s="22">
        <v>459.0</v>
      </c>
      <c r="D43" s="22">
        <v>14577.0</v>
      </c>
      <c r="E43" s="22">
        <v>342.0</v>
      </c>
      <c r="F43" s="22">
        <v>10354.0</v>
      </c>
      <c r="G43" s="22">
        <v>197.0</v>
      </c>
      <c r="H43" s="22">
        <v>7134.0</v>
      </c>
      <c r="I43" s="22">
        <v>91.0</v>
      </c>
      <c r="J43" s="22">
        <v>4093.0</v>
      </c>
      <c r="K43" s="22">
        <v>56.0</v>
      </c>
      <c r="L43" s="22">
        <v>1971.0</v>
      </c>
      <c r="M43" s="22">
        <v>75.0</v>
      </c>
      <c r="N43" s="22">
        <v>4111.0</v>
      </c>
      <c r="O43" s="22">
        <v>60.0</v>
      </c>
      <c r="P43" s="22">
        <v>3038.0</v>
      </c>
      <c r="Q43" s="22">
        <v>53.0</v>
      </c>
      <c r="R43" s="22">
        <v>4389.0</v>
      </c>
      <c r="S43" s="22">
        <v>33.0</v>
      </c>
      <c r="T43" s="22">
        <v>9436.0</v>
      </c>
      <c r="U43" s="22">
        <v>37.0</v>
      </c>
      <c r="V43" s="22">
        <v>2071.0</v>
      </c>
      <c r="W43" s="22">
        <v>56.0</v>
      </c>
      <c r="X43" s="22">
        <v>2739.0</v>
      </c>
      <c r="Y43" s="22">
        <v>48.0</v>
      </c>
      <c r="Z43" s="22">
        <v>1445.0</v>
      </c>
      <c r="AA43" s="23">
        <f t="shared" ref="AA43:AB43" si="34">W43+U43+S43+Q43+O43+M43+K43+I43+G43+E43+C43+Y43</f>
        <v>1507</v>
      </c>
      <c r="AB43" s="23">
        <f t="shared" si="34"/>
        <v>65358</v>
      </c>
    </row>
    <row r="44" ht="12.75" customHeight="1">
      <c r="A44" s="20">
        <v>10.0</v>
      </c>
      <c r="B44" s="21">
        <v>2020.0</v>
      </c>
      <c r="C44" s="22">
        <v>247.0</v>
      </c>
      <c r="D44" s="22">
        <v>8181.0</v>
      </c>
      <c r="E44" s="22">
        <v>182.0</v>
      </c>
      <c r="F44" s="22">
        <v>5972.0</v>
      </c>
      <c r="G44" s="22">
        <v>139.0</v>
      </c>
      <c r="H44" s="22">
        <v>5279.0</v>
      </c>
      <c r="I44" s="22">
        <v>48.0</v>
      </c>
      <c r="J44" s="22">
        <v>1707.0</v>
      </c>
      <c r="K44" s="22">
        <v>51.0</v>
      </c>
      <c r="L44" s="22">
        <v>2870.0</v>
      </c>
      <c r="M44" s="22">
        <v>62.0</v>
      </c>
      <c r="N44" s="22">
        <v>1987.0</v>
      </c>
      <c r="O44" s="22">
        <v>109.0</v>
      </c>
      <c r="P44" s="22">
        <v>4667.0</v>
      </c>
      <c r="Q44" s="22">
        <v>144.0</v>
      </c>
      <c r="R44" s="22">
        <v>6280.0</v>
      </c>
      <c r="S44" s="22">
        <v>114.0</v>
      </c>
      <c r="T44" s="22">
        <v>3900.0</v>
      </c>
      <c r="U44" s="22">
        <v>186.0</v>
      </c>
      <c r="V44" s="22">
        <v>6569.0</v>
      </c>
      <c r="W44" s="22">
        <v>94.0</v>
      </c>
      <c r="X44" s="22">
        <v>2678.0</v>
      </c>
      <c r="Y44" s="22">
        <v>105.0</v>
      </c>
      <c r="Z44" s="22">
        <v>3568.0</v>
      </c>
      <c r="AA44" s="23">
        <f t="shared" ref="AA44:AB44" si="35">W44+U44+S44+Q44+O44+M44+K44+I44+G44+E44+C44+Y44</f>
        <v>1481</v>
      </c>
      <c r="AB44" s="23">
        <f t="shared" si="35"/>
        <v>53658</v>
      </c>
    </row>
    <row r="45" ht="12.75" customHeight="1">
      <c r="A45" s="20">
        <v>11.0</v>
      </c>
      <c r="B45" s="21">
        <v>2020.0</v>
      </c>
      <c r="C45" s="22">
        <v>1147.0</v>
      </c>
      <c r="D45" s="22">
        <v>28376.0</v>
      </c>
      <c r="E45" s="22">
        <v>529.0</v>
      </c>
      <c r="F45" s="22">
        <v>13912.0</v>
      </c>
      <c r="G45" s="22">
        <v>281.0</v>
      </c>
      <c r="H45" s="22">
        <v>9049.0</v>
      </c>
      <c r="I45" s="22">
        <v>61.0</v>
      </c>
      <c r="J45" s="22">
        <v>4808.0</v>
      </c>
      <c r="K45" s="22">
        <v>86.0</v>
      </c>
      <c r="L45" s="22">
        <v>4316.0</v>
      </c>
      <c r="M45" s="22">
        <v>84.0</v>
      </c>
      <c r="N45" s="22">
        <v>4893.0</v>
      </c>
      <c r="O45" s="22">
        <v>101.0</v>
      </c>
      <c r="P45" s="22">
        <v>4856.0</v>
      </c>
      <c r="Q45" s="22">
        <v>90.0</v>
      </c>
      <c r="R45" s="22">
        <v>4340.0</v>
      </c>
      <c r="S45" s="22">
        <v>96.0</v>
      </c>
      <c r="T45" s="22">
        <v>6349.0</v>
      </c>
      <c r="U45" s="22">
        <v>80.0</v>
      </c>
      <c r="V45" s="22">
        <v>4880.0</v>
      </c>
      <c r="W45" s="22">
        <v>162.0</v>
      </c>
      <c r="X45" s="22">
        <v>5277.0</v>
      </c>
      <c r="Y45" s="22">
        <v>84.0</v>
      </c>
      <c r="Z45" s="22">
        <v>2570.0</v>
      </c>
      <c r="AA45" s="23">
        <f t="shared" ref="AA45:AB45" si="36">W45+U45+S45+Q45+O45+M45+K45+I45+G45+E45+C45+Y45</f>
        <v>2801</v>
      </c>
      <c r="AB45" s="23">
        <f t="shared" si="36"/>
        <v>93626</v>
      </c>
    </row>
    <row r="46" ht="12.75" customHeight="1">
      <c r="A46" s="20">
        <v>12.0</v>
      </c>
      <c r="B46" s="21">
        <v>2020.0</v>
      </c>
      <c r="C46" s="22">
        <v>1361.0</v>
      </c>
      <c r="D46" s="22">
        <v>31953.0</v>
      </c>
      <c r="E46" s="22">
        <v>1090.0</v>
      </c>
      <c r="F46" s="22">
        <v>28802.0</v>
      </c>
      <c r="G46" s="22">
        <v>718.0</v>
      </c>
      <c r="H46" s="22">
        <v>22073.0</v>
      </c>
      <c r="I46" s="22">
        <v>221.0</v>
      </c>
      <c r="J46" s="22">
        <v>9980.0</v>
      </c>
      <c r="K46" s="22">
        <v>106.0</v>
      </c>
      <c r="L46" s="22">
        <v>6245.0</v>
      </c>
      <c r="M46" s="22">
        <v>130.0</v>
      </c>
      <c r="N46" s="22">
        <v>6065.0</v>
      </c>
      <c r="O46" s="22">
        <v>179.0</v>
      </c>
      <c r="P46" s="22">
        <v>9868.0</v>
      </c>
      <c r="Q46" s="22">
        <v>175.0</v>
      </c>
      <c r="R46" s="22">
        <v>10506.0</v>
      </c>
      <c r="S46" s="22">
        <v>134.0</v>
      </c>
      <c r="T46" s="22">
        <v>7650.0</v>
      </c>
      <c r="U46" s="22">
        <v>196.0</v>
      </c>
      <c r="V46" s="22">
        <v>8916.0</v>
      </c>
      <c r="W46" s="22">
        <v>124.0</v>
      </c>
      <c r="X46" s="22">
        <v>6743.0</v>
      </c>
      <c r="Y46" s="22">
        <v>158.0</v>
      </c>
      <c r="Z46" s="22">
        <v>7664.0</v>
      </c>
      <c r="AA46" s="23">
        <f t="shared" ref="AA46:AB46" si="37">W46+U46+S46+Q46+O46+M46+K46+I46+G46+E46+C46+Y46</f>
        <v>4592</v>
      </c>
      <c r="AB46" s="23">
        <f t="shared" si="37"/>
        <v>156465</v>
      </c>
    </row>
    <row r="47" ht="12.75" customHeight="1">
      <c r="A47" s="20">
        <v>13.0</v>
      </c>
      <c r="B47" s="21">
        <v>2020.0</v>
      </c>
      <c r="C47" s="22">
        <v>71.0</v>
      </c>
      <c r="D47" s="22">
        <v>1848.0</v>
      </c>
      <c r="E47" s="22">
        <v>64.0</v>
      </c>
      <c r="F47" s="22">
        <v>3561.0</v>
      </c>
      <c r="G47" s="22">
        <v>105.0</v>
      </c>
      <c r="H47" s="22">
        <v>3581.0</v>
      </c>
      <c r="I47" s="22">
        <v>15.0</v>
      </c>
      <c r="J47" s="22">
        <v>657.0</v>
      </c>
      <c r="K47" s="22">
        <v>9.0</v>
      </c>
      <c r="L47" s="22">
        <v>407.0</v>
      </c>
      <c r="M47" s="22">
        <v>3.0</v>
      </c>
      <c r="N47" s="22">
        <v>255.0</v>
      </c>
      <c r="O47" s="22">
        <v>13.0</v>
      </c>
      <c r="P47" s="22">
        <v>741.0</v>
      </c>
      <c r="Q47" s="22">
        <v>7.0</v>
      </c>
      <c r="R47" s="22">
        <v>145.0</v>
      </c>
      <c r="S47" s="22">
        <v>9.0</v>
      </c>
      <c r="T47" s="22">
        <v>376.0</v>
      </c>
      <c r="U47" s="22">
        <v>18.0</v>
      </c>
      <c r="V47" s="22">
        <v>686.0</v>
      </c>
      <c r="W47" s="22">
        <v>6.0</v>
      </c>
      <c r="X47" s="22">
        <v>461.0</v>
      </c>
      <c r="Y47" s="22">
        <v>11.0</v>
      </c>
      <c r="Z47" s="22">
        <v>732.0</v>
      </c>
      <c r="AA47" s="23">
        <f t="shared" ref="AA47:AB47" si="38">W47+U47+S47+Q47+O47+M47+K47+I47+G47+E47+C47+Y47</f>
        <v>331</v>
      </c>
      <c r="AB47" s="23">
        <f t="shared" si="38"/>
        <v>13450</v>
      </c>
    </row>
    <row r="48" ht="12.75" customHeight="1">
      <c r="A48" s="18" t="s">
        <v>29</v>
      </c>
      <c r="B48" s="18">
        <v>2020.0</v>
      </c>
      <c r="C48" s="19">
        <f t="shared" ref="C48:AB48" si="39">SUM(C41:C47)</f>
        <v>6012</v>
      </c>
      <c r="D48" s="19">
        <f t="shared" si="39"/>
        <v>162654</v>
      </c>
      <c r="E48" s="19">
        <f t="shared" si="39"/>
        <v>4950</v>
      </c>
      <c r="F48" s="19">
        <f t="shared" si="39"/>
        <v>149181</v>
      </c>
      <c r="G48" s="19">
        <f t="shared" si="39"/>
        <v>3491</v>
      </c>
      <c r="H48" s="19">
        <f t="shared" si="39"/>
        <v>120666</v>
      </c>
      <c r="I48" s="19">
        <f t="shared" si="39"/>
        <v>842</v>
      </c>
      <c r="J48" s="19">
        <f t="shared" si="39"/>
        <v>43350</v>
      </c>
      <c r="K48" s="19">
        <f t="shared" si="39"/>
        <v>754</v>
      </c>
      <c r="L48" s="19">
        <f t="shared" si="39"/>
        <v>34662</v>
      </c>
      <c r="M48" s="19">
        <f t="shared" si="39"/>
        <v>681</v>
      </c>
      <c r="N48" s="19">
        <f t="shared" si="39"/>
        <v>32374</v>
      </c>
      <c r="O48" s="19">
        <f t="shared" si="39"/>
        <v>916</v>
      </c>
      <c r="P48" s="19">
        <f t="shared" si="39"/>
        <v>42925</v>
      </c>
      <c r="Q48" s="19">
        <f t="shared" si="39"/>
        <v>983</v>
      </c>
      <c r="R48" s="19">
        <f t="shared" si="39"/>
        <v>50760</v>
      </c>
      <c r="S48" s="19">
        <f t="shared" si="39"/>
        <v>849</v>
      </c>
      <c r="T48" s="19">
        <f t="shared" si="39"/>
        <v>43888</v>
      </c>
      <c r="U48" s="19">
        <f t="shared" si="39"/>
        <v>1053</v>
      </c>
      <c r="V48" s="19">
        <f t="shared" si="39"/>
        <v>42731</v>
      </c>
      <c r="W48" s="19">
        <f t="shared" si="39"/>
        <v>827</v>
      </c>
      <c r="X48" s="19">
        <f t="shared" si="39"/>
        <v>33434</v>
      </c>
      <c r="Y48" s="19">
        <f t="shared" si="39"/>
        <v>867</v>
      </c>
      <c r="Z48" s="19">
        <f t="shared" si="39"/>
        <v>33526</v>
      </c>
      <c r="AA48" s="19">
        <f t="shared" si="39"/>
        <v>22225</v>
      </c>
      <c r="AB48" s="19">
        <f t="shared" si="39"/>
        <v>790151</v>
      </c>
    </row>
    <row r="49" ht="12.75" customHeight="1">
      <c r="A49" s="20">
        <v>7.0</v>
      </c>
      <c r="B49" s="21">
        <v>2021.0</v>
      </c>
      <c r="C49" s="22">
        <v>125.0</v>
      </c>
      <c r="D49" s="22">
        <v>4685.0</v>
      </c>
      <c r="E49" s="22">
        <v>213.0</v>
      </c>
      <c r="F49" s="24">
        <v>10076.0</v>
      </c>
      <c r="G49" s="22">
        <v>117.0</v>
      </c>
      <c r="H49" s="22">
        <v>7275.0</v>
      </c>
      <c r="I49" s="22">
        <v>90.0</v>
      </c>
      <c r="J49" s="22">
        <v>5450.0</v>
      </c>
      <c r="K49" s="22">
        <v>103.0</v>
      </c>
      <c r="L49" s="22">
        <v>4441.0</v>
      </c>
      <c r="M49" s="22">
        <v>114.0</v>
      </c>
      <c r="N49" s="22">
        <v>11287.0</v>
      </c>
      <c r="O49" s="22">
        <v>90.0</v>
      </c>
      <c r="P49" s="22">
        <v>4893.0</v>
      </c>
      <c r="Q49" s="25">
        <v>75.0</v>
      </c>
      <c r="R49" s="25">
        <v>4284.0</v>
      </c>
      <c r="S49" s="25">
        <v>78.0</v>
      </c>
      <c r="T49" s="25">
        <v>6214.0</v>
      </c>
      <c r="U49" s="25">
        <v>104.0</v>
      </c>
      <c r="V49" s="25">
        <v>6949.0</v>
      </c>
      <c r="W49" s="22">
        <v>76.0</v>
      </c>
      <c r="X49" s="22">
        <v>3695.0</v>
      </c>
      <c r="Y49" s="22">
        <v>129.0</v>
      </c>
      <c r="Z49" s="22">
        <v>4307.0</v>
      </c>
      <c r="AA49" s="23">
        <f t="shared" ref="AA49:AB49" si="40">W49+U49+S49+Q49+O49+M49+K49+I49+G49+E49+C49+Y49</f>
        <v>1314</v>
      </c>
      <c r="AB49" s="23">
        <f t="shared" si="40"/>
        <v>73556</v>
      </c>
    </row>
    <row r="50" ht="12.75" customHeight="1">
      <c r="A50" s="20">
        <v>8.0</v>
      </c>
      <c r="B50" s="21">
        <v>2021.0</v>
      </c>
      <c r="C50" s="22">
        <v>323.0</v>
      </c>
      <c r="D50" s="22">
        <v>10636.0</v>
      </c>
      <c r="E50" s="22">
        <v>389.0</v>
      </c>
      <c r="F50" s="24">
        <v>12098.0</v>
      </c>
      <c r="G50" s="22">
        <v>502.0</v>
      </c>
      <c r="H50" s="22">
        <v>18988.0</v>
      </c>
      <c r="I50" s="22">
        <v>296.0</v>
      </c>
      <c r="J50" s="22">
        <v>10818.0</v>
      </c>
      <c r="K50" s="22">
        <v>331.0</v>
      </c>
      <c r="L50" s="22">
        <v>13788.0</v>
      </c>
      <c r="M50" s="22">
        <v>362.0</v>
      </c>
      <c r="N50" s="22">
        <v>12139.0</v>
      </c>
      <c r="O50" s="22">
        <v>188.0</v>
      </c>
      <c r="P50" s="22">
        <v>6816.0</v>
      </c>
      <c r="Q50" s="25">
        <v>321.0</v>
      </c>
      <c r="R50" s="25">
        <v>11697.0</v>
      </c>
      <c r="S50" s="25">
        <v>277.0</v>
      </c>
      <c r="T50" s="25">
        <v>10045.0</v>
      </c>
      <c r="U50" s="25">
        <v>143.0</v>
      </c>
      <c r="V50" s="25">
        <v>5774.0</v>
      </c>
      <c r="W50" s="22">
        <v>199.0</v>
      </c>
      <c r="X50" s="22">
        <v>7624.0</v>
      </c>
      <c r="Y50" s="22">
        <v>155.0</v>
      </c>
      <c r="Z50" s="22">
        <v>5812.0</v>
      </c>
      <c r="AA50" s="23">
        <f t="shared" ref="AA50:AB50" si="41">W50+U50+S50+Q50+O50+M50+K50+I50+G50+E50+C50+Y50</f>
        <v>3486</v>
      </c>
      <c r="AB50" s="23">
        <f t="shared" si="41"/>
        <v>126235</v>
      </c>
    </row>
    <row r="51" ht="12.75" customHeight="1">
      <c r="A51" s="20">
        <v>9.0</v>
      </c>
      <c r="B51" s="21">
        <v>2021.0</v>
      </c>
      <c r="C51" s="22">
        <v>30.0</v>
      </c>
      <c r="D51" s="22">
        <v>997.0</v>
      </c>
      <c r="E51" s="22">
        <v>32.0</v>
      </c>
      <c r="F51" s="24">
        <v>1207.0</v>
      </c>
      <c r="G51" s="22">
        <v>34.0</v>
      </c>
      <c r="H51" s="22">
        <v>1095.0</v>
      </c>
      <c r="I51" s="22">
        <v>13.0</v>
      </c>
      <c r="J51" s="22">
        <v>1058.0</v>
      </c>
      <c r="K51" s="22">
        <v>31.0</v>
      </c>
      <c r="L51" s="22">
        <v>1009.0</v>
      </c>
      <c r="M51" s="22">
        <v>20.0</v>
      </c>
      <c r="N51" s="22">
        <v>699.0</v>
      </c>
      <c r="O51" s="22">
        <v>22.0</v>
      </c>
      <c r="P51" s="22">
        <v>702.0</v>
      </c>
      <c r="Q51" s="25">
        <v>25.0</v>
      </c>
      <c r="R51" s="25">
        <v>1129.0</v>
      </c>
      <c r="S51" s="25">
        <v>32.0</v>
      </c>
      <c r="T51" s="25">
        <v>756.0</v>
      </c>
      <c r="U51" s="25">
        <v>27.0</v>
      </c>
      <c r="V51" s="25">
        <v>939.0</v>
      </c>
      <c r="W51" s="22">
        <v>29.0</v>
      </c>
      <c r="X51" s="22">
        <v>593.0</v>
      </c>
      <c r="Y51" s="22">
        <v>66.0</v>
      </c>
      <c r="Z51" s="22">
        <v>3077.0</v>
      </c>
      <c r="AA51" s="23">
        <f t="shared" ref="AA51:AB51" si="42">W51+U51+S51+Q51+O51+M51+K51+I51+G51+E51+C51+Y51</f>
        <v>361</v>
      </c>
      <c r="AB51" s="23">
        <f t="shared" si="42"/>
        <v>13261</v>
      </c>
    </row>
    <row r="52" ht="12.75" customHeight="1">
      <c r="A52" s="20">
        <v>10.0</v>
      </c>
      <c r="B52" s="21">
        <v>2021.0</v>
      </c>
      <c r="C52" s="22">
        <v>56.0</v>
      </c>
      <c r="D52" s="22">
        <v>1361.0</v>
      </c>
      <c r="E52" s="22">
        <v>118.0</v>
      </c>
      <c r="F52" s="24">
        <v>3496.0</v>
      </c>
      <c r="G52" s="22">
        <v>62.0</v>
      </c>
      <c r="H52" s="22">
        <v>2021.0</v>
      </c>
      <c r="I52" s="22">
        <v>35.0</v>
      </c>
      <c r="J52" s="22">
        <v>1260.0</v>
      </c>
      <c r="K52" s="22">
        <v>33.0</v>
      </c>
      <c r="L52" s="22">
        <v>966.0</v>
      </c>
      <c r="M52" s="22">
        <v>46.0</v>
      </c>
      <c r="N52" s="22">
        <v>2257.0</v>
      </c>
      <c r="O52" s="22">
        <v>58.0</v>
      </c>
      <c r="P52" s="22">
        <v>2897.0</v>
      </c>
      <c r="Q52" s="25">
        <v>97.0</v>
      </c>
      <c r="R52" s="25">
        <v>3824.0</v>
      </c>
      <c r="S52" s="25">
        <v>51.0</v>
      </c>
      <c r="T52" s="25">
        <v>2889.0</v>
      </c>
      <c r="U52" s="25">
        <v>112.0</v>
      </c>
      <c r="V52" s="25">
        <v>4809.0</v>
      </c>
      <c r="W52" s="22">
        <v>136.0</v>
      </c>
      <c r="X52" s="22">
        <v>5101.0</v>
      </c>
      <c r="Y52" s="22">
        <v>107.0</v>
      </c>
      <c r="Z52" s="22">
        <v>3235.0</v>
      </c>
      <c r="AA52" s="23">
        <f t="shared" ref="AA52:AB52" si="43">W52+U52+S52+Q52+O52+M52+K52+I52+G52+E52+C52+Y52</f>
        <v>911</v>
      </c>
      <c r="AB52" s="23">
        <f t="shared" si="43"/>
        <v>34116</v>
      </c>
    </row>
    <row r="53" ht="12.75" customHeight="1">
      <c r="A53" s="20">
        <v>11.0</v>
      </c>
      <c r="B53" s="21">
        <v>2021.0</v>
      </c>
      <c r="C53" s="22">
        <v>81.0</v>
      </c>
      <c r="D53" s="22">
        <v>2537.0</v>
      </c>
      <c r="E53" s="22">
        <v>116.0</v>
      </c>
      <c r="F53" s="24">
        <v>3377.0</v>
      </c>
      <c r="G53" s="22">
        <v>88.0</v>
      </c>
      <c r="H53" s="22">
        <v>3317.0</v>
      </c>
      <c r="I53" s="22">
        <v>77.0</v>
      </c>
      <c r="J53" s="22">
        <v>3245.0</v>
      </c>
      <c r="K53" s="22">
        <v>82.0</v>
      </c>
      <c r="L53" s="22">
        <v>2826.0</v>
      </c>
      <c r="M53" s="22">
        <v>107.0</v>
      </c>
      <c r="N53" s="22">
        <v>3015.0</v>
      </c>
      <c r="O53" s="22">
        <v>84.0</v>
      </c>
      <c r="P53" s="22">
        <v>3667.0</v>
      </c>
      <c r="Q53" s="25">
        <v>118.0</v>
      </c>
      <c r="R53" s="25">
        <v>7134.0</v>
      </c>
      <c r="S53" s="25">
        <v>94.0</v>
      </c>
      <c r="T53" s="25">
        <v>4834.0</v>
      </c>
      <c r="U53" s="25">
        <v>90.0</v>
      </c>
      <c r="V53" s="25">
        <v>3109.0</v>
      </c>
      <c r="W53" s="22">
        <v>100.0</v>
      </c>
      <c r="X53" s="22">
        <v>3436.0</v>
      </c>
      <c r="Y53" s="22">
        <v>117.0</v>
      </c>
      <c r="Z53" s="22">
        <v>5728.0</v>
      </c>
      <c r="AA53" s="23">
        <f t="shared" ref="AA53:AB53" si="44">W53+U53+S53+Q53+O53+M53+K53+I53+G53+E53+C53+Y53</f>
        <v>1154</v>
      </c>
      <c r="AB53" s="23">
        <f t="shared" si="44"/>
        <v>46225</v>
      </c>
    </row>
    <row r="54" ht="12.75" customHeight="1">
      <c r="A54" s="20">
        <v>12.0</v>
      </c>
      <c r="B54" s="21">
        <v>2021.0</v>
      </c>
      <c r="C54" s="22">
        <v>111.0</v>
      </c>
      <c r="D54" s="22">
        <v>4042.0</v>
      </c>
      <c r="E54" s="22">
        <v>113.0</v>
      </c>
      <c r="F54" s="24">
        <v>6209.0</v>
      </c>
      <c r="G54" s="22">
        <v>86.0</v>
      </c>
      <c r="H54" s="22">
        <v>3852.0</v>
      </c>
      <c r="I54" s="22">
        <v>59.0</v>
      </c>
      <c r="J54" s="22">
        <v>2378.0</v>
      </c>
      <c r="K54" s="22">
        <v>65.0</v>
      </c>
      <c r="L54" s="22">
        <v>1848.0</v>
      </c>
      <c r="M54" s="22">
        <v>56.0</v>
      </c>
      <c r="N54" s="22">
        <v>2001.0</v>
      </c>
      <c r="O54" s="22">
        <v>82.0</v>
      </c>
      <c r="P54" s="22">
        <v>3363.0</v>
      </c>
      <c r="Q54" s="25">
        <v>83.0</v>
      </c>
      <c r="R54" s="25">
        <v>3640.0</v>
      </c>
      <c r="S54" s="25">
        <v>125.0</v>
      </c>
      <c r="T54" s="25">
        <v>6045.0</v>
      </c>
      <c r="U54" s="25">
        <v>94.0</v>
      </c>
      <c r="V54" s="25">
        <v>6271.0</v>
      </c>
      <c r="W54" s="22">
        <v>84.0</v>
      </c>
      <c r="X54" s="22">
        <v>2930.0</v>
      </c>
      <c r="Y54" s="22">
        <v>122.0</v>
      </c>
      <c r="Z54" s="22">
        <v>4862.0</v>
      </c>
      <c r="AA54" s="23">
        <f t="shared" ref="AA54:AB54" si="45">W54+U54+S54+Q54+O54+M54+K54+I54+G54+E54+C54+Y54</f>
        <v>1080</v>
      </c>
      <c r="AB54" s="23">
        <f t="shared" si="45"/>
        <v>47441</v>
      </c>
    </row>
    <row r="55" ht="12.75" customHeight="1">
      <c r="A55" s="20">
        <v>13.0</v>
      </c>
      <c r="B55" s="21">
        <v>2021.0</v>
      </c>
      <c r="C55" s="22">
        <v>6.0</v>
      </c>
      <c r="D55" s="22">
        <v>219.0</v>
      </c>
      <c r="E55" s="22">
        <v>4.0</v>
      </c>
      <c r="F55" s="22">
        <v>177.0</v>
      </c>
      <c r="G55" s="22">
        <v>4.0</v>
      </c>
      <c r="H55" s="22">
        <v>680.0</v>
      </c>
      <c r="I55" s="22">
        <v>4.0</v>
      </c>
      <c r="J55" s="22">
        <v>360.0</v>
      </c>
      <c r="K55" s="22">
        <v>5.0</v>
      </c>
      <c r="L55" s="22">
        <v>95.0</v>
      </c>
      <c r="M55" s="22">
        <v>4.0</v>
      </c>
      <c r="N55" s="22">
        <v>75.0</v>
      </c>
      <c r="O55" s="22">
        <v>2.0</v>
      </c>
      <c r="P55" s="22">
        <v>17.0</v>
      </c>
      <c r="Q55" s="25">
        <v>12.0</v>
      </c>
      <c r="R55" s="25">
        <v>337.0</v>
      </c>
      <c r="S55" s="25">
        <v>4.0</v>
      </c>
      <c r="T55" s="25">
        <v>383.0</v>
      </c>
      <c r="U55" s="25">
        <v>4.0</v>
      </c>
      <c r="V55" s="25">
        <v>154.0</v>
      </c>
      <c r="W55" s="22">
        <v>2.0</v>
      </c>
      <c r="X55" s="22">
        <v>54.0</v>
      </c>
      <c r="Y55" s="22">
        <v>4.0</v>
      </c>
      <c r="Z55" s="22">
        <v>158.0</v>
      </c>
      <c r="AA55" s="23">
        <f t="shared" ref="AA55:AB55" si="46">W55+U55+S55+Q55+O55+M55+K55+I55+G55+E55+C55+Y55</f>
        <v>55</v>
      </c>
      <c r="AB55" s="23">
        <f t="shared" si="46"/>
        <v>2709</v>
      </c>
    </row>
    <row r="56" ht="12.75" customHeight="1">
      <c r="A56" s="18" t="s">
        <v>29</v>
      </c>
      <c r="B56" s="18">
        <v>2021.0</v>
      </c>
      <c r="C56" s="19">
        <f t="shared" ref="C56:N56" si="47">SUM(C49:C55)</f>
        <v>732</v>
      </c>
      <c r="D56" s="19">
        <f t="shared" si="47"/>
        <v>24477</v>
      </c>
      <c r="E56" s="19">
        <f t="shared" si="47"/>
        <v>985</v>
      </c>
      <c r="F56" s="19">
        <f t="shared" si="47"/>
        <v>36640</v>
      </c>
      <c r="G56" s="19">
        <f t="shared" si="47"/>
        <v>893</v>
      </c>
      <c r="H56" s="19">
        <f t="shared" si="47"/>
        <v>37228</v>
      </c>
      <c r="I56" s="19">
        <f t="shared" si="47"/>
        <v>574</v>
      </c>
      <c r="J56" s="19">
        <f t="shared" si="47"/>
        <v>24569</v>
      </c>
      <c r="K56" s="19">
        <f t="shared" si="47"/>
        <v>650</v>
      </c>
      <c r="L56" s="19">
        <f t="shared" si="47"/>
        <v>24973</v>
      </c>
      <c r="M56" s="19">
        <f t="shared" si="47"/>
        <v>709</v>
      </c>
      <c r="N56" s="19">
        <f t="shared" si="47"/>
        <v>31473</v>
      </c>
      <c r="O56" s="19">
        <v>526.0</v>
      </c>
      <c r="P56" s="19">
        <v>22355.0</v>
      </c>
      <c r="Q56" s="19">
        <f t="shared" ref="Q56:AB56" si="48">SUM(Q49:Q55)</f>
        <v>731</v>
      </c>
      <c r="R56" s="19">
        <f t="shared" si="48"/>
        <v>32045</v>
      </c>
      <c r="S56" s="19">
        <f t="shared" si="48"/>
        <v>661</v>
      </c>
      <c r="T56" s="19">
        <f t="shared" si="48"/>
        <v>31166</v>
      </c>
      <c r="U56" s="19">
        <f t="shared" si="48"/>
        <v>574</v>
      </c>
      <c r="V56" s="19">
        <f t="shared" si="48"/>
        <v>28005</v>
      </c>
      <c r="W56" s="19">
        <f t="shared" si="48"/>
        <v>626</v>
      </c>
      <c r="X56" s="19">
        <f t="shared" si="48"/>
        <v>23433</v>
      </c>
      <c r="Y56" s="19">
        <f t="shared" si="48"/>
        <v>700</v>
      </c>
      <c r="Z56" s="19">
        <f t="shared" si="48"/>
        <v>27179</v>
      </c>
      <c r="AA56" s="19">
        <f t="shared" si="48"/>
        <v>8361</v>
      </c>
      <c r="AB56" s="19">
        <f t="shared" si="48"/>
        <v>343543</v>
      </c>
    </row>
    <row r="57" ht="12.75" customHeight="1">
      <c r="A57" s="20">
        <v>7.0</v>
      </c>
      <c r="B57" s="21">
        <v>2022.0</v>
      </c>
      <c r="C57" s="22">
        <v>337.0</v>
      </c>
      <c r="D57" s="22">
        <v>17353.0</v>
      </c>
      <c r="E57" s="22">
        <v>320.0</v>
      </c>
      <c r="F57" s="24">
        <v>15384.0</v>
      </c>
      <c r="G57" s="22">
        <v>275.0</v>
      </c>
      <c r="H57" s="22">
        <v>11738.0</v>
      </c>
      <c r="I57" s="22">
        <v>197.0</v>
      </c>
      <c r="J57" s="22">
        <v>9381.0</v>
      </c>
      <c r="K57" s="22">
        <v>261.0</v>
      </c>
      <c r="L57" s="22">
        <v>13379.0</v>
      </c>
      <c r="M57" s="22">
        <v>163.0</v>
      </c>
      <c r="N57" s="22">
        <v>8330.0</v>
      </c>
      <c r="O57" s="22">
        <v>182.0</v>
      </c>
      <c r="P57" s="22">
        <v>6437.0</v>
      </c>
      <c r="Q57" s="26">
        <v>154.0</v>
      </c>
      <c r="R57" s="26">
        <v>7832.0</v>
      </c>
      <c r="S57" s="27">
        <v>132.0</v>
      </c>
      <c r="T57" s="27">
        <v>11073.0</v>
      </c>
      <c r="U57" s="26">
        <v>60.0</v>
      </c>
      <c r="V57" s="26">
        <v>3289.0</v>
      </c>
      <c r="W57" s="26">
        <v>68.0</v>
      </c>
      <c r="X57" s="26">
        <v>5624.0</v>
      </c>
      <c r="Y57" s="26">
        <v>81.0</v>
      </c>
      <c r="Z57" s="28">
        <v>13293.0</v>
      </c>
      <c r="AA57" s="23">
        <f t="shared" ref="AA57:AB57" si="49">SUM(C57,E57,G57,I57,K57,M57,O57,Q57,S57,U57,W57,Y57)</f>
        <v>2230</v>
      </c>
      <c r="AB57" s="23">
        <f t="shared" si="49"/>
        <v>123113</v>
      </c>
    </row>
    <row r="58" ht="12.75" customHeight="1">
      <c r="A58" s="20">
        <v>8.0</v>
      </c>
      <c r="B58" s="21">
        <v>2022.0</v>
      </c>
      <c r="C58" s="22">
        <v>136.0</v>
      </c>
      <c r="D58" s="22">
        <v>5375.0</v>
      </c>
      <c r="E58" s="22"/>
      <c r="F58" s="24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6"/>
      <c r="R58" s="26"/>
      <c r="S58" s="26"/>
      <c r="T58" s="29"/>
      <c r="U58" s="26"/>
      <c r="V58" s="26"/>
      <c r="W58" s="26"/>
      <c r="X58" s="26"/>
      <c r="Y58" s="22"/>
      <c r="Z58" s="22"/>
      <c r="AA58" s="23">
        <f t="shared" ref="AA58:AB58" si="50">SUM(C58,E58,G58,I58,K58,M58,O58,Q58,S58,U58,W58,Y58)</f>
        <v>136</v>
      </c>
      <c r="AB58" s="23">
        <f t="shared" si="50"/>
        <v>5375</v>
      </c>
    </row>
    <row r="59" ht="12.75" customHeight="1">
      <c r="A59" s="20">
        <v>9.0</v>
      </c>
      <c r="B59" s="21">
        <v>2022.0</v>
      </c>
      <c r="C59" s="22">
        <v>37.0</v>
      </c>
      <c r="D59" s="22">
        <v>1041.0</v>
      </c>
      <c r="E59" s="22"/>
      <c r="F59" s="24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6"/>
      <c r="R59" s="26"/>
      <c r="S59" s="26"/>
      <c r="T59" s="29"/>
      <c r="U59" s="26"/>
      <c r="V59" s="26"/>
      <c r="W59" s="26"/>
      <c r="X59" s="26"/>
      <c r="Y59" s="22"/>
      <c r="Z59" s="22"/>
      <c r="AA59" s="23">
        <f t="shared" ref="AA59:AB59" si="51">SUM(C59,E59,G59,I59,K59,M59,O59,Q59,S59,U59,W59,Y59)</f>
        <v>37</v>
      </c>
      <c r="AB59" s="23">
        <f t="shared" si="51"/>
        <v>1041</v>
      </c>
    </row>
    <row r="60" ht="12.75" customHeight="1">
      <c r="A60" s="20">
        <v>10.0</v>
      </c>
      <c r="B60" s="21">
        <v>2022.0</v>
      </c>
      <c r="C60" s="22">
        <v>49.0</v>
      </c>
      <c r="D60" s="22">
        <v>4180.0</v>
      </c>
      <c r="E60" s="22">
        <v>49.0</v>
      </c>
      <c r="F60" s="24">
        <v>1306.0</v>
      </c>
      <c r="G60" s="22">
        <v>60.0</v>
      </c>
      <c r="H60" s="22">
        <v>8279.0</v>
      </c>
      <c r="I60" s="22">
        <v>54.0</v>
      </c>
      <c r="J60" s="22">
        <v>1154.0</v>
      </c>
      <c r="K60" s="22">
        <v>47.0</v>
      </c>
      <c r="L60" s="22">
        <v>6046.0</v>
      </c>
      <c r="M60" s="22">
        <v>33.0</v>
      </c>
      <c r="N60" s="22">
        <v>4135.0</v>
      </c>
      <c r="O60" s="22">
        <v>27.0</v>
      </c>
      <c r="P60" s="22">
        <v>1315.0</v>
      </c>
      <c r="Q60" s="26">
        <v>44.0</v>
      </c>
      <c r="R60" s="26">
        <v>2522.0</v>
      </c>
      <c r="S60" s="26">
        <v>51.0</v>
      </c>
      <c r="T60" s="29">
        <v>2441.0</v>
      </c>
      <c r="U60" s="26">
        <v>10.0</v>
      </c>
      <c r="V60" s="26">
        <v>325.0</v>
      </c>
      <c r="W60" s="26">
        <v>38.0</v>
      </c>
      <c r="X60" s="26">
        <v>1824.0</v>
      </c>
      <c r="Y60" s="26">
        <v>31.0</v>
      </c>
      <c r="Z60" s="28">
        <v>9972.0</v>
      </c>
      <c r="AA60" s="23">
        <f t="shared" ref="AA60:AB60" si="52">SUM(C60,E60,G60,I60,K60,M60,O60,Q60,S60,U60,W60,Y60)</f>
        <v>493</v>
      </c>
      <c r="AB60" s="23">
        <f t="shared" si="52"/>
        <v>43499</v>
      </c>
    </row>
    <row r="61" ht="12.75" customHeight="1">
      <c r="A61" s="20">
        <v>11.0</v>
      </c>
      <c r="B61" s="21">
        <v>2022.0</v>
      </c>
      <c r="C61" s="22">
        <v>145.0</v>
      </c>
      <c r="D61" s="22">
        <v>7411.0</v>
      </c>
      <c r="E61" s="22">
        <v>99.0</v>
      </c>
      <c r="F61" s="24">
        <v>2827.0</v>
      </c>
      <c r="G61" s="22">
        <v>106.0</v>
      </c>
      <c r="H61" s="22">
        <v>5794.0</v>
      </c>
      <c r="I61" s="22">
        <v>79.0</v>
      </c>
      <c r="J61" s="22">
        <v>2915.0</v>
      </c>
      <c r="K61" s="22">
        <v>80.0</v>
      </c>
      <c r="L61" s="22">
        <v>4575.0</v>
      </c>
      <c r="M61" s="22">
        <v>61.0</v>
      </c>
      <c r="N61" s="22">
        <v>6069.0</v>
      </c>
      <c r="O61" s="22">
        <v>68.0</v>
      </c>
      <c r="P61" s="22">
        <v>10317.0</v>
      </c>
      <c r="Q61" s="26">
        <v>80.0</v>
      </c>
      <c r="R61" s="26">
        <v>9474.0</v>
      </c>
      <c r="S61" s="26">
        <v>60.0</v>
      </c>
      <c r="T61" s="29">
        <v>5007.0</v>
      </c>
      <c r="U61" s="26">
        <v>88.0</v>
      </c>
      <c r="V61" s="26">
        <v>2493.0</v>
      </c>
      <c r="W61" s="26">
        <v>69.0</v>
      </c>
      <c r="X61" s="26">
        <v>3262.0</v>
      </c>
      <c r="Y61" s="26">
        <v>63.0</v>
      </c>
      <c r="Z61" s="28">
        <v>7802.0</v>
      </c>
      <c r="AA61" s="23">
        <f t="shared" ref="AA61:AB61" si="53">SUM(C61,E61,G61,I61,K61,M61,O61,Q61,S61,U61,W61,Y61)</f>
        <v>998</v>
      </c>
      <c r="AB61" s="23">
        <f t="shared" si="53"/>
        <v>67946</v>
      </c>
    </row>
    <row r="62" ht="12.75" customHeight="1">
      <c r="A62" s="20">
        <v>12.0</v>
      </c>
      <c r="B62" s="21">
        <v>2022.0</v>
      </c>
      <c r="C62" s="22">
        <v>82.0</v>
      </c>
      <c r="D62" s="22">
        <v>4266.0</v>
      </c>
      <c r="E62" s="22">
        <v>77.0</v>
      </c>
      <c r="F62" s="24">
        <v>3711.0</v>
      </c>
      <c r="G62" s="22">
        <v>76.0</v>
      </c>
      <c r="H62" s="22">
        <v>3941.0</v>
      </c>
      <c r="I62" s="22">
        <v>71.0</v>
      </c>
      <c r="J62" s="22">
        <v>2464.0</v>
      </c>
      <c r="K62" s="22">
        <v>74.0</v>
      </c>
      <c r="L62" s="22">
        <v>1991.0</v>
      </c>
      <c r="M62" s="22">
        <v>57.0</v>
      </c>
      <c r="N62" s="22">
        <v>3859.0</v>
      </c>
      <c r="O62" s="22">
        <v>55.0</v>
      </c>
      <c r="P62" s="22">
        <v>1691.0</v>
      </c>
      <c r="Q62" s="26">
        <v>54.0</v>
      </c>
      <c r="R62" s="26">
        <v>2017.0</v>
      </c>
      <c r="S62" s="27">
        <v>76.0</v>
      </c>
      <c r="T62" s="27">
        <v>3831.0</v>
      </c>
      <c r="U62" s="26">
        <v>67.0</v>
      </c>
      <c r="V62" s="26">
        <v>2842.0</v>
      </c>
      <c r="W62" s="26">
        <v>68.0</v>
      </c>
      <c r="X62" s="26">
        <v>5106.0</v>
      </c>
      <c r="Y62" s="26">
        <v>55.0</v>
      </c>
      <c r="Z62" s="28">
        <v>5334.0</v>
      </c>
      <c r="AA62" s="23">
        <f t="shared" ref="AA62:AB62" si="54">SUM(C62,E62,G62,I62,K62,M62,O62,Q62,S62,U62,W62,Y62)</f>
        <v>812</v>
      </c>
      <c r="AB62" s="23">
        <f t="shared" si="54"/>
        <v>41053</v>
      </c>
    </row>
    <row r="63" ht="12.75" customHeight="1">
      <c r="A63" s="20">
        <v>13.0</v>
      </c>
      <c r="B63" s="21">
        <v>2022.0</v>
      </c>
      <c r="C63" s="22">
        <v>6.0</v>
      </c>
      <c r="D63" s="22">
        <v>45.0</v>
      </c>
      <c r="E63" s="22">
        <v>1.0</v>
      </c>
      <c r="F63" s="22">
        <v>36.0</v>
      </c>
      <c r="G63" s="22">
        <v>6.0</v>
      </c>
      <c r="H63" s="22">
        <v>390.0</v>
      </c>
      <c r="I63" s="22">
        <v>1.0</v>
      </c>
      <c r="J63" s="22">
        <v>8.0</v>
      </c>
      <c r="K63" s="22">
        <v>3.0</v>
      </c>
      <c r="L63" s="22">
        <v>31.0</v>
      </c>
      <c r="M63" s="22">
        <v>2.0</v>
      </c>
      <c r="N63" s="22">
        <v>16.0</v>
      </c>
      <c r="O63" s="22">
        <v>1.0</v>
      </c>
      <c r="P63" s="22">
        <v>4.0</v>
      </c>
      <c r="Q63" s="26">
        <v>1.0</v>
      </c>
      <c r="R63" s="26">
        <v>27.0</v>
      </c>
      <c r="S63" s="26">
        <v>0.0</v>
      </c>
      <c r="T63" s="29">
        <v>0.0</v>
      </c>
      <c r="U63" s="26">
        <v>2.0</v>
      </c>
      <c r="V63" s="26">
        <v>28.0</v>
      </c>
      <c r="W63" s="26">
        <v>6.0</v>
      </c>
      <c r="X63" s="26">
        <v>187.0</v>
      </c>
      <c r="Y63" s="26">
        <v>2.0</v>
      </c>
      <c r="Z63" s="26">
        <v>8.0</v>
      </c>
      <c r="AA63" s="23">
        <f t="shared" ref="AA63:AB63" si="55">SUM(C63,E63,G63,I63,K63,M63,O63,Q63,S63,U63,W63,Y63)</f>
        <v>31</v>
      </c>
      <c r="AB63" s="23">
        <f t="shared" si="55"/>
        <v>780</v>
      </c>
    </row>
    <row r="64" ht="12.75" customHeight="1">
      <c r="A64" s="18" t="s">
        <v>29</v>
      </c>
      <c r="B64" s="18">
        <v>2022.0</v>
      </c>
      <c r="C64" s="19">
        <f t="shared" ref="C64:AB64" si="56">SUM(C57:C63)</f>
        <v>792</v>
      </c>
      <c r="D64" s="19">
        <f t="shared" si="56"/>
        <v>39671</v>
      </c>
      <c r="E64" s="19">
        <f t="shared" si="56"/>
        <v>546</v>
      </c>
      <c r="F64" s="19">
        <f t="shared" si="56"/>
        <v>23264</v>
      </c>
      <c r="G64" s="19">
        <f t="shared" si="56"/>
        <v>523</v>
      </c>
      <c r="H64" s="19">
        <f t="shared" si="56"/>
        <v>30142</v>
      </c>
      <c r="I64" s="19">
        <f t="shared" si="56"/>
        <v>402</v>
      </c>
      <c r="J64" s="19">
        <f t="shared" si="56"/>
        <v>15922</v>
      </c>
      <c r="K64" s="19">
        <f t="shared" si="56"/>
        <v>465</v>
      </c>
      <c r="L64" s="19">
        <f t="shared" si="56"/>
        <v>26022</v>
      </c>
      <c r="M64" s="19">
        <f t="shared" si="56"/>
        <v>316</v>
      </c>
      <c r="N64" s="19">
        <f t="shared" si="56"/>
        <v>22409</v>
      </c>
      <c r="O64" s="19">
        <f t="shared" si="56"/>
        <v>333</v>
      </c>
      <c r="P64" s="19">
        <f t="shared" si="56"/>
        <v>19764</v>
      </c>
      <c r="Q64" s="19">
        <f t="shared" si="56"/>
        <v>333</v>
      </c>
      <c r="R64" s="19">
        <f t="shared" si="56"/>
        <v>21872</v>
      </c>
      <c r="S64" s="19">
        <f t="shared" si="56"/>
        <v>319</v>
      </c>
      <c r="T64" s="19">
        <f t="shared" si="56"/>
        <v>22352</v>
      </c>
      <c r="U64" s="19">
        <f t="shared" si="56"/>
        <v>227</v>
      </c>
      <c r="V64" s="19">
        <f t="shared" si="56"/>
        <v>8977</v>
      </c>
      <c r="W64" s="19">
        <f t="shared" si="56"/>
        <v>249</v>
      </c>
      <c r="X64" s="19">
        <f t="shared" si="56"/>
        <v>16003</v>
      </c>
      <c r="Y64" s="19">
        <f t="shared" si="56"/>
        <v>232</v>
      </c>
      <c r="Z64" s="19">
        <f t="shared" si="56"/>
        <v>36409</v>
      </c>
      <c r="AA64" s="19">
        <f t="shared" si="56"/>
        <v>4737</v>
      </c>
      <c r="AB64" s="19">
        <f t="shared" si="56"/>
        <v>282807</v>
      </c>
    </row>
    <row r="65" ht="12.75" customHeight="1">
      <c r="A65" s="20">
        <v>7.0</v>
      </c>
      <c r="B65" s="21">
        <v>2023.0</v>
      </c>
      <c r="C65" s="26">
        <v>67.0</v>
      </c>
      <c r="D65" s="26">
        <v>4626.0</v>
      </c>
      <c r="E65" s="26">
        <v>107.0</v>
      </c>
      <c r="F65" s="26">
        <v>8730.0</v>
      </c>
      <c r="G65" s="26">
        <v>133.0</v>
      </c>
      <c r="H65" s="26">
        <v>6265.0</v>
      </c>
      <c r="I65" s="22"/>
      <c r="J65" s="22"/>
      <c r="K65" s="22"/>
      <c r="L65" s="22"/>
      <c r="M65" s="22"/>
      <c r="N65" s="22"/>
      <c r="O65" s="22"/>
      <c r="P65" s="22"/>
      <c r="Q65" s="26"/>
      <c r="R65" s="26"/>
      <c r="S65" s="26"/>
      <c r="T65" s="26"/>
      <c r="U65" s="25"/>
      <c r="V65" s="25"/>
      <c r="W65" s="22"/>
      <c r="X65" s="22"/>
      <c r="Y65" s="22"/>
      <c r="Z65" s="22"/>
      <c r="AA65" s="23">
        <f t="shared" ref="AA65:AB65" si="57">SUM(C65,E65,G65,I65,K65,M65,O65,Q65,S65,U65,W65,Y65)</f>
        <v>307</v>
      </c>
      <c r="AB65" s="23">
        <f t="shared" si="57"/>
        <v>19621</v>
      </c>
    </row>
    <row r="66" ht="12.75" customHeight="1">
      <c r="A66" s="20">
        <v>10.0</v>
      </c>
      <c r="B66" s="21">
        <v>2023.0</v>
      </c>
      <c r="C66" s="26">
        <v>14.0</v>
      </c>
      <c r="D66" s="26">
        <v>682.0</v>
      </c>
      <c r="E66" s="26">
        <v>33.0</v>
      </c>
      <c r="F66" s="26">
        <v>2386.0</v>
      </c>
      <c r="G66" s="26">
        <v>37.0</v>
      </c>
      <c r="H66" s="26">
        <v>1864.0</v>
      </c>
      <c r="I66" s="22"/>
      <c r="J66" s="22"/>
      <c r="K66" s="22"/>
      <c r="L66" s="22"/>
      <c r="M66" s="22"/>
      <c r="N66" s="22"/>
      <c r="O66" s="22"/>
      <c r="P66" s="22"/>
      <c r="Q66" s="26"/>
      <c r="R66" s="26"/>
      <c r="S66" s="26"/>
      <c r="T66" s="26"/>
      <c r="U66" s="25"/>
      <c r="V66" s="25"/>
      <c r="W66" s="22"/>
      <c r="X66" s="22"/>
      <c r="Y66" s="22"/>
      <c r="Z66" s="22"/>
      <c r="AA66" s="23">
        <f t="shared" ref="AA66:AB66" si="58">SUM(C66,E66,G66,I66,K66,M66,O66,Q66,S66,U66,W66,Y66)</f>
        <v>84</v>
      </c>
      <c r="AB66" s="23">
        <f t="shared" si="58"/>
        <v>4932</v>
      </c>
    </row>
    <row r="67" ht="12.75" customHeight="1">
      <c r="A67" s="20">
        <v>11.0</v>
      </c>
      <c r="B67" s="21">
        <v>2023.0</v>
      </c>
      <c r="C67" s="26">
        <v>48.0</v>
      </c>
      <c r="D67" s="26">
        <v>3844.0</v>
      </c>
      <c r="E67" s="26">
        <v>109.0</v>
      </c>
      <c r="F67" s="26">
        <v>7443.0</v>
      </c>
      <c r="G67" s="26">
        <v>110.0</v>
      </c>
      <c r="H67" s="26">
        <v>9166.0</v>
      </c>
      <c r="I67" s="22"/>
      <c r="J67" s="22"/>
      <c r="K67" s="22"/>
      <c r="L67" s="22"/>
      <c r="M67" s="22"/>
      <c r="N67" s="22"/>
      <c r="O67" s="22"/>
      <c r="P67" s="22"/>
      <c r="Q67" s="26"/>
      <c r="R67" s="26"/>
      <c r="S67" s="26"/>
      <c r="T67" s="26"/>
      <c r="U67" s="25"/>
      <c r="V67" s="25"/>
      <c r="W67" s="22"/>
      <c r="X67" s="22"/>
      <c r="Y67" s="22"/>
      <c r="Z67" s="22"/>
      <c r="AA67" s="23">
        <f t="shared" ref="AA67:AB67" si="59">SUM(C67,E67,G67,I67,K67,M67,O67,Q67,S67,U67,W67,Y67)</f>
        <v>267</v>
      </c>
      <c r="AB67" s="23">
        <f t="shared" si="59"/>
        <v>20453</v>
      </c>
    </row>
    <row r="68" ht="12.75" customHeight="1">
      <c r="A68" s="20">
        <v>12.0</v>
      </c>
      <c r="B68" s="21">
        <v>2023.0</v>
      </c>
      <c r="C68" s="26">
        <v>66.0</v>
      </c>
      <c r="D68" s="26">
        <v>3506.0</v>
      </c>
      <c r="E68" s="26">
        <v>69.0</v>
      </c>
      <c r="F68" s="26">
        <v>4374.0</v>
      </c>
      <c r="G68" s="26">
        <v>85.0</v>
      </c>
      <c r="H68" s="26">
        <v>4247.0</v>
      </c>
      <c r="I68" s="22"/>
      <c r="J68" s="22"/>
      <c r="K68" s="22"/>
      <c r="L68" s="22"/>
      <c r="M68" s="22"/>
      <c r="N68" s="22"/>
      <c r="O68" s="22"/>
      <c r="P68" s="22"/>
      <c r="Q68" s="26"/>
      <c r="R68" s="26"/>
      <c r="S68" s="26"/>
      <c r="T68" s="26"/>
      <c r="U68" s="25"/>
      <c r="V68" s="25"/>
      <c r="W68" s="22"/>
      <c r="X68" s="22"/>
      <c r="Y68" s="22"/>
      <c r="Z68" s="22"/>
      <c r="AA68" s="23">
        <f t="shared" ref="AA68:AB68" si="60">SUM(C68,E68,G68,I68,K68,M68,O68,Q68,S68,U68,W68,Y68)</f>
        <v>220</v>
      </c>
      <c r="AB68" s="23">
        <f t="shared" si="60"/>
        <v>12127</v>
      </c>
    </row>
    <row r="69" ht="12.75" customHeight="1">
      <c r="A69" s="20">
        <v>13.0</v>
      </c>
      <c r="B69" s="21">
        <v>2023.0</v>
      </c>
      <c r="C69" s="26">
        <v>4.0</v>
      </c>
      <c r="D69" s="26">
        <v>60.0</v>
      </c>
      <c r="E69" s="26">
        <v>1.0</v>
      </c>
      <c r="F69" s="26">
        <v>13.0</v>
      </c>
      <c r="G69" s="26">
        <v>5.0</v>
      </c>
      <c r="H69" s="26">
        <v>223.0</v>
      </c>
      <c r="I69" s="22"/>
      <c r="J69" s="22"/>
      <c r="K69" s="22"/>
      <c r="L69" s="22"/>
      <c r="M69" s="22"/>
      <c r="N69" s="22"/>
      <c r="O69" s="22"/>
      <c r="P69" s="22"/>
      <c r="Q69" s="26"/>
      <c r="R69" s="26"/>
      <c r="S69" s="26"/>
      <c r="T69" s="26"/>
      <c r="U69" s="25"/>
      <c r="V69" s="25"/>
      <c r="W69" s="22"/>
      <c r="X69" s="22"/>
      <c r="Y69" s="22"/>
      <c r="Z69" s="22"/>
      <c r="AA69" s="23">
        <f t="shared" ref="AA69:AB69" si="61">SUM(C69,E69,G69,I69,K69,M69,O69,Q69,S69,U69,W69,Y69)</f>
        <v>10</v>
      </c>
      <c r="AB69" s="23">
        <f t="shared" si="61"/>
        <v>296</v>
      </c>
    </row>
    <row r="70" ht="12.75" customHeight="1">
      <c r="A70" s="18" t="s">
        <v>29</v>
      </c>
      <c r="B70" s="18">
        <v>2023.0</v>
      </c>
      <c r="C70" s="19">
        <f t="shared" ref="C70:AB70" si="62">SUM(C65:C69)</f>
        <v>199</v>
      </c>
      <c r="D70" s="19">
        <f t="shared" si="62"/>
        <v>12718</v>
      </c>
      <c r="E70" s="19">
        <f t="shared" si="62"/>
        <v>319</v>
      </c>
      <c r="F70" s="19">
        <f t="shared" si="62"/>
        <v>22946</v>
      </c>
      <c r="G70" s="19">
        <f t="shared" si="62"/>
        <v>370</v>
      </c>
      <c r="H70" s="19">
        <f t="shared" si="62"/>
        <v>21765</v>
      </c>
      <c r="I70" s="19">
        <f t="shared" si="62"/>
        <v>0</v>
      </c>
      <c r="J70" s="19">
        <f t="shared" si="62"/>
        <v>0</v>
      </c>
      <c r="K70" s="19">
        <f t="shared" si="62"/>
        <v>0</v>
      </c>
      <c r="L70" s="19">
        <f t="shared" si="62"/>
        <v>0</v>
      </c>
      <c r="M70" s="19">
        <f t="shared" si="62"/>
        <v>0</v>
      </c>
      <c r="N70" s="19">
        <f t="shared" si="62"/>
        <v>0</v>
      </c>
      <c r="O70" s="19">
        <f t="shared" si="62"/>
        <v>0</v>
      </c>
      <c r="P70" s="19">
        <f t="shared" si="62"/>
        <v>0</v>
      </c>
      <c r="Q70" s="19">
        <f t="shared" si="62"/>
        <v>0</v>
      </c>
      <c r="R70" s="19">
        <f t="shared" si="62"/>
        <v>0</v>
      </c>
      <c r="S70" s="19">
        <f t="shared" si="62"/>
        <v>0</v>
      </c>
      <c r="T70" s="19">
        <f t="shared" si="62"/>
        <v>0</v>
      </c>
      <c r="U70" s="19">
        <f t="shared" si="62"/>
        <v>0</v>
      </c>
      <c r="V70" s="19">
        <f t="shared" si="62"/>
        <v>0</v>
      </c>
      <c r="W70" s="19">
        <f t="shared" si="62"/>
        <v>0</v>
      </c>
      <c r="X70" s="19">
        <f t="shared" si="62"/>
        <v>0</v>
      </c>
      <c r="Y70" s="19">
        <f t="shared" si="62"/>
        <v>0</v>
      </c>
      <c r="Z70" s="19">
        <f t="shared" si="62"/>
        <v>0</v>
      </c>
      <c r="AA70" s="19">
        <f t="shared" si="62"/>
        <v>888</v>
      </c>
      <c r="AB70" s="19">
        <f t="shared" si="62"/>
        <v>57429</v>
      </c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2.75" customHeight="1">
      <c r="A77" s="30" t="s">
        <v>30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2.75" customHeight="1">
      <c r="A78" s="30" t="s">
        <v>31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autoFilter ref="$A$10:$AB$40"/>
  <mergeCells count="3">
    <mergeCell ref="A4:H8"/>
    <mergeCell ref="A77:F77"/>
    <mergeCell ref="A78:E78"/>
  </mergeCells>
  <printOptions/>
  <pageMargins bottom="0.787401575" footer="0.0" header="0.0" left="0.511811024" right="0.511811024" top="0.787401575"/>
  <pageSetup paperSize="9" orientation="portrait"/>
  <drawing r:id="rId1"/>
</worksheet>
</file>