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uliano.Gharzeddine\Desktop\"/>
    </mc:Choice>
  </mc:AlternateContent>
  <bookViews>
    <workbookView xWindow="0" yWindow="0" windowWidth="21570" windowHeight="9345"/>
  </bookViews>
  <sheets>
    <sheet name="Request For Employees - Active" sheetId="1" r:id="rId1"/>
    <sheet name="Heads of Departments" sheetId="2" r:id="rId2"/>
    <sheet name="Positions" sheetId="3" r:id="rId3"/>
  </sheets>
  <definedNames>
    <definedName name="_xlnm._FilterDatabase" localSheetId="0" hidden="1">'Request For Employees - Active'!$A$1:$O$177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85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4" i="1"/>
  <c r="O115" i="1"/>
  <c r="O116" i="1"/>
  <c r="O117" i="1"/>
  <c r="O118" i="1"/>
  <c r="O119" i="1"/>
  <c r="O120" i="1"/>
  <c r="O121" i="1"/>
  <c r="O122" i="1"/>
  <c r="O184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83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82" i="1"/>
  <c r="O167" i="1"/>
  <c r="O168" i="1"/>
  <c r="O169" i="1"/>
  <c r="O170" i="1"/>
  <c r="O171" i="1"/>
  <c r="O172" i="1"/>
  <c r="O173" i="1"/>
  <c r="O181" i="1"/>
  <c r="O175" i="1"/>
  <c r="O176" i="1"/>
  <c r="O177" i="1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O2" i="1"/>
</calcChain>
</file>

<file path=xl/sharedStrings.xml><?xml version="1.0" encoding="utf-8"?>
<sst xmlns="http://schemas.openxmlformats.org/spreadsheetml/2006/main" count="1605" uniqueCount="812">
  <si>
    <t>Business Development</t>
  </si>
  <si>
    <t>Construction Supervision</t>
  </si>
  <si>
    <t>Executive Management</t>
  </si>
  <si>
    <t>Finance</t>
  </si>
  <si>
    <t>Operational Excellence</t>
  </si>
  <si>
    <t>Organization &amp; Culture</t>
  </si>
  <si>
    <t>Board</t>
  </si>
  <si>
    <t>Business Development &amp; Marketing</t>
  </si>
  <si>
    <t>Ajman Supervision</t>
  </si>
  <si>
    <t>Al Jabal Supervision</t>
  </si>
  <si>
    <t>Bridi Supervision</t>
  </si>
  <si>
    <t>Contracts</t>
  </si>
  <si>
    <t>Hevolution Supervision</t>
  </si>
  <si>
    <t>LUNC Supervision</t>
  </si>
  <si>
    <t>Mekkah Supervision</t>
  </si>
  <si>
    <t>Myriam Island Supervision</t>
  </si>
  <si>
    <t>Sharjah Supervision</t>
  </si>
  <si>
    <t>BIM</t>
  </si>
  <si>
    <t>Electrical</t>
  </si>
  <si>
    <t>Engineering</t>
  </si>
  <si>
    <t>Environment</t>
  </si>
  <si>
    <t>Mechanical</t>
  </si>
  <si>
    <t>Proposals</t>
  </si>
  <si>
    <t>Quantity Surveying</t>
  </si>
  <si>
    <t>Roads</t>
  </si>
  <si>
    <t>Structure</t>
  </si>
  <si>
    <t>Wet Utilities</t>
  </si>
  <si>
    <t>Planning</t>
  </si>
  <si>
    <t>Administration</t>
  </si>
  <si>
    <t>Information Technology</t>
  </si>
  <si>
    <t>Talent Management</t>
  </si>
  <si>
    <t>Project Management Unit</t>
  </si>
  <si>
    <t>Architecture, Landscape , Interior Design</t>
  </si>
  <si>
    <t>DB ID</t>
  </si>
  <si>
    <t>Disicipline Name</t>
  </si>
  <si>
    <t>HOD Employee Code</t>
  </si>
  <si>
    <t>Toska</t>
  </si>
  <si>
    <t>Ahmad</t>
  </si>
  <si>
    <t>Sabuj</t>
  </si>
  <si>
    <t>Hejazi</t>
  </si>
  <si>
    <t>Zamzami</t>
  </si>
  <si>
    <t>Alenazi</t>
  </si>
  <si>
    <t>Alam</t>
  </si>
  <si>
    <t>Mawla</t>
  </si>
  <si>
    <t>Karthikerwaran</t>
  </si>
  <si>
    <t>Mazboudi</t>
  </si>
  <si>
    <t>Dhenu</t>
  </si>
  <si>
    <t>Alshammari</t>
  </si>
  <si>
    <t>Kuwatly</t>
  </si>
  <si>
    <t>Lahoud</t>
  </si>
  <si>
    <t>Koleilat</t>
  </si>
  <si>
    <t>Saad</t>
  </si>
  <si>
    <t>Manubag</t>
  </si>
  <si>
    <t>Shah</t>
  </si>
  <si>
    <t>Maurya</t>
  </si>
  <si>
    <t>Ahmed</t>
  </si>
  <si>
    <t>Rodda</t>
  </si>
  <si>
    <t>Recongco</t>
  </si>
  <si>
    <t>Ramos</t>
  </si>
  <si>
    <t>Arabi</t>
  </si>
  <si>
    <t>Memon</t>
  </si>
  <si>
    <t>Dib</t>
  </si>
  <si>
    <t>Ali</t>
  </si>
  <si>
    <t>Maqbool</t>
  </si>
  <si>
    <t>Alhuthayel</t>
  </si>
  <si>
    <t>Itani</t>
  </si>
  <si>
    <t>Khiami</t>
  </si>
  <si>
    <t>Takieddine</t>
  </si>
  <si>
    <t>Haddar</t>
  </si>
  <si>
    <t>Saleh</t>
  </si>
  <si>
    <t>Ghezzawi</t>
  </si>
  <si>
    <t>Dimachkieh</t>
  </si>
  <si>
    <t>Berjawi</t>
  </si>
  <si>
    <t>Noureldine</t>
  </si>
  <si>
    <t>Kordab</t>
  </si>
  <si>
    <t>Matar</t>
  </si>
  <si>
    <t>Mokbel</t>
  </si>
  <si>
    <t>Hijazi</t>
  </si>
  <si>
    <t>Basbous</t>
  </si>
  <si>
    <t>Hmadeh</t>
  </si>
  <si>
    <t>Alayli</t>
  </si>
  <si>
    <t>Makkouk</t>
  </si>
  <si>
    <t>Sleiman</t>
  </si>
  <si>
    <t>Diab</t>
  </si>
  <si>
    <t>Shareef</t>
  </si>
  <si>
    <t>Agosto</t>
  </si>
  <si>
    <t>Samaha</t>
  </si>
  <si>
    <t>Plarisan</t>
  </si>
  <si>
    <t>Yehya</t>
  </si>
  <si>
    <t>AlSubhi</t>
  </si>
  <si>
    <t>Humayri</t>
  </si>
  <si>
    <t>Alotaibi</t>
  </si>
  <si>
    <t>Ghalayini</t>
  </si>
  <si>
    <t>Naamani</t>
  </si>
  <si>
    <t>Khalil</t>
  </si>
  <si>
    <t>Younes</t>
  </si>
  <si>
    <t>Fenianos</t>
  </si>
  <si>
    <t>Yassine</t>
  </si>
  <si>
    <t>Nassar</t>
  </si>
  <si>
    <t>Debian</t>
  </si>
  <si>
    <t>Zakaria</t>
  </si>
  <si>
    <t>Aslam</t>
  </si>
  <si>
    <t>Shehab</t>
  </si>
  <si>
    <t>Mousally</t>
  </si>
  <si>
    <t>Bohloq</t>
  </si>
  <si>
    <t>Hakim</t>
  </si>
  <si>
    <t>Ismail</t>
  </si>
  <si>
    <t>Ourabi</t>
  </si>
  <si>
    <t>Nini</t>
  </si>
  <si>
    <t>Abdallah</t>
  </si>
  <si>
    <t>Akl</t>
  </si>
  <si>
    <t>Bhar</t>
  </si>
  <si>
    <t>Shehabeddine</t>
  </si>
  <si>
    <t>Seblany</t>
  </si>
  <si>
    <t>Koteich</t>
  </si>
  <si>
    <t>Rasool</t>
  </si>
  <si>
    <t>Badawy</t>
  </si>
  <si>
    <t>Manzoor</t>
  </si>
  <si>
    <t>Ayub</t>
  </si>
  <si>
    <t>Hussein</t>
  </si>
  <si>
    <t>Yaghi</t>
  </si>
  <si>
    <t>Azmy</t>
  </si>
  <si>
    <t>Abboud</t>
  </si>
  <si>
    <t>Parwez</t>
  </si>
  <si>
    <t>Mohsin</t>
  </si>
  <si>
    <t>Halwani</t>
  </si>
  <si>
    <t>Gharzeddine</t>
  </si>
  <si>
    <t>Assaf</t>
  </si>
  <si>
    <t>Dobeissy</t>
  </si>
  <si>
    <t>Semaan</t>
  </si>
  <si>
    <t>Kassouf</t>
  </si>
  <si>
    <t>Dbouny</t>
  </si>
  <si>
    <t>Jawhar</t>
  </si>
  <si>
    <t>Tahan</t>
  </si>
  <si>
    <t>Hajjar</t>
  </si>
  <si>
    <t>Salame</t>
  </si>
  <si>
    <t>Najdi</t>
  </si>
  <si>
    <t>Kandy</t>
  </si>
  <si>
    <t>Sobh</t>
  </si>
  <si>
    <t>Mohamed</t>
  </si>
  <si>
    <t>Blanche</t>
  </si>
  <si>
    <t>Kumar</t>
  </si>
  <si>
    <t>Chawwa</t>
  </si>
  <si>
    <t>Sultan</t>
  </si>
  <si>
    <t>Jaweed</t>
  </si>
  <si>
    <t>Baghdadi</t>
  </si>
  <si>
    <t>Iqbal</t>
  </si>
  <si>
    <t>Haidar</t>
  </si>
  <si>
    <t>Mansour</t>
  </si>
  <si>
    <t>Zeineddine</t>
  </si>
  <si>
    <t>Mehanna</t>
  </si>
  <si>
    <t>Chahine</t>
  </si>
  <si>
    <t>Makki</t>
  </si>
  <si>
    <t>Abdulkhalek</t>
  </si>
  <si>
    <t>Joumaa</t>
  </si>
  <si>
    <t>Deeb</t>
  </si>
  <si>
    <t>Awwad</t>
  </si>
  <si>
    <t>Al Anzi</t>
  </si>
  <si>
    <t>Al mufayrij</t>
  </si>
  <si>
    <t>Al Subhi</t>
  </si>
  <si>
    <t>Al Rawi</t>
  </si>
  <si>
    <t>Al-Siddiq</t>
  </si>
  <si>
    <t>Al Ghaoui</t>
  </si>
  <si>
    <t>El Balaa</t>
  </si>
  <si>
    <t>Bou Saleh</t>
  </si>
  <si>
    <t>Al Chaar</t>
  </si>
  <si>
    <t>El Zein</t>
  </si>
  <si>
    <t>Al Ghadban</t>
  </si>
  <si>
    <t>Abou Ghannam</t>
  </si>
  <si>
    <t>El Ghoul</t>
  </si>
  <si>
    <t>El Hougeiri</t>
  </si>
  <si>
    <t>Al Ghamdi</t>
  </si>
  <si>
    <t>Abdel Raouf</t>
  </si>
  <si>
    <t>Abou Saab</t>
  </si>
  <si>
    <t>El Harfouche</t>
  </si>
  <si>
    <t>Abu Khalaf</t>
  </si>
  <si>
    <t>El Fakharani</t>
  </si>
  <si>
    <t>El Sous</t>
  </si>
  <si>
    <t>Tag Eldeen</t>
  </si>
  <si>
    <t>El Sammour</t>
  </si>
  <si>
    <t>Abou Assaly</t>
  </si>
  <si>
    <t>Hajj Shehade</t>
  </si>
  <si>
    <t>Al-Achi Al-Chami Shbeeb</t>
  </si>
  <si>
    <t>Al Dahleh</t>
  </si>
  <si>
    <t>Al Ghazzawi</t>
  </si>
  <si>
    <t>El Zarif</t>
  </si>
  <si>
    <t>Abdul Rasheed</t>
  </si>
  <si>
    <t>Abi Saad</t>
  </si>
  <si>
    <t>El Ghazal</t>
  </si>
  <si>
    <t>afaf.alghamdi@laceco.me</t>
  </si>
  <si>
    <t>Saudi</t>
  </si>
  <si>
    <t>Married</t>
  </si>
  <si>
    <t>-</t>
  </si>
  <si>
    <t>Accountant</t>
  </si>
  <si>
    <t>Saudi Arabia</t>
  </si>
  <si>
    <t>Rana.Kouatly@laceco.me</t>
  </si>
  <si>
    <t>Lebanese</t>
  </si>
  <si>
    <t>Single</t>
  </si>
  <si>
    <t>Bachelor, Public relations, Lebanese University</t>
  </si>
  <si>
    <t>Administrative Assistant</t>
  </si>
  <si>
    <t>Lebanon</t>
  </si>
  <si>
    <t>nadine.abdallah@laceco.me</t>
  </si>
  <si>
    <t>Bachelor, Business Management &amp; Marketing, Lebanese University</t>
  </si>
  <si>
    <t>dana.alanzi@laceco.me</t>
  </si>
  <si>
    <t>maram.alanazi@laceco.me</t>
  </si>
  <si>
    <t>asma.alanazi@laceco.me</t>
  </si>
  <si>
    <t>nawal.almufayrij@laceco.me</t>
  </si>
  <si>
    <t>ahmad.hejazi@laceco.me</t>
  </si>
  <si>
    <t>munirah.alshammari@laceco.me</t>
  </si>
  <si>
    <t>najah.alanazi@laceco.me</t>
  </si>
  <si>
    <t>amal.zamzami@laceco.me</t>
  </si>
  <si>
    <t>fawziah.alanazi@laceco.me</t>
  </si>
  <si>
    <t>malak.alanazi@laceco.me</t>
  </si>
  <si>
    <t>salwa.koleilat@laceco.me</t>
  </si>
  <si>
    <t xml:space="preserve">Certificate, Computer Programming, BATC
Certificate, MCSE, Formatec </t>
  </si>
  <si>
    <t>Administrative Manager</t>
  </si>
  <si>
    <t>sami.kordab@laceco.me</t>
  </si>
  <si>
    <t>Bachelor, Architectural Engineering, BAU</t>
  </si>
  <si>
    <t>Architect</t>
  </si>
  <si>
    <t>louay.ghezzawi@laceco.me</t>
  </si>
  <si>
    <t>tala.basbous@laceco.me</t>
  </si>
  <si>
    <t>sarah.mokbel@laceco.me</t>
  </si>
  <si>
    <t>hala.elbalaa@laceco.me</t>
  </si>
  <si>
    <t>Master, Islamic Art and Architecture, LAU</t>
  </si>
  <si>
    <t>malek.dimachkieh@laceco.me</t>
  </si>
  <si>
    <t xml:space="preserve">Bachelor, Architecture, BAU 
Master, Architecture, BAU </t>
  </si>
  <si>
    <t>julie.lahoud@laceco.me</t>
  </si>
  <si>
    <t>Bachelor, Architecture, LAU</t>
  </si>
  <si>
    <t>wassim.hmadeh@laceco.me</t>
  </si>
  <si>
    <t>Bachelor, Architecture, NDU</t>
  </si>
  <si>
    <t>gina.alghaoui@laceco.me</t>
  </si>
  <si>
    <t xml:space="preserve">Master, Architecture, USEK </t>
  </si>
  <si>
    <t>gheed.khiami@laceco.me</t>
  </si>
  <si>
    <t>sultan.hijazi@laceco.me</t>
  </si>
  <si>
    <t>Bachelor, Architecture &amp; Environmental Design, Morgan State University</t>
  </si>
  <si>
    <t>elie.nini@laceco.me</t>
  </si>
  <si>
    <t>Diploma, Civil Engineering, Lebanese University</t>
  </si>
  <si>
    <t>Assistant Project Manager</t>
  </si>
  <si>
    <t>rony.ghadban@laceco.me</t>
  </si>
  <si>
    <t>Jordanian</t>
  </si>
  <si>
    <t>Bachelor, Architecture, Applied Science University-Amman
Master, Emergent Technologies and Design, Architectural Association School or Architecture
BIM Project Information Practitioner, BSI (British Standards Institute)</t>
  </si>
  <si>
    <t>BIM Manager</t>
  </si>
  <si>
    <t>Jordan</t>
  </si>
  <si>
    <t>meshari.alsubbhi@laceco.me</t>
  </si>
  <si>
    <t>Bachelor, Architecture and Environmental Design, Morgan State University, Baltimore, MD USA</t>
  </si>
  <si>
    <t>Business Development Manager</t>
  </si>
  <si>
    <t>Yazane.Alaily@laceco.me</t>
  </si>
  <si>
    <t>Bachelor, Electrical Engineering, AUB
Master, Urban Planning, Harvard University
Master, Public Administration, Harvard University
Master, Management, Universite de Lyon</t>
  </si>
  <si>
    <t>Chief Executive Officer</t>
  </si>
  <si>
    <t>naseer.shah@laceco.me</t>
  </si>
  <si>
    <t>Pakistani</t>
  </si>
  <si>
    <t>Bachelor, Civil Engineering</t>
  </si>
  <si>
    <t>United Arab Emirates</t>
  </si>
  <si>
    <t>mohammad.manzoor@laceco.me</t>
  </si>
  <si>
    <t>Indian</t>
  </si>
  <si>
    <t>Diploma in Civil Engineering</t>
  </si>
  <si>
    <t>Civil Inspector</t>
  </si>
  <si>
    <t>ahmad.hussein@laceco.me</t>
  </si>
  <si>
    <t>Bachelor, Civil Engineering, Al Israa University, Jordan</t>
  </si>
  <si>
    <t>momen.alsous@laceco.me</t>
  </si>
  <si>
    <t>Palestinian</t>
  </si>
  <si>
    <t>Bachelor, Civil Engineering, Palestine University</t>
  </si>
  <si>
    <t>juliano.gharzeddine@laceco.me</t>
  </si>
  <si>
    <t>Bachelor, Software Engineering, CNAM</t>
  </si>
  <si>
    <t>Developer</t>
  </si>
  <si>
    <t>khalid.yahia@laceco.me</t>
  </si>
  <si>
    <t>Master, Civil Engineering, An-Najah National University 
Master, Business Administration, Edinburgh Business School – Heriot Watt University, Edinburgh – UK</t>
  </si>
  <si>
    <t>Director of Business Development</t>
  </si>
  <si>
    <t>Mazen.Namani@laceco.me</t>
  </si>
  <si>
    <t xml:space="preserve">Syrian </t>
  </si>
  <si>
    <t>Bachelor, Mechanical Engineering, AUB
Master, Engineering Management, AUB</t>
  </si>
  <si>
    <t>Director of Construction</t>
  </si>
  <si>
    <t>Wael.Debian@laceco.me</t>
  </si>
  <si>
    <t>Diploma, Mechanical Engineering, Lebanese University</t>
  </si>
  <si>
    <t>Director of Engineering</t>
  </si>
  <si>
    <t>nisrine.elhougeiri@laceco.me</t>
  </si>
  <si>
    <t>Bachelor, Chemistry, AUB
Master, Environmental Technology, AUB</t>
  </si>
  <si>
    <t>Diala.Saad@laceco.me</t>
  </si>
  <si>
    <t>Bachelor, Gestion et Management, USJ
Master, Financial analysis, stock markets, USJ</t>
  </si>
  <si>
    <t>Director of Finance</t>
  </si>
  <si>
    <t>fadel.makki@laceco.me</t>
  </si>
  <si>
    <t>Bachelor, Business Administration, AUCE
Masters, Business Administration, AUCE
Masters, Business Administration, NDU</t>
  </si>
  <si>
    <t>Director of HR and OD</t>
  </si>
  <si>
    <t>mangesh.kumar@laceco.me</t>
  </si>
  <si>
    <t>Bachelor, English, HNB Garhwal University, India</t>
  </si>
  <si>
    <t>Document Controller</t>
  </si>
  <si>
    <t>dilshad.ali@laceco.me</t>
  </si>
  <si>
    <t>Bachelor, Communication, IGNO</t>
  </si>
  <si>
    <t>abdulkhalam.kandy@laceco.me</t>
  </si>
  <si>
    <t>Pre-Degree, Calicut University</t>
  </si>
  <si>
    <t>faizan.rasool@laceco.me</t>
  </si>
  <si>
    <t>Master, Business Administration, University of South Asia Lahore Pakistan</t>
  </si>
  <si>
    <t>usama.maqbool@laceco.me</t>
  </si>
  <si>
    <t>Diploma in Associates Engineering (DAE), CA Intermediate (Institute of Charted Accountants of Pakistan (ICAP)</t>
  </si>
  <si>
    <t>elmer.recongco@laceco.me</t>
  </si>
  <si>
    <t>Philipino</t>
  </si>
  <si>
    <t>Bachelor, Marine Engineering, Mariners' Polytechnic College Foundation, Phillipines</t>
  </si>
  <si>
    <t>jane.manubag@laceco.me</t>
  </si>
  <si>
    <t>Bachelor, Civil Engineering, La Salle University</t>
  </si>
  <si>
    <t>wally.plarisan@laceco.me</t>
  </si>
  <si>
    <t>Bachelor, Elementary Education, Cebu Technological University</t>
  </si>
  <si>
    <t>Driver</t>
  </si>
  <si>
    <t>syed.mohsin@laceco.me</t>
  </si>
  <si>
    <t>Bachelor of Technology, Electrical and Electronics Engineering</t>
  </si>
  <si>
    <t>Electrical Engineer</t>
  </si>
  <si>
    <t>moataz.younes@laceco.me</t>
  </si>
  <si>
    <t>Bachelor, Electrical Power and Mechanics Engineering, BAU</t>
  </si>
  <si>
    <t>eliano.fenianos@laceco.me</t>
  </si>
  <si>
    <t xml:space="preserve">Bachelor, Electrical Engineering, LIU 
Master, Power and Control Engineering, LIU </t>
  </si>
  <si>
    <t>walid.nassar@laceco.me</t>
  </si>
  <si>
    <t>Bachelor, Electric Power and Machine Engineering, BAU</t>
  </si>
  <si>
    <t>amany.khalil@laceco.me</t>
  </si>
  <si>
    <t>Master, Electrical Engineering, LIU</t>
  </si>
  <si>
    <t>omar.tageldeen@laceco.me</t>
  </si>
  <si>
    <t>Sudanese</t>
  </si>
  <si>
    <t>Bachelor, Electrical Engineering, Sudan University</t>
  </si>
  <si>
    <t>sarah.alsubhi@laceco.me</t>
  </si>
  <si>
    <t>Bachelor, English Literature, King Abdulaziz University
Master, Teaching English to Speakers of Other Language, Notre Dame of Maryland University – Baltimore</t>
  </si>
  <si>
    <t>Baheej.Saad@laceco.me</t>
  </si>
  <si>
    <t>Bachelor, Graphic Design, AUST</t>
  </si>
  <si>
    <t>Graphic Designer</t>
  </si>
  <si>
    <t>Hana.Haddar@laceco.me</t>
  </si>
  <si>
    <t>Bachelor, Architecture, Lebanese University</t>
  </si>
  <si>
    <t>Head of Architecture</t>
  </si>
  <si>
    <t>Georges.AbouGhannam@laceco.me</t>
  </si>
  <si>
    <t>Bachelor, Urban Planning and Environmental Science, USJ</t>
  </si>
  <si>
    <t>Head of Contracts</t>
  </si>
  <si>
    <t>andira.younes@laceco.me</t>
  </si>
  <si>
    <t>Diploma, Electrical Engineering, Lebanese University</t>
  </si>
  <si>
    <t>Head of Electrical</t>
  </si>
  <si>
    <t>walid.koteich@laceco.me</t>
  </si>
  <si>
    <t xml:space="preserve">Diploma, Mechanical Engineering , General Mechanics, Lebanese University </t>
  </si>
  <si>
    <t>Head of Mechanical</t>
  </si>
  <si>
    <t>raed.jawhar@laceco.me</t>
  </si>
  <si>
    <t>Advanced Certificate, Quantity Surveying, Reading University, England</t>
  </si>
  <si>
    <t>Head of Proposals</t>
  </si>
  <si>
    <t>mohammad.shbeeb@laceco.me</t>
  </si>
  <si>
    <t>Bachelor, Civil Engineering, BAU 
Master, Civil Engineering, BAU</t>
  </si>
  <si>
    <t>Head of Quantity Surveying</t>
  </si>
  <si>
    <t>georges.abisaad@laceco.me</t>
  </si>
  <si>
    <t>Master, Civil Engineering, Lebanese University</t>
  </si>
  <si>
    <t>Head of Structure</t>
  </si>
  <si>
    <t>Abir.Joumaa@laceco.me</t>
  </si>
  <si>
    <t>Bachelor, Civil Engineering, BAU</t>
  </si>
  <si>
    <t>Head of Wet Utilities</t>
  </si>
  <si>
    <t>sara.abdulkhalek@laceco.me</t>
  </si>
  <si>
    <t>Bachelor, Human Resources Management, Antonine University
PHR, Haigazian University</t>
  </si>
  <si>
    <t>remi.elghazal@laceco.me</t>
  </si>
  <si>
    <t>Bachelor, Human Resources Management, La Sagesse University
MBA, Human Resources Management, La Sagesse University</t>
  </si>
  <si>
    <t>Human Resource Officer</t>
  </si>
  <si>
    <t>ghida.takieddine@laceco.me</t>
  </si>
  <si>
    <t>Bachelor, Interior Architecture, LAU</t>
  </si>
  <si>
    <t>Interior Designer</t>
  </si>
  <si>
    <t>maroun.abousaab@laceco.me</t>
  </si>
  <si>
    <t>Bachelor, Information Technology, USEK</t>
  </si>
  <si>
    <t>IT Manager</t>
  </si>
  <si>
    <t>hossam.badawy@laceco.me</t>
  </si>
  <si>
    <t>Egyptian</t>
  </si>
  <si>
    <t xml:space="preserve">Bachelor, Architecture, Cairo University </t>
  </si>
  <si>
    <t>Landscape Architect</t>
  </si>
  <si>
    <t>aya.itani@laceco.me</t>
  </si>
  <si>
    <t>Bachelor, Landscape Architecture, AUB
Master, Urban Studies, UNIVERSITÉ LIBRE DE BRUXELLES (BRUSSELS, BELGIUM)</t>
  </si>
  <si>
    <t>Mohamad.Chawa@laceco.me</t>
  </si>
  <si>
    <t>Lead Architect</t>
  </si>
  <si>
    <t>moheidine.berjawi@laceco.me</t>
  </si>
  <si>
    <t>Bachelor, Architecture, BAU</t>
  </si>
  <si>
    <t>sami.matar@laceco.me</t>
  </si>
  <si>
    <t>Master, Architecture, Lebanese University</t>
  </si>
  <si>
    <t>hiba.yassine@laceco.me</t>
  </si>
  <si>
    <t>Diploma, Electrical and Electronics Engineering, Lebanese University</t>
  </si>
  <si>
    <t>Lead Electrical Engineer</t>
  </si>
  <si>
    <t>Ali.Najdi@laceco.me</t>
  </si>
  <si>
    <t>Bachelor, Civil Engineering, Lebanese University</t>
  </si>
  <si>
    <t>Lead Road &amp; Transportation Engineer</t>
  </si>
  <si>
    <t>wassim.chahine@laceco.me</t>
  </si>
  <si>
    <t>Bachelor, Civil and Environmental Engineering, AUB
Master, Structural and Geotechnical Engineering, USJ</t>
  </si>
  <si>
    <t>Lead Structural Engineer</t>
  </si>
  <si>
    <t>Ali.Deeb@laceco.me</t>
  </si>
  <si>
    <t xml:space="preserve">Diploma, Civil Engineering, Lebanese University
Master, Water Resources and Environmental Engineering, AUB </t>
  </si>
  <si>
    <t>Lead Wet Infrastructure Utilities Engineer</t>
  </si>
  <si>
    <t>farah.ghalayini@laceco.me</t>
  </si>
  <si>
    <t>Bachelor, Architecture, AUB</t>
  </si>
  <si>
    <t>Marketing Coordinator</t>
  </si>
  <si>
    <t>mohammed.parwez@laceco.me</t>
  </si>
  <si>
    <t>Bachelor, Mechanical Engineering, Jawaharlal Nehru Technological University</t>
  </si>
  <si>
    <t>Mechanical Engineer</t>
  </si>
  <si>
    <t>rasha.seblany@laceco.me</t>
  </si>
  <si>
    <t>Bachelor, Mechanical Engineering, Lebanese University
Master, Applied Energy, AUB</t>
  </si>
  <si>
    <t>huda.bhar@laceco.me</t>
  </si>
  <si>
    <t>Bachelor, Mechanical Engineering, LAU</t>
  </si>
  <si>
    <t>mahmoud.azmy@laceco.me</t>
  </si>
  <si>
    <t>Bachelor, Mechanical Engineering, Tanta University</t>
  </si>
  <si>
    <t>Mechanical Inspector</t>
  </si>
  <si>
    <t>Bengladchi</t>
  </si>
  <si>
    <t>Office Boy</t>
  </si>
  <si>
    <t>Sri Lanka</t>
  </si>
  <si>
    <t>Sara.Saad@laceco.me</t>
  </si>
  <si>
    <t>Bachelor, Business Administration, La Sagesse University</t>
  </si>
  <si>
    <t>Office Manager</t>
  </si>
  <si>
    <t>nour.halwani@laceco.me</t>
  </si>
  <si>
    <t>Bachelor, Electrical and Computer Engineering, AUB
Master, Engineering Management , AUB</t>
  </si>
  <si>
    <t>Organizational Performance Lead</t>
  </si>
  <si>
    <t>sahar.assaf@laceco.me</t>
  </si>
  <si>
    <t>Bachelor, Civil Engineering, Lebanese University
Master, Civil Engineering-Project Management, NDU
Master, Engineering Management, Lebanese University</t>
  </si>
  <si>
    <t>Planning Engineer</t>
  </si>
  <si>
    <t>Youssef.Bohlok@laceco.me</t>
  </si>
  <si>
    <t>Plotting Officer</t>
  </si>
  <si>
    <t>maroun.semaan@laceco.me</t>
  </si>
  <si>
    <t>Bachelor, Architecture, NDU
MBA, Project Management, NDU</t>
  </si>
  <si>
    <t>PMU Coordinator</t>
  </si>
  <si>
    <t>Omanian</t>
  </si>
  <si>
    <t>PRO</t>
  </si>
  <si>
    <t>AbdElhadi.Harfouche@laceco.me</t>
  </si>
  <si>
    <t>Bachelor, Mechanical Engineering, AUB</t>
  </si>
  <si>
    <t>Project Manager</t>
  </si>
  <si>
    <t>elie.sammour@laceco.me</t>
  </si>
  <si>
    <t>Bachelor, Architecture, ALBA</t>
  </si>
  <si>
    <t>sarah.kassouf@laceco.me</t>
  </si>
  <si>
    <t>Master, Architecture, ALBA
MBA, ESA</t>
  </si>
  <si>
    <t>eva.dbouny@laceco.me</t>
  </si>
  <si>
    <t>Bachelor, Sociology, Lebanese University</t>
  </si>
  <si>
    <t>Proposals Coordinator</t>
  </si>
  <si>
    <t>samy.abouassaly@laceco.me</t>
  </si>
  <si>
    <t>Bachelor, Civil Engineering, NDU</t>
  </si>
  <si>
    <t>tony.tahan@laceco.me</t>
  </si>
  <si>
    <t>Master, Civil Engineering, CNAM</t>
  </si>
  <si>
    <t>amal.alhumayri@laceco.me</t>
  </si>
  <si>
    <t>Public Relations Specialist</t>
  </si>
  <si>
    <t>aryam.alotaibi@laceco.me</t>
  </si>
  <si>
    <t>rima.lahoud@laceco.me</t>
  </si>
  <si>
    <t>Lebanese Baccalaureate, Philosophy, College des Saints Antonine
TS3, International Hospitality and Tourism,Tourism Institute Dekwaneh</t>
  </si>
  <si>
    <t>Receptionist</t>
  </si>
  <si>
    <t>ghada.alanzi@laceco.me</t>
  </si>
  <si>
    <t>tariq.alsiddiq@laceco.me</t>
  </si>
  <si>
    <t>Bachelor, Architecture, Beirut Arab University</t>
  </si>
  <si>
    <t>Resident Architect</t>
  </si>
  <si>
    <t>ibrahim.alrawi@laceco.me</t>
  </si>
  <si>
    <t>British</t>
  </si>
  <si>
    <t>Bachelor, Civil Engineering, University of Technology
Master, Management in Construction, Kingston University, UK</t>
  </si>
  <si>
    <t>Resident Engineer</t>
  </si>
  <si>
    <t>mohammed.elfakharani@laceco.me</t>
  </si>
  <si>
    <t>Bachelor, Architectural Engineering, Zagazig University</t>
  </si>
  <si>
    <t>mohammad.abukhalaf@laceco.me</t>
  </si>
  <si>
    <t>Bachelor, Civil Engineering, Jordan University</t>
  </si>
  <si>
    <t>Mustapha.ElZarif@laceco.me</t>
  </si>
  <si>
    <t>Bachelor, Industrial/ Civil Engineering, Ecole H.E.I Lille
Master, Physics/ Mechanical, University of Lille</t>
  </si>
  <si>
    <t>Dania.Ourabi@laceco.me</t>
  </si>
  <si>
    <t>joud.arabi@laceco.me</t>
  </si>
  <si>
    <t>sami.samaha@laceco.me</t>
  </si>
  <si>
    <t>Bachelor, Civil Engineering, University of Dayton
Master, Civil Engineering, University of Dayton</t>
  </si>
  <si>
    <t>florendo.agosto@laceco.me</t>
  </si>
  <si>
    <t>Bachelor, Mechanical Engineering Saint Louis University, Baguio City, Philippines</t>
  </si>
  <si>
    <t>Ghida.Shehab@laceco.me</t>
  </si>
  <si>
    <t>Bachelor, Accounting, BAU</t>
  </si>
  <si>
    <t>Senior Accountant</t>
  </si>
  <si>
    <t>elie.elasmar@laceco.me</t>
  </si>
  <si>
    <t>Bachelor, Architecture, Balamand</t>
  </si>
  <si>
    <t>Senior Architect</t>
  </si>
  <si>
    <t>Samer.Noureldine@laceco.me</t>
  </si>
  <si>
    <t>Technical Baccalaureate Degree, Architecture, Ecole Superieur Technique Amliye</t>
  </si>
  <si>
    <t>Senior Draftsman</t>
  </si>
  <si>
    <t>abedelqader.sobh@laceco.me</t>
  </si>
  <si>
    <t>Diploma, Mechanics, Hassan Khaled School</t>
  </si>
  <si>
    <t>Senior Electrical Inspector</t>
  </si>
  <si>
    <t>aicha.zakaria@laceco.me</t>
  </si>
  <si>
    <t>Master, Agriculture Engineering, USEK</t>
  </si>
  <si>
    <t>Senior Environmental Engineer</t>
  </si>
  <si>
    <t>lama.alchaar@laceco.me</t>
  </si>
  <si>
    <t>Senior Interior Designer</t>
  </si>
  <si>
    <t>Senior Mechanical Engineer</t>
  </si>
  <si>
    <t>Rami.Saad@laceco.me</t>
  </si>
  <si>
    <t>Diploma Universitaire de la Technologie , Genie Industriel et Maintenance, Lebanese University
Diploma, Grade de Master Energetique, CNAM</t>
  </si>
  <si>
    <t>mahmoud.shehabeddine@laceco.me</t>
  </si>
  <si>
    <t>Bachelor, Mechanical Engineering, Lebanese University</t>
  </si>
  <si>
    <t>Ahmed.Nabeel@laceco.me</t>
  </si>
  <si>
    <t>Bachelor, Electrical and Electronics, Anna University
Master, Business Administration, Alagappa University</t>
  </si>
  <si>
    <t>Senior Planning Engineer</t>
  </si>
  <si>
    <t>moataz.abdelraouf@laceco.me</t>
  </si>
  <si>
    <t>Bachelor, Architectural Engineering, Alexandria University</t>
  </si>
  <si>
    <t>Senior Project Manager</t>
  </si>
  <si>
    <t>mohammed.ayub@laceco.me</t>
  </si>
  <si>
    <t>Bachelor of Technology, Mechanical engineering
MSc, Quantity Surveying, BCU.UK</t>
  </si>
  <si>
    <t>Senior Quantity Surveyor</t>
  </si>
  <si>
    <t>Ghassan.Hajjar@laceco.me</t>
  </si>
  <si>
    <t>Diploma, Civil Engineering, Lebanese University
Master, Civil Engineering, Balamand</t>
  </si>
  <si>
    <t>Hisham.HajjShehade@laceco.me</t>
  </si>
  <si>
    <t>pamela.salame@laceco.me</t>
  </si>
  <si>
    <t>Master, Civil Engineering, USJ</t>
  </si>
  <si>
    <t>samar.mehanna@laceco.me</t>
  </si>
  <si>
    <t>Masters, Civil Engineering, Lebanese University</t>
  </si>
  <si>
    <t>Senior Structural Engineer</t>
  </si>
  <si>
    <t>Bilal.Moussalli@laceco.me</t>
  </si>
  <si>
    <t>B.T, Electronic &amp; Electricity, High Technical Center</t>
  </si>
  <si>
    <t>Senior System Administrator</t>
  </si>
  <si>
    <t>Ahmad.Yassine@laceco.me</t>
  </si>
  <si>
    <t>Bachelor, MIS, Center University Of Technolog
Bachelor, MCSE, Institute Official Of Tripoli</t>
  </si>
  <si>
    <t>malik.alghazzawi@laceco.me</t>
  </si>
  <si>
    <t>Bachelor, Architectural Engineering, Al Bait University, Jordan</t>
  </si>
  <si>
    <t>Site Architect</t>
  </si>
  <si>
    <t>mohammed.jaweed@laceco.me</t>
  </si>
  <si>
    <t>Bachelor, Structural Engineering, India</t>
  </si>
  <si>
    <t>Site Civil Engineer</t>
  </si>
  <si>
    <t>mansour.elzarif@laceco.me</t>
  </si>
  <si>
    <t>Sajid.Iqbal@laceco.me</t>
  </si>
  <si>
    <t>Bachelor, Electrical Engineering, Taxila University</t>
  </si>
  <si>
    <t>Site Electrical Engineer</t>
  </si>
  <si>
    <t>Ahmad.Hajjar@laceco.me</t>
  </si>
  <si>
    <t>Bachelor, Electrical Engineering, BAU</t>
  </si>
  <si>
    <t>muhammad.asif@laceco.me</t>
  </si>
  <si>
    <t>Bachelor, Mechanical Engineering, University of Technology, Taxila Pakistan</t>
  </si>
  <si>
    <t>Site Mechanical Engineer</t>
  </si>
  <si>
    <t>munwar.ali@laceco.me</t>
  </si>
  <si>
    <t>Bachelor, Mechanical Engineering</t>
  </si>
  <si>
    <t>jayson.ramos@laceco.me</t>
  </si>
  <si>
    <t>Bachelor, Mechanical Engineering, University of the East, Phillipines</t>
  </si>
  <si>
    <t>josef.elghoul@laceco.me</t>
  </si>
  <si>
    <t>Bachelor, Engineering, Makeevka University
Master, Engineering, Makeevka University</t>
  </si>
  <si>
    <t>Solid Waste Expert</t>
  </si>
  <si>
    <t>Ahmad.Hakim@laceco.me</t>
  </si>
  <si>
    <t>DES, Architecture, Lebanese University</t>
  </si>
  <si>
    <t>amer.itani@laceco.me</t>
  </si>
  <si>
    <t>Bachelor, Architecture Engineering, BAU</t>
  </si>
  <si>
    <t>mohammad.abboud@laceco.me</t>
  </si>
  <si>
    <t>haidee.blanche@laceco.me</t>
  </si>
  <si>
    <t>Bachelor, Architecture, Polytechnic University of the Philippines</t>
  </si>
  <si>
    <t>Ola.Baghdadi@laceco.me</t>
  </si>
  <si>
    <t>shakeeb.ahmed@laceco.me</t>
  </si>
  <si>
    <t>Bachelor, Civil Engineering, Osmania University
Master, Structural Engineering, Osmania University</t>
  </si>
  <si>
    <t>Bachelor, Civil Engineering - Structure, Jordan University of Science and Technology</t>
  </si>
  <si>
    <t>Bassel.Ismail@laceco.me</t>
  </si>
  <si>
    <t>Bachelor, Civil Engineering, Damascus University</t>
  </si>
  <si>
    <t>yasser.saad@laceco.me</t>
  </si>
  <si>
    <t>Bachelor, Electrical Power and Mechanics, Mansoura University</t>
  </si>
  <si>
    <t>sanjay.maurya@laceco.me</t>
  </si>
  <si>
    <t>Bachelor, Electrical Engineering, Skyline Institute of Engineering &amp; Technology</t>
  </si>
  <si>
    <t>ahmed.shareef@laceco.me</t>
  </si>
  <si>
    <t>Bachelor, Electrical and Electronics Engineering, Jawaharlal Nihru Technological University</t>
  </si>
  <si>
    <t>Toufic.Akl@laceco.me</t>
  </si>
  <si>
    <t>Bachelor, Electrical Engineering, Balamand
Master, Electrical Engineering, Balamand</t>
  </si>
  <si>
    <t>faisal.qmemon@laceco.me</t>
  </si>
  <si>
    <t>Bachelor, Electrical Engineering, Quaid-E-Awam University of Engineering</t>
  </si>
  <si>
    <t>sikandar.azam@laceco.me</t>
  </si>
  <si>
    <t>Bachelor, Mechanical Engineering, Visvesvaraya Technological University</t>
  </si>
  <si>
    <t>jihad.dib@laceco.me</t>
  </si>
  <si>
    <t>Canadian</t>
  </si>
  <si>
    <t>Bachelor, Civil Engineering, University of Toronto</t>
  </si>
  <si>
    <t>khalid.yaghi@laceco.me</t>
  </si>
  <si>
    <t>Bachelor, Civil Engineering, Islamic University; Palestine
Master, Construction Management, Islamic University; Palestine</t>
  </si>
  <si>
    <t>mohamad.haidar@laceco.me</t>
  </si>
  <si>
    <t>M1, Civil Engineering Buildings specialization, Lebanese University
M2, Highway Transportation and Traffic Engineering, Lebanese University</t>
  </si>
  <si>
    <t>Structural Engineer</t>
  </si>
  <si>
    <t>nahil.zeineddine@laceco.me</t>
  </si>
  <si>
    <t>Master, Civil and Environmental Engineering, USJ</t>
  </si>
  <si>
    <t>mohammad.mansour@laceco.me</t>
  </si>
  <si>
    <t>naziha.ali@laceco.me</t>
  </si>
  <si>
    <t>Bachelor, Civil and Environmental Engineering, BAU</t>
  </si>
  <si>
    <t>widad.elzein@laceco.me</t>
  </si>
  <si>
    <t>Bachelor, Architecture, Kuwait University
Master, Urban Design, AUB</t>
  </si>
  <si>
    <t>Urban Designer</t>
  </si>
  <si>
    <t>AbdelRahman.Itani@laceco.me</t>
  </si>
  <si>
    <t>Bachelor, Civil Engineering, LAU</t>
  </si>
  <si>
    <t>Wet Infrastructure Utilities Engineer</t>
  </si>
  <si>
    <t>mohammad.awwad@laceco.me</t>
  </si>
  <si>
    <t>Manal.Yassine@laceco.me</t>
  </si>
  <si>
    <t>Amin.Dobeissy@laceco.me</t>
  </si>
  <si>
    <t>joseph.bousaleh@laceco.me</t>
  </si>
  <si>
    <t>bilal.alayeli@laceco.me</t>
  </si>
  <si>
    <t>Fayez.Makkouk@laceco.me</t>
  </si>
  <si>
    <t>msaleh@laceco.me</t>
  </si>
  <si>
    <t>Ferial.Sleiman@laceco.me</t>
  </si>
  <si>
    <t>mohamad.makkouk@laceco.me</t>
  </si>
  <si>
    <t>abdullatif.alhuthayel@laceco.me</t>
  </si>
  <si>
    <t>ali.aslam@laceco.me</t>
  </si>
  <si>
    <t>Senior Site Architect</t>
  </si>
  <si>
    <t>Senior Site Civil Engineer</t>
  </si>
  <si>
    <t>Senior Site Electrical Engineer</t>
  </si>
  <si>
    <t>Senior Site Mechanical Engineer</t>
  </si>
  <si>
    <t>Senior Urban Designer</t>
  </si>
  <si>
    <t>Partner</t>
  </si>
  <si>
    <t>Design Principal</t>
  </si>
  <si>
    <t>Marketing Manager</t>
  </si>
  <si>
    <t>Environmental Engineer</t>
  </si>
  <si>
    <t>Bachelor, Urban and Regional Planning, Imam AbdulRahman Bin Faisal University</t>
  </si>
  <si>
    <t>Bachelor, Chemistry, Karachi University</t>
  </si>
  <si>
    <t>Master, Architecture, Lebanese University
Master, City and Technology, Institute for Advanced Architecture of Catalonia, Spain</t>
  </si>
  <si>
    <t>Bachelor, Accounting, AUST</t>
  </si>
  <si>
    <t>Bachelor, Physics, Lebanese University
Diploma, Civil Engineering, Ecole Centrale de Lyon
PhD, Nuclear Physics, Universite de Lyon</t>
  </si>
  <si>
    <t>Master, Engineering, Azerbaijan Red Banner Older Institute of Petroleum and Chemistry</t>
  </si>
  <si>
    <t>Diploma, Architecture, Ecole D'architecture de Paris La Villette ENSBA
Master, Urban Planning, Institut D'urbanisme Paris
CES, Regional and Urban Planning, Ecole Nationale des Ponts et Chaussées</t>
  </si>
  <si>
    <t>El Asmar</t>
  </si>
  <si>
    <t>Fayez</t>
  </si>
  <si>
    <t>Bilal</t>
  </si>
  <si>
    <t>Marwan</t>
  </si>
  <si>
    <t>Muhieddine</t>
  </si>
  <si>
    <t>Abir</t>
  </si>
  <si>
    <t>Youssef</t>
  </si>
  <si>
    <t>Ferial</t>
  </si>
  <si>
    <t>Mustapha</t>
  </si>
  <si>
    <t>Diala</t>
  </si>
  <si>
    <t>Nisrine</t>
  </si>
  <si>
    <t>Josef</t>
  </si>
  <si>
    <t>Amine</t>
  </si>
  <si>
    <t>Ola</t>
  </si>
  <si>
    <t>Rami</t>
  </si>
  <si>
    <t>Walid</t>
  </si>
  <si>
    <t>Bassel</t>
  </si>
  <si>
    <t>Ghassan</t>
  </si>
  <si>
    <t>Hana</t>
  </si>
  <si>
    <t>Dania</t>
  </si>
  <si>
    <t>Salwa</t>
  </si>
  <si>
    <t>Kamal</t>
  </si>
  <si>
    <t>Abbas</t>
  </si>
  <si>
    <t>Rana</t>
  </si>
  <si>
    <t>Manal</t>
  </si>
  <si>
    <t>Eva</t>
  </si>
  <si>
    <t>Hisham</t>
  </si>
  <si>
    <t>Mahmoud</t>
  </si>
  <si>
    <t>Ghida</t>
  </si>
  <si>
    <t>Samer</t>
  </si>
  <si>
    <t>Mazen</t>
  </si>
  <si>
    <t>Salim</t>
  </si>
  <si>
    <t>Abdel Hadi</t>
  </si>
  <si>
    <t>Nadine</t>
  </si>
  <si>
    <t>Hiba</t>
  </si>
  <si>
    <t>Toufic</t>
  </si>
  <si>
    <t>Nour</t>
  </si>
  <si>
    <t>Sara</t>
  </si>
  <si>
    <t>Jayson</t>
  </si>
  <si>
    <t>Baheej</t>
  </si>
  <si>
    <t>Yazane</t>
  </si>
  <si>
    <t>Mohamad</t>
  </si>
  <si>
    <t>Raed</t>
  </si>
  <si>
    <t>Elie</t>
  </si>
  <si>
    <t>Andira</t>
  </si>
  <si>
    <t>Sami</t>
  </si>
  <si>
    <t>Abedelqader</t>
  </si>
  <si>
    <t>Joud</t>
  </si>
  <si>
    <t>Amer</t>
  </si>
  <si>
    <t>Mangesh</t>
  </si>
  <si>
    <t>Sajid</t>
  </si>
  <si>
    <t>Ahamed Nabeel</t>
  </si>
  <si>
    <t>Dilshad</t>
  </si>
  <si>
    <t>Mohammed</t>
  </si>
  <si>
    <t>Moataz</t>
  </si>
  <si>
    <t>Haidee</t>
  </si>
  <si>
    <t>Dina</t>
  </si>
  <si>
    <t>Fadel</t>
  </si>
  <si>
    <t>Rasha</t>
  </si>
  <si>
    <t>Mohammad Yasser</t>
  </si>
  <si>
    <t>Abdel Kader</t>
  </si>
  <si>
    <t>Skandar Azam</t>
  </si>
  <si>
    <t>Shakeeb</t>
  </si>
  <si>
    <t>Sanjay</t>
  </si>
  <si>
    <t>Mohammad</t>
  </si>
  <si>
    <t>Samar</t>
  </si>
  <si>
    <t>Wassim</t>
  </si>
  <si>
    <t>Meshari</t>
  </si>
  <si>
    <t>Remi</t>
  </si>
  <si>
    <t>Khalid</t>
  </si>
  <si>
    <t>Louay</t>
  </si>
  <si>
    <t>Rima</t>
  </si>
  <si>
    <t>Rony</t>
  </si>
  <si>
    <t>AbdelRahman</t>
  </si>
  <si>
    <t xml:space="preserve">Maroun </t>
  </si>
  <si>
    <t>Tala</t>
  </si>
  <si>
    <t>Georges</t>
  </si>
  <si>
    <t>Malik</t>
  </si>
  <si>
    <t>Sarah</t>
  </si>
  <si>
    <t>Lama</t>
  </si>
  <si>
    <t>Samy</t>
  </si>
  <si>
    <t>Muhammad Asif</t>
  </si>
  <si>
    <t>Julie</t>
  </si>
  <si>
    <t>Amany</t>
  </si>
  <si>
    <t>Hala</t>
  </si>
  <si>
    <t>Huda</t>
  </si>
  <si>
    <t>Pamela</t>
  </si>
  <si>
    <t>Jihad</t>
  </si>
  <si>
    <t>Yasser</t>
  </si>
  <si>
    <t>Dana</t>
  </si>
  <si>
    <t>Ghada</t>
  </si>
  <si>
    <t>Naseer</t>
  </si>
  <si>
    <t>Elmer</t>
  </si>
  <si>
    <t>Maroun</t>
  </si>
  <si>
    <t>Amal</t>
  </si>
  <si>
    <t>Afaf</t>
  </si>
  <si>
    <t>Faizan</t>
  </si>
  <si>
    <t>Nahil</t>
  </si>
  <si>
    <t>Maram</t>
  </si>
  <si>
    <t>Tariq</t>
  </si>
  <si>
    <t>Faisal Q</t>
  </si>
  <si>
    <t>Jane Faith</t>
  </si>
  <si>
    <t>Usama</t>
  </si>
  <si>
    <t>Florendo</t>
  </si>
  <si>
    <t>Asma</t>
  </si>
  <si>
    <t>Nawal</t>
  </si>
  <si>
    <t>Aryam</t>
  </si>
  <si>
    <t>Munirah</t>
  </si>
  <si>
    <t>Widad</t>
  </si>
  <si>
    <t>Wally</t>
  </si>
  <si>
    <t>Najah</t>
  </si>
  <si>
    <t>Eliano</t>
  </si>
  <si>
    <t>Gina</t>
  </si>
  <si>
    <t>Malek</t>
  </si>
  <si>
    <t>Ibrahim</t>
  </si>
  <si>
    <t>Aya</t>
  </si>
  <si>
    <t>Aicha</t>
  </si>
  <si>
    <t>Munwar</t>
  </si>
  <si>
    <t>Farah</t>
  </si>
  <si>
    <t>Tony</t>
  </si>
  <si>
    <t>Fawziah</t>
  </si>
  <si>
    <t>Sahar</t>
  </si>
  <si>
    <t>Naziha</t>
  </si>
  <si>
    <t>Malak</t>
  </si>
  <si>
    <t xml:space="preserve">Momen </t>
  </si>
  <si>
    <t>Gheed</t>
  </si>
  <si>
    <t>Hossam</t>
  </si>
  <si>
    <t>Joseph</t>
  </si>
  <si>
    <t>Omar</t>
  </si>
  <si>
    <t>Badiul</t>
  </si>
  <si>
    <t xml:space="preserve">Syed </t>
  </si>
  <si>
    <t>Abdulkhalam</t>
  </si>
  <si>
    <t xml:space="preserve">Mahmoud </t>
  </si>
  <si>
    <t xml:space="preserve">Juliano </t>
  </si>
  <si>
    <t>Abdullatif</t>
  </si>
  <si>
    <t>Abdul</t>
  </si>
  <si>
    <t>Wael</t>
  </si>
  <si>
    <t>first_name</t>
  </si>
  <si>
    <t>last_name</t>
  </si>
  <si>
    <t>work_email</t>
  </si>
  <si>
    <t>date_of_birth</t>
  </si>
  <si>
    <t>nationality</t>
  </si>
  <si>
    <t>marital_status</t>
  </si>
  <si>
    <t>major</t>
  </si>
  <si>
    <t>years_of_experience</t>
  </si>
  <si>
    <t>contract_valid_till</t>
  </si>
  <si>
    <t>position_id</t>
  </si>
  <si>
    <t>country</t>
  </si>
  <si>
    <t>joined_on</t>
  </si>
  <si>
    <t>position_name</t>
  </si>
  <si>
    <t>Director of Operations</t>
  </si>
  <si>
    <t>Business Development Coordinator</t>
  </si>
  <si>
    <t>Senior Graphic Designer</t>
  </si>
  <si>
    <t>Senior Marketing Coordinator</t>
  </si>
  <si>
    <t>Contracts Manager</t>
  </si>
  <si>
    <t>Contracts Administrator</t>
  </si>
  <si>
    <t>HSE Manager</t>
  </si>
  <si>
    <t>Site Project Manager</t>
  </si>
  <si>
    <t>Senior Site Project Manager</t>
  </si>
  <si>
    <t>Lead Site Architect</t>
  </si>
  <si>
    <t>Lead Site Civil Engineer</t>
  </si>
  <si>
    <t>Lead Site Electrical Engineer</t>
  </si>
  <si>
    <t>Lead Site Mechanical Engineer</t>
  </si>
  <si>
    <t>Quantity Surveyor</t>
  </si>
  <si>
    <t>Senior Safety Officer</t>
  </si>
  <si>
    <t>Architectural Inspector</t>
  </si>
  <si>
    <t>Electrical Inspector</t>
  </si>
  <si>
    <t>Finishing Inspector</t>
  </si>
  <si>
    <t>HSE Engineer</t>
  </si>
  <si>
    <t>Safety Officer</t>
  </si>
  <si>
    <t>Senior Architectural Inspector</t>
  </si>
  <si>
    <t>Senior Civil Inspector</t>
  </si>
  <si>
    <t>Senior Document Controller</t>
  </si>
  <si>
    <t>Senior Finishing Inspector</t>
  </si>
  <si>
    <t>Senior Mechanical Inspector</t>
  </si>
  <si>
    <t>Lead Interior Designer</t>
  </si>
  <si>
    <t>Lead Landscape Architect</t>
  </si>
  <si>
    <t>Lead Urban Designer</t>
  </si>
  <si>
    <t>Senior Landscape Architect</t>
  </si>
  <si>
    <t>Draftsman</t>
  </si>
  <si>
    <t>Junior Architect</t>
  </si>
  <si>
    <t>Junior Interior Designer</t>
  </si>
  <si>
    <t>Junior Landscape Architect</t>
  </si>
  <si>
    <t>Junior Urban Designer</t>
  </si>
  <si>
    <t>BIM Coordinator</t>
  </si>
  <si>
    <t>Senior Electrical Engineer</t>
  </si>
  <si>
    <t>Junior Electrical Engineer</t>
  </si>
  <si>
    <t>Head of Environmental</t>
  </si>
  <si>
    <t>Lead Environmental Engineer</t>
  </si>
  <si>
    <t>Junior Environmental Engineer</t>
  </si>
  <si>
    <t>Forman</t>
  </si>
  <si>
    <t>Director Of Design and Advisory</t>
  </si>
  <si>
    <t>Lead Mechanical Engineer</t>
  </si>
  <si>
    <t>Junior Mechanical Engineer</t>
  </si>
  <si>
    <t>Lead Proposals Coordinator</t>
  </si>
  <si>
    <t>Senior Proposals Coordinator</t>
  </si>
  <si>
    <t>Junior Proposals Coordinator</t>
  </si>
  <si>
    <t>Lead Quantity Surveyor</t>
  </si>
  <si>
    <t>Junior Quantity Surveyor</t>
  </si>
  <si>
    <t>Head of Road &amp; Transportation Engineer</t>
  </si>
  <si>
    <t>Senior Road &amp; Transportation Engineer</t>
  </si>
  <si>
    <t>Road &amp; Transportation Engineer</t>
  </si>
  <si>
    <t>Junior Road &amp; Transportation Engineer</t>
  </si>
  <si>
    <t>Junior Structural Engineer</t>
  </si>
  <si>
    <t>Senior Wet Infrastructure Utilities Engineer</t>
  </si>
  <si>
    <t>Junior Wet Infrastructure Utilities Engineer</t>
  </si>
  <si>
    <t>Junior Accountant</t>
  </si>
  <si>
    <t>Senior Software Developer</t>
  </si>
  <si>
    <t>Software Developer</t>
  </si>
  <si>
    <t>Junior Software Developer</t>
  </si>
  <si>
    <t>System Administrator</t>
  </si>
  <si>
    <t>Junior System Administrator</t>
  </si>
  <si>
    <t>Senior Human Resource Coordinator</t>
  </si>
  <si>
    <t>Senior Human Resource Officer</t>
  </si>
  <si>
    <t>Senior Recruitment Coordinator</t>
  </si>
  <si>
    <t>HR Business Partner</t>
  </si>
  <si>
    <t>Senior Compensation and Benefits Officer</t>
  </si>
  <si>
    <t>Human Resource Coordinator</t>
  </si>
  <si>
    <t>Recruitment Coordinator</t>
  </si>
  <si>
    <t>Compensation and Benefits Officer</t>
  </si>
  <si>
    <t>Column1</t>
  </si>
  <si>
    <t>employee_code</t>
  </si>
  <si>
    <t>contract_type_id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</si>
</sst>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6" formatCode="yyyy\-mm\-dd"/>
  </numFmts>
  <fonts count="2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5" fillId="0" borderId="0" applyNumberFormat="0" applyFill="0" applyBorder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8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10" fillId="5" borderId="0" applyNumberFormat="0" applyBorder="0" applyAlignment="0" applyProtection="0"/>
    <xf numFmtId="0" fontId="11" fillId="6" borderId="0" applyNumberFormat="0" applyBorder="0" applyAlignment="0" applyProtection="0"/>
    <xf numFmtId="0" fontId="12" fillId="7" borderId="5" applyNumberFormat="0" applyAlignment="0" applyProtection="0"/>
    <xf numFmtId="0" fontId="13" fillId="8" borderId="6" applyNumberFormat="0" applyAlignment="0" applyProtection="0"/>
    <xf numFmtId="0" fontId="14" fillId="8" borderId="5" applyNumberFormat="0" applyAlignment="0" applyProtection="0"/>
    <xf numFmtId="0" fontId="15" fillId="0" borderId="7" applyNumberFormat="0" applyFill="0" applyAlignment="0" applyProtection="0"/>
    <xf numFmtId="0" fontId="16" fillId="9" borderId="8" applyNumberFormat="0" applyAlignment="0" applyProtection="0"/>
    <xf numFmtId="0" fontId="17" fillId="0" borderId="0" applyNumberFormat="0" applyFill="0" applyBorder="0" applyAlignment="0" applyProtection="0"/>
    <xf numFmtId="0" fontId="4" fillId="10" borderId="9" applyNumberFormat="0" applyFont="0" applyAlignment="0" applyProtection="0"/>
    <xf numFmtId="0" fontId="18" fillId="0" borderId="0" applyNumberFormat="0" applyFill="0" applyBorder="0" applyAlignment="0" applyProtection="0"/>
    <xf numFmtId="0" fontId="19" fillId="0" borderId="10" applyNumberFormat="0" applyFill="0" applyAlignment="0" applyProtection="0"/>
    <xf numFmtId="0" fontId="20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20" fillId="18" borderId="0" applyNumberFormat="0" applyBorder="0" applyAlignment="0" applyProtection="0"/>
    <xf numFmtId="0" fontId="20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20" fillId="22" borderId="0" applyNumberFormat="0" applyBorder="0" applyAlignment="0" applyProtection="0"/>
    <xf numFmtId="0" fontId="20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20" fillId="26" borderId="0" applyNumberFormat="0" applyBorder="0" applyAlignment="0" applyProtection="0"/>
    <xf numFmtId="0" fontId="20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20" fillId="30" borderId="0" applyNumberFormat="0" applyBorder="0" applyAlignment="0" applyProtection="0"/>
    <xf numFmtId="0" fontId="20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20" fillId="34" borderId="0" applyNumberFormat="0" applyBorder="0" applyAlignment="0" applyProtection="0"/>
  </cellStyleXfs>
  <cellXfs count="19">
    <xf numFmtId="0" fontId="0" fillId="0" borderId="0" xfId="0"/>
    <xf numFmtId="0" fontId="1" fillId="3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4" fontId="1" fillId="3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0" fontId="1" fillId="3" borderId="1" xfId="0" applyFont="1" applyFill="1" applyBorder="1" applyAlignment="1">
      <alignment horizontal="center"/>
    </xf>
    <xf numFmtId="1" fontId="1" fillId="3" borderId="1" xfId="0" applyNumberFormat="1" applyFont="1" applyFill="1" applyBorder="1" applyAlignment="1">
      <alignment horizontal="center" vertical="center"/>
    </xf>
    <xf numFmtId="164" fontId="1" fillId="3" borderId="1" xfId="0" applyNumberFormat="1" applyFont="1" applyFill="1" applyBorder="1" applyAlignment="1">
      <alignment horizontal="center" vertical="center"/>
    </xf>
    <xf numFmtId="164" fontId="1" fillId="3" borderId="0" xfId="0" applyNumberFormat="1" applyFont="1" applyFill="1" applyBorder="1" applyAlignment="1">
      <alignment horizontal="center" vertical="center"/>
    </xf>
    <xf numFmtId="166" fontId="1" fillId="3" borderId="1" xfId="0" applyNumberFormat="1" applyFont="1" applyFill="1" applyBorder="1" applyAlignment="1">
      <alignment horizontal="center" vertical="center"/>
    </xf>
    <xf numFmtId="166" fontId="2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166" fontId="1" fillId="0" borderId="1" xfId="0" applyNumberFormat="1" applyFont="1" applyBorder="1" applyAlignment="1">
      <alignment horizontal="center" vertical="center"/>
    </xf>
    <xf numFmtId="0" fontId="21" fillId="0" borderId="0" xfId="0" applyFont="1" applyAlignment="1">
      <alignment horizontal="center" vertical="center" wrapText="1"/>
    </xf>
    <xf numFmtId="166" fontId="1" fillId="3" borderId="1" xfId="0" applyNumberFormat="1" applyFont="1" applyFill="1" applyBorder="1" applyAlignment="1">
      <alignment horizontal="center" vertical="center" wrapText="1"/>
    </xf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le2" displayName="Table2" ref="A1:C152" totalsRowShown="0">
  <autoFilter ref="A1:C152"/>
  <tableColumns count="3">
    <tableColumn id="1" name="position_id"/>
    <tableColumn id="2" name="position_name"/>
    <tableColumn id="3" name="Column1" dataDxfId="0">
      <calculatedColumnFormula>Table2[[#This Row],[position_id]]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5"/>
  <sheetViews>
    <sheetView tabSelected="1" topLeftCell="I1" workbookViewId="0">
      <selection activeCell="P1" sqref="P1:P1048576"/>
    </sheetView>
  </sheetViews>
  <sheetFormatPr defaultColWidth="17.7109375" defaultRowHeight="12.75" x14ac:dyDescent="0.25"/>
  <cols>
    <col min="1" max="1" width="13.28515625" style="6" bestFit="1" customWidth="1"/>
    <col min="2" max="2" width="16.140625" style="6" bestFit="1" customWidth="1"/>
    <col min="3" max="3" width="20.42578125" style="6" bestFit="1" customWidth="1"/>
    <col min="4" max="4" width="30.5703125" style="6" customWidth="1"/>
    <col min="5" max="5" width="11.28515625" style="15" bestFit="1" customWidth="1"/>
    <col min="6" max="6" width="10" style="6" bestFit="1" customWidth="1"/>
    <col min="7" max="7" width="11.85546875" style="6" bestFit="1" customWidth="1"/>
    <col min="8" max="8" width="180.85546875" style="6" customWidth="1"/>
    <col min="9" max="9" width="16.42578125" style="6" bestFit="1" customWidth="1"/>
    <col min="10" max="10" width="12.85546875" style="6" bestFit="1" customWidth="1"/>
    <col min="11" max="11" width="21.85546875" style="15" bestFit="1" customWidth="1"/>
    <col min="12" max="12" width="34.28515625" style="6" customWidth="1"/>
    <col min="13" max="13" width="17.85546875" style="6" customWidth="1"/>
    <col min="14" max="14" width="10.42578125" style="6" bestFit="1" customWidth="1"/>
    <col min="15" max="15" width="10.7109375" style="6" bestFit="1" customWidth="1"/>
    <col min="16" max="16384" width="17.7109375" style="6"/>
  </cols>
  <sheetData>
    <row r="1" spans="1:15" s="3" customFormat="1" x14ac:dyDescent="0.25">
      <c r="A1" s="2" t="s">
        <v>810</v>
      </c>
      <c r="B1" s="2" t="s">
        <v>726</v>
      </c>
      <c r="C1" s="2" t="s">
        <v>727</v>
      </c>
      <c r="D1" s="2" t="s">
        <v>728</v>
      </c>
      <c r="E1" s="13" t="s">
        <v>729</v>
      </c>
      <c r="F1" s="2" t="s">
        <v>730</v>
      </c>
      <c r="G1" s="2" t="s">
        <v>731</v>
      </c>
      <c r="H1" s="2" t="s">
        <v>732</v>
      </c>
      <c r="I1" s="2" t="s">
        <v>733</v>
      </c>
      <c r="J1" s="2" t="s">
        <v>811</v>
      </c>
      <c r="K1" s="13" t="s">
        <v>734</v>
      </c>
      <c r="L1" s="2" t="s">
        <v>738</v>
      </c>
      <c r="M1" s="2" t="s">
        <v>736</v>
      </c>
      <c r="N1" s="2" t="s">
        <v>737</v>
      </c>
      <c r="O1" s="2" t="s">
        <v>735</v>
      </c>
    </row>
    <row r="2" spans="1:15" x14ac:dyDescent="0.25">
      <c r="A2" s="4">
        <v>320</v>
      </c>
      <c r="B2" s="4" t="s">
        <v>590</v>
      </c>
      <c r="C2" s="4" t="s">
        <v>81</v>
      </c>
      <c r="D2" s="4" t="s">
        <v>567</v>
      </c>
      <c r="E2" s="12">
        <v>18215</v>
      </c>
      <c r="F2" s="4" t="s">
        <v>196</v>
      </c>
      <c r="G2" s="4" t="s">
        <v>191</v>
      </c>
      <c r="H2" s="4" t="s">
        <v>587</v>
      </c>
      <c r="I2" s="9">
        <v>41</v>
      </c>
      <c r="J2" s="4">
        <v>1</v>
      </c>
      <c r="K2" s="12"/>
      <c r="L2" s="4" t="s">
        <v>578</v>
      </c>
      <c r="M2" s="4" t="s">
        <v>200</v>
      </c>
      <c r="N2" s="12">
        <v>32874</v>
      </c>
      <c r="O2" s="6">
        <f>VLOOKUP(L2,Positions!B:C,2,0)</f>
        <v>3</v>
      </c>
    </row>
    <row r="3" spans="1:15" ht="38.25" x14ac:dyDescent="0.25">
      <c r="A3" s="4">
        <v>1304</v>
      </c>
      <c r="B3" s="4" t="s">
        <v>591</v>
      </c>
      <c r="C3" s="4" t="s">
        <v>80</v>
      </c>
      <c r="D3" s="4" t="s">
        <v>566</v>
      </c>
      <c r="E3" s="12">
        <v>17998</v>
      </c>
      <c r="F3" s="4" t="s">
        <v>196</v>
      </c>
      <c r="G3" s="4" t="s">
        <v>191</v>
      </c>
      <c r="H3" s="1" t="s">
        <v>586</v>
      </c>
      <c r="I3" s="9">
        <v>48</v>
      </c>
      <c r="J3" s="4">
        <v>1</v>
      </c>
      <c r="K3" s="12"/>
      <c r="L3" s="4" t="s">
        <v>578</v>
      </c>
      <c r="M3" s="4" t="s">
        <v>200</v>
      </c>
      <c r="N3" s="12">
        <v>32874</v>
      </c>
      <c r="O3" s="6">
        <f>VLOOKUP(L3,Positions!B:C,2,0)</f>
        <v>3</v>
      </c>
    </row>
    <row r="4" spans="1:15" x14ac:dyDescent="0.25">
      <c r="A4" s="4">
        <v>3097</v>
      </c>
      <c r="B4" s="4" t="s">
        <v>725</v>
      </c>
      <c r="C4" s="4" t="s">
        <v>99</v>
      </c>
      <c r="D4" s="4" t="s">
        <v>272</v>
      </c>
      <c r="E4" s="12">
        <v>26472</v>
      </c>
      <c r="F4" s="4" t="s">
        <v>196</v>
      </c>
      <c r="G4" s="4" t="s">
        <v>191</v>
      </c>
      <c r="H4" s="4" t="s">
        <v>273</v>
      </c>
      <c r="I4" s="10">
        <v>25.778082191780822</v>
      </c>
      <c r="J4" s="4">
        <v>1</v>
      </c>
      <c r="K4" s="12"/>
      <c r="L4" s="4" t="s">
        <v>274</v>
      </c>
      <c r="M4" s="4" t="s">
        <v>200</v>
      </c>
      <c r="N4" s="12">
        <v>36039</v>
      </c>
      <c r="O4" s="6">
        <f>VLOOKUP(L4,Positions!B:C,2,0)</f>
        <v>78</v>
      </c>
    </row>
    <row r="5" spans="1:15" ht="38.25" x14ac:dyDescent="0.25">
      <c r="A5" s="4">
        <v>3110</v>
      </c>
      <c r="B5" s="4" t="s">
        <v>592</v>
      </c>
      <c r="C5" s="4" t="s">
        <v>69</v>
      </c>
      <c r="D5" s="4" t="s">
        <v>568</v>
      </c>
      <c r="E5" s="12">
        <v>19402</v>
      </c>
      <c r="F5" s="4" t="s">
        <v>196</v>
      </c>
      <c r="G5" s="4" t="s">
        <v>191</v>
      </c>
      <c r="H5" s="1" t="s">
        <v>588</v>
      </c>
      <c r="I5" s="9">
        <v>43</v>
      </c>
      <c r="J5" s="4">
        <v>1</v>
      </c>
      <c r="K5" s="12"/>
      <c r="L5" s="1" t="s">
        <v>579</v>
      </c>
      <c r="M5" s="4" t="s">
        <v>200</v>
      </c>
      <c r="N5" s="12">
        <v>33970</v>
      </c>
      <c r="O5" s="6">
        <f>VLOOKUP(L5,Positions!B:C,2,0)</f>
        <v>4</v>
      </c>
    </row>
    <row r="6" spans="1:15" x14ac:dyDescent="0.25">
      <c r="A6" s="4">
        <v>3118</v>
      </c>
      <c r="B6" s="4" t="s">
        <v>593</v>
      </c>
      <c r="C6" s="4" t="s">
        <v>72</v>
      </c>
      <c r="D6" s="4" t="s">
        <v>364</v>
      </c>
      <c r="E6" s="12">
        <v>26046</v>
      </c>
      <c r="F6" s="4" t="s">
        <v>196</v>
      </c>
      <c r="G6" s="4" t="s">
        <v>191</v>
      </c>
      <c r="H6" s="4" t="s">
        <v>365</v>
      </c>
      <c r="I6" s="9">
        <v>30</v>
      </c>
      <c r="J6" s="4">
        <v>1</v>
      </c>
      <c r="K6" s="12"/>
      <c r="L6" s="4" t="s">
        <v>363</v>
      </c>
      <c r="M6" s="4" t="s">
        <v>200</v>
      </c>
      <c r="N6" s="12">
        <v>34547</v>
      </c>
      <c r="O6" s="6">
        <f>VLOOKUP(L6,Positions!B:C,2,0)</f>
        <v>53</v>
      </c>
    </row>
    <row r="7" spans="1:15" x14ac:dyDescent="0.25">
      <c r="A7" s="4">
        <v>3120</v>
      </c>
      <c r="B7" s="4" t="s">
        <v>139</v>
      </c>
      <c r="C7" s="4" t="s">
        <v>142</v>
      </c>
      <c r="D7" s="4" t="s">
        <v>362</v>
      </c>
      <c r="E7" s="12">
        <v>25486</v>
      </c>
      <c r="F7" s="4" t="s">
        <v>196</v>
      </c>
      <c r="G7" s="4" t="s">
        <v>191</v>
      </c>
      <c r="H7" s="4" t="s">
        <v>322</v>
      </c>
      <c r="I7" s="4">
        <v>32</v>
      </c>
      <c r="J7" s="4">
        <v>1</v>
      </c>
      <c r="K7" s="12"/>
      <c r="L7" s="4" t="s">
        <v>363</v>
      </c>
      <c r="M7" s="4" t="s">
        <v>252</v>
      </c>
      <c r="N7" s="12">
        <v>34335</v>
      </c>
      <c r="O7" s="6">
        <f>VLOOKUP(L7,Positions!B:C,2,0)</f>
        <v>53</v>
      </c>
    </row>
    <row r="8" spans="1:15" x14ac:dyDescent="0.25">
      <c r="A8" s="4">
        <v>3147</v>
      </c>
      <c r="B8" s="4" t="s">
        <v>594</v>
      </c>
      <c r="C8" s="4" t="s">
        <v>154</v>
      </c>
      <c r="D8" s="4" t="s">
        <v>342</v>
      </c>
      <c r="E8" s="12">
        <v>26159</v>
      </c>
      <c r="F8" s="4" t="s">
        <v>196</v>
      </c>
      <c r="G8" s="4" t="s">
        <v>191</v>
      </c>
      <c r="H8" s="4" t="s">
        <v>343</v>
      </c>
      <c r="I8" s="9">
        <v>30</v>
      </c>
      <c r="J8" s="4">
        <v>1</v>
      </c>
      <c r="K8" s="12"/>
      <c r="L8" s="4" t="s">
        <v>344</v>
      </c>
      <c r="M8" s="4" t="s">
        <v>200</v>
      </c>
      <c r="N8" s="12">
        <v>34547</v>
      </c>
      <c r="O8" s="6">
        <f>VLOOKUP(L8,Positions!B:C,2,0)</f>
        <v>112</v>
      </c>
    </row>
    <row r="9" spans="1:15" x14ac:dyDescent="0.25">
      <c r="A9" s="4">
        <v>3163</v>
      </c>
      <c r="B9" s="4" t="s">
        <v>37</v>
      </c>
      <c r="C9" s="4" t="s">
        <v>134</v>
      </c>
      <c r="D9" s="4" t="s">
        <v>506</v>
      </c>
      <c r="E9" s="12">
        <v>24299</v>
      </c>
      <c r="F9" s="4" t="s">
        <v>196</v>
      </c>
      <c r="G9" s="4" t="s">
        <v>191</v>
      </c>
      <c r="H9" s="4" t="s">
        <v>507</v>
      </c>
      <c r="I9" s="4">
        <v>33</v>
      </c>
      <c r="J9" s="4">
        <v>1</v>
      </c>
      <c r="K9" s="12"/>
      <c r="L9" s="4" t="s">
        <v>750</v>
      </c>
      <c r="M9" s="4" t="s">
        <v>252</v>
      </c>
      <c r="N9" s="12">
        <v>33239</v>
      </c>
      <c r="O9" s="6">
        <f>VLOOKUP(L9,Positions!B:C,2,0)</f>
        <v>25</v>
      </c>
    </row>
    <row r="10" spans="1:15" x14ac:dyDescent="0.25">
      <c r="A10" s="4">
        <v>3214</v>
      </c>
      <c r="B10" s="4" t="s">
        <v>595</v>
      </c>
      <c r="C10" s="4" t="s">
        <v>104</v>
      </c>
      <c r="D10" s="4" t="s">
        <v>405</v>
      </c>
      <c r="E10" s="12">
        <v>25261</v>
      </c>
      <c r="F10" s="4" t="s">
        <v>196</v>
      </c>
      <c r="G10" s="4" t="s">
        <v>191</v>
      </c>
      <c r="H10" s="4" t="s">
        <v>192</v>
      </c>
      <c r="I10" s="10">
        <v>28.361643835616437</v>
      </c>
      <c r="J10" s="4">
        <v>1</v>
      </c>
      <c r="K10" s="12"/>
      <c r="L10" s="4" t="s">
        <v>406</v>
      </c>
      <c r="M10" s="4" t="s">
        <v>200</v>
      </c>
      <c r="N10" s="12">
        <v>35096</v>
      </c>
      <c r="O10" s="6">
        <f>VLOOKUP(L10,Positions!B:C,2,0)</f>
        <v>133</v>
      </c>
    </row>
    <row r="11" spans="1:15" x14ac:dyDescent="0.25">
      <c r="A11" s="4">
        <v>3235</v>
      </c>
      <c r="B11" s="4" t="s">
        <v>596</v>
      </c>
      <c r="C11" s="4" t="s">
        <v>82</v>
      </c>
      <c r="D11" s="4" t="s">
        <v>569</v>
      </c>
      <c r="E11" s="12">
        <v>18777</v>
      </c>
      <c r="F11" s="4" t="s">
        <v>196</v>
      </c>
      <c r="G11" s="4" t="s">
        <v>191</v>
      </c>
      <c r="H11" s="4" t="s">
        <v>192</v>
      </c>
      <c r="I11" s="9">
        <v>28.443835616438356</v>
      </c>
      <c r="J11" s="4">
        <v>1</v>
      </c>
      <c r="K11" s="12"/>
      <c r="L11" s="4" t="s">
        <v>578</v>
      </c>
      <c r="M11" s="4" t="s">
        <v>200</v>
      </c>
      <c r="N11" s="12">
        <v>35065</v>
      </c>
      <c r="O11" s="6">
        <f>VLOOKUP(L11,Positions!B:C,2,0)</f>
        <v>3</v>
      </c>
    </row>
    <row r="12" spans="1:15" x14ac:dyDescent="0.25">
      <c r="A12" s="4">
        <v>3284</v>
      </c>
      <c r="B12" s="4" t="s">
        <v>597</v>
      </c>
      <c r="C12" s="4" t="s">
        <v>185</v>
      </c>
      <c r="D12" s="4" t="s">
        <v>444</v>
      </c>
      <c r="E12" s="12">
        <v>24473</v>
      </c>
      <c r="F12" s="4" t="s">
        <v>196</v>
      </c>
      <c r="G12" s="4" t="s">
        <v>191</v>
      </c>
      <c r="H12" s="4" t="s">
        <v>445</v>
      </c>
      <c r="I12" s="4">
        <v>31</v>
      </c>
      <c r="J12" s="4">
        <v>1</v>
      </c>
      <c r="K12" s="12"/>
      <c r="L12" s="4" t="s">
        <v>439</v>
      </c>
      <c r="M12" s="4" t="s">
        <v>252</v>
      </c>
      <c r="N12" s="12">
        <v>36103</v>
      </c>
      <c r="O12" s="6">
        <f>VLOOKUP(L12,Positions!B:C,2,0)</f>
        <v>21</v>
      </c>
    </row>
    <row r="13" spans="1:15" x14ac:dyDescent="0.25">
      <c r="A13" s="4">
        <v>3319</v>
      </c>
      <c r="B13" s="4" t="s">
        <v>598</v>
      </c>
      <c r="C13" s="4" t="s">
        <v>51</v>
      </c>
      <c r="D13" s="4" t="s">
        <v>277</v>
      </c>
      <c r="E13" s="12">
        <v>28669</v>
      </c>
      <c r="F13" s="4" t="s">
        <v>196</v>
      </c>
      <c r="G13" s="4" t="s">
        <v>191</v>
      </c>
      <c r="H13" s="4" t="s">
        <v>278</v>
      </c>
      <c r="I13" s="9">
        <v>23</v>
      </c>
      <c r="J13" s="4">
        <v>1</v>
      </c>
      <c r="K13" s="12"/>
      <c r="L13" s="4" t="s">
        <v>279</v>
      </c>
      <c r="M13" s="4" t="s">
        <v>200</v>
      </c>
      <c r="N13" s="12">
        <v>37116</v>
      </c>
      <c r="O13" s="6">
        <f>VLOOKUP(L13,Positions!B:C,2,0)</f>
        <v>118</v>
      </c>
    </row>
    <row r="15" spans="1:15" x14ac:dyDescent="0.25">
      <c r="A15" s="4">
        <v>3326</v>
      </c>
      <c r="B15" s="4" t="s">
        <v>600</v>
      </c>
      <c r="C15" s="4" t="s">
        <v>169</v>
      </c>
      <c r="D15" s="4" t="s">
        <v>515</v>
      </c>
      <c r="E15" s="12">
        <v>24712</v>
      </c>
      <c r="F15" s="4" t="s">
        <v>196</v>
      </c>
      <c r="G15" s="4" t="s">
        <v>191</v>
      </c>
      <c r="H15" s="4" t="s">
        <v>516</v>
      </c>
      <c r="I15" s="10">
        <v>22.693150684931506</v>
      </c>
      <c r="J15" s="4">
        <v>1</v>
      </c>
      <c r="K15" s="12"/>
      <c r="L15" s="4" t="s">
        <v>517</v>
      </c>
      <c r="M15" s="4" t="s">
        <v>200</v>
      </c>
      <c r="N15" s="12">
        <v>37165</v>
      </c>
      <c r="O15" s="6">
        <f>VLOOKUP(L15,Positions!B:C,2,0)</f>
        <v>82</v>
      </c>
    </row>
    <row r="16" spans="1:15" x14ac:dyDescent="0.25">
      <c r="A16" s="4">
        <v>3346</v>
      </c>
      <c r="B16" s="4" t="s">
        <v>139</v>
      </c>
      <c r="C16" s="4" t="s">
        <v>45</v>
      </c>
      <c r="D16" s="5" t="s">
        <v>192</v>
      </c>
      <c r="E16" s="12">
        <v>26361</v>
      </c>
      <c r="F16" s="4" t="s">
        <v>196</v>
      </c>
      <c r="G16" s="4" t="s">
        <v>191</v>
      </c>
      <c r="H16" s="4" t="s">
        <v>192</v>
      </c>
      <c r="I16" s="10">
        <v>21.816438356164383</v>
      </c>
      <c r="J16" s="4">
        <v>1</v>
      </c>
      <c r="K16" s="12"/>
      <c r="L16" s="4" t="s">
        <v>301</v>
      </c>
      <c r="M16" s="4" t="s">
        <v>200</v>
      </c>
      <c r="N16" s="12">
        <v>37485</v>
      </c>
      <c r="O16" s="6">
        <f>VLOOKUP(L16,Positions!B:C,2,0)</f>
        <v>129</v>
      </c>
    </row>
    <row r="17" spans="1:15" x14ac:dyDescent="0.25">
      <c r="A17" s="4">
        <v>3379</v>
      </c>
      <c r="B17" s="4" t="s">
        <v>62</v>
      </c>
      <c r="C17" s="4" t="s">
        <v>155</v>
      </c>
      <c r="D17" s="4" t="s">
        <v>377</v>
      </c>
      <c r="E17" s="12">
        <v>29091</v>
      </c>
      <c r="F17" s="4" t="s">
        <v>196</v>
      </c>
      <c r="G17" s="4" t="s">
        <v>191</v>
      </c>
      <c r="H17" s="4" t="s">
        <v>378</v>
      </c>
      <c r="I17" s="9">
        <v>22</v>
      </c>
      <c r="J17" s="4">
        <v>1</v>
      </c>
      <c r="K17" s="12"/>
      <c r="L17" s="4" t="s">
        <v>379</v>
      </c>
      <c r="M17" s="4" t="s">
        <v>200</v>
      </c>
      <c r="N17" s="12">
        <v>38085</v>
      </c>
      <c r="O17" s="6">
        <f>VLOOKUP(L17,Positions!B:C,2,0)</f>
        <v>113</v>
      </c>
    </row>
    <row r="18" spans="1:15" x14ac:dyDescent="0.25">
      <c r="A18" s="4">
        <v>3383</v>
      </c>
      <c r="B18" s="4" t="s">
        <v>601</v>
      </c>
      <c r="C18" s="4" t="s">
        <v>128</v>
      </c>
      <c r="D18" s="4" t="s">
        <v>564</v>
      </c>
      <c r="E18" s="17">
        <v>28915</v>
      </c>
      <c r="F18" s="4" t="s">
        <v>196</v>
      </c>
      <c r="G18" s="4" t="s">
        <v>191</v>
      </c>
      <c r="H18" s="1" t="s">
        <v>217</v>
      </c>
      <c r="I18" s="9">
        <v>24</v>
      </c>
      <c r="J18" s="4">
        <v>1</v>
      </c>
      <c r="K18" s="12"/>
      <c r="L18" s="4" t="s">
        <v>479</v>
      </c>
      <c r="M18" s="4" t="s">
        <v>200</v>
      </c>
      <c r="N18" s="12">
        <v>39148</v>
      </c>
      <c r="O18" s="6">
        <f>VLOOKUP(L18,Positions!B:C,2,0)</f>
        <v>150</v>
      </c>
    </row>
    <row r="19" spans="1:15" x14ac:dyDescent="0.25">
      <c r="A19" s="4">
        <v>3388</v>
      </c>
      <c r="B19" s="4" t="s">
        <v>602</v>
      </c>
      <c r="C19" s="4" t="s">
        <v>145</v>
      </c>
      <c r="D19" s="4" t="s">
        <v>525</v>
      </c>
      <c r="E19" s="12">
        <v>26712</v>
      </c>
      <c r="F19" s="4" t="s">
        <v>357</v>
      </c>
      <c r="G19" s="4" t="s">
        <v>197</v>
      </c>
      <c r="H19" s="4" t="s">
        <v>343</v>
      </c>
      <c r="I19" s="4">
        <v>27</v>
      </c>
      <c r="J19" s="4">
        <v>1</v>
      </c>
      <c r="K19" s="12"/>
      <c r="L19" s="1" t="s">
        <v>574</v>
      </c>
      <c r="M19" s="4" t="s">
        <v>252</v>
      </c>
      <c r="N19" s="12">
        <v>38201</v>
      </c>
      <c r="O19" s="6">
        <f>VLOOKUP(L19,Positions!B:C,2,0)</f>
        <v>29</v>
      </c>
    </row>
    <row r="20" spans="1:15" x14ac:dyDescent="0.25">
      <c r="A20" s="4">
        <v>3412</v>
      </c>
      <c r="B20" s="4" t="s">
        <v>603</v>
      </c>
      <c r="C20" s="4" t="s">
        <v>51</v>
      </c>
      <c r="D20" s="4" t="s">
        <v>470</v>
      </c>
      <c r="E20" s="12">
        <v>29178</v>
      </c>
      <c r="F20" s="4" t="s">
        <v>196</v>
      </c>
      <c r="G20" s="4" t="s">
        <v>191</v>
      </c>
      <c r="H20" s="4" t="s">
        <v>471</v>
      </c>
      <c r="I20" s="10">
        <v>19.463013698630139</v>
      </c>
      <c r="J20" s="4">
        <v>1</v>
      </c>
      <c r="K20" s="12"/>
      <c r="L20" s="4" t="s">
        <v>469</v>
      </c>
      <c r="M20" s="4" t="s">
        <v>200</v>
      </c>
      <c r="N20" s="12">
        <v>38344</v>
      </c>
      <c r="O20" s="6">
        <f>VLOOKUP(L20,Positions!B:C,2,0)</f>
        <v>89</v>
      </c>
    </row>
    <row r="21" spans="1:15" x14ac:dyDescent="0.25">
      <c r="A21" s="4">
        <v>3430</v>
      </c>
      <c r="B21" s="4" t="s">
        <v>604</v>
      </c>
      <c r="C21" s="4" t="s">
        <v>114</v>
      </c>
      <c r="D21" s="4" t="s">
        <v>330</v>
      </c>
      <c r="E21" s="12">
        <v>27791</v>
      </c>
      <c r="F21" s="4" t="s">
        <v>196</v>
      </c>
      <c r="G21" s="4" t="s">
        <v>191</v>
      </c>
      <c r="H21" s="4" t="s">
        <v>331</v>
      </c>
      <c r="I21" s="9">
        <v>24</v>
      </c>
      <c r="J21" s="4">
        <v>1</v>
      </c>
      <c r="K21" s="12"/>
      <c r="L21" s="4" t="s">
        <v>332</v>
      </c>
      <c r="M21" s="4" t="s">
        <v>200</v>
      </c>
      <c r="N21" s="12">
        <v>38443</v>
      </c>
      <c r="O21" s="6">
        <f>VLOOKUP(L21,Positions!B:C,2,0)</f>
        <v>87</v>
      </c>
    </row>
    <row r="22" spans="1:15" x14ac:dyDescent="0.25">
      <c r="A22" s="4">
        <v>3454</v>
      </c>
      <c r="B22" s="4" t="s">
        <v>605</v>
      </c>
      <c r="C22" s="4" t="s">
        <v>106</v>
      </c>
      <c r="D22" s="4" t="s">
        <v>529</v>
      </c>
      <c r="E22" s="12">
        <v>29442</v>
      </c>
      <c r="F22" s="4" t="s">
        <v>196</v>
      </c>
      <c r="G22" s="4" t="s">
        <v>191</v>
      </c>
      <c r="H22" s="4" t="s">
        <v>343</v>
      </c>
      <c r="I22" s="9">
        <v>21.5</v>
      </c>
      <c r="J22" s="4">
        <v>1</v>
      </c>
      <c r="K22" s="12"/>
      <c r="L22" s="1" t="s">
        <v>574</v>
      </c>
      <c r="M22" s="4" t="s">
        <v>200</v>
      </c>
      <c r="N22" s="12">
        <v>38544</v>
      </c>
      <c r="O22" s="6">
        <f>VLOOKUP(L22,Positions!B:C,2,0)</f>
        <v>29</v>
      </c>
    </row>
    <row r="23" spans="1:15" x14ac:dyDescent="0.25">
      <c r="A23" s="4">
        <v>3456</v>
      </c>
      <c r="B23" s="4" t="s">
        <v>606</v>
      </c>
      <c r="C23" s="4" t="s">
        <v>134</v>
      </c>
      <c r="D23" s="4" t="s">
        <v>483</v>
      </c>
      <c r="E23" s="12">
        <v>29162</v>
      </c>
      <c r="F23" s="4" t="s">
        <v>196</v>
      </c>
      <c r="G23" s="4" t="s">
        <v>191</v>
      </c>
      <c r="H23" s="4" t="s">
        <v>484</v>
      </c>
      <c r="I23" s="9">
        <v>21</v>
      </c>
      <c r="J23" s="4">
        <v>1</v>
      </c>
      <c r="K23" s="12"/>
      <c r="L23" s="4" t="s">
        <v>482</v>
      </c>
      <c r="M23" s="4" t="s">
        <v>200</v>
      </c>
      <c r="N23" s="12">
        <v>38552</v>
      </c>
      <c r="O23" s="6">
        <f>VLOOKUP(L23,Positions!B:C,2,0)</f>
        <v>27</v>
      </c>
    </row>
    <row r="24" spans="1:15" x14ac:dyDescent="0.25">
      <c r="A24" s="4">
        <v>3457</v>
      </c>
      <c r="B24" s="4" t="s">
        <v>607</v>
      </c>
      <c r="C24" s="4" t="s">
        <v>68</v>
      </c>
      <c r="D24" s="4" t="s">
        <v>321</v>
      </c>
      <c r="E24" s="12">
        <v>29952</v>
      </c>
      <c r="F24" s="4" t="s">
        <v>196</v>
      </c>
      <c r="G24" s="4" t="s">
        <v>191</v>
      </c>
      <c r="H24" s="4" t="s">
        <v>322</v>
      </c>
      <c r="I24" s="10">
        <v>18.893150684931506</v>
      </c>
      <c r="J24" s="4">
        <v>1</v>
      </c>
      <c r="K24" s="12"/>
      <c r="L24" s="4" t="s">
        <v>323</v>
      </c>
      <c r="M24" s="4" t="s">
        <v>200</v>
      </c>
      <c r="N24" s="12">
        <v>38552</v>
      </c>
      <c r="O24" s="6">
        <f>VLOOKUP(L24,Positions!B:C,2,0)</f>
        <v>52</v>
      </c>
    </row>
    <row r="25" spans="1:15" x14ac:dyDescent="0.25">
      <c r="A25" s="4">
        <v>3468</v>
      </c>
      <c r="B25" s="4" t="s">
        <v>608</v>
      </c>
      <c r="C25" s="4" t="s">
        <v>107</v>
      </c>
      <c r="D25" s="4" t="s">
        <v>446</v>
      </c>
      <c r="E25" s="12">
        <v>28797</v>
      </c>
      <c r="F25" s="4" t="s">
        <v>196</v>
      </c>
      <c r="G25" s="4" t="s">
        <v>191</v>
      </c>
      <c r="H25" s="4" t="s">
        <v>367</v>
      </c>
      <c r="I25" s="9">
        <v>22</v>
      </c>
      <c r="J25" s="4">
        <v>1</v>
      </c>
      <c r="K25" s="12"/>
      <c r="L25" s="4" t="s">
        <v>439</v>
      </c>
      <c r="M25" s="4" t="s">
        <v>200</v>
      </c>
      <c r="N25" s="12">
        <v>38600</v>
      </c>
      <c r="O25" s="6">
        <f>VLOOKUP(L25,Positions!B:C,2,0)</f>
        <v>21</v>
      </c>
    </row>
    <row r="26" spans="1:15" x14ac:dyDescent="0.25">
      <c r="A26" s="4">
        <v>3474</v>
      </c>
      <c r="B26" s="4" t="s">
        <v>609</v>
      </c>
      <c r="C26" s="4" t="s">
        <v>50</v>
      </c>
      <c r="D26" s="4" t="s">
        <v>213</v>
      </c>
      <c r="E26" s="12">
        <v>20896</v>
      </c>
      <c r="F26" s="4" t="s">
        <v>196</v>
      </c>
      <c r="G26" s="4" t="s">
        <v>197</v>
      </c>
      <c r="H26" s="4" t="s">
        <v>214</v>
      </c>
      <c r="I26" s="9">
        <v>43</v>
      </c>
      <c r="J26" s="4">
        <v>1</v>
      </c>
      <c r="K26" s="12"/>
      <c r="L26" s="4" t="s">
        <v>215</v>
      </c>
      <c r="M26" s="4" t="s">
        <v>200</v>
      </c>
      <c r="N26" s="12">
        <v>38626</v>
      </c>
      <c r="O26" s="6">
        <f>VLOOKUP(L26,Positions!B:C,2,0)</f>
        <v>125</v>
      </c>
    </row>
    <row r="27" spans="1:15" x14ac:dyDescent="0.25">
      <c r="A27" s="4">
        <v>3483</v>
      </c>
      <c r="B27" s="4" t="s">
        <v>610</v>
      </c>
      <c r="C27" s="4" t="s">
        <v>43</v>
      </c>
      <c r="D27" s="5" t="s">
        <v>192</v>
      </c>
      <c r="E27" s="12">
        <v>29026</v>
      </c>
      <c r="F27" s="4" t="s">
        <v>196</v>
      </c>
      <c r="G27" s="4" t="s">
        <v>191</v>
      </c>
      <c r="H27" s="4" t="s">
        <v>192</v>
      </c>
      <c r="I27" s="10">
        <v>18.605479452054794</v>
      </c>
      <c r="J27" s="4">
        <v>1</v>
      </c>
      <c r="K27" s="12"/>
      <c r="L27" s="4" t="s">
        <v>301</v>
      </c>
      <c r="M27" s="4" t="s">
        <v>200</v>
      </c>
      <c r="N27" s="12">
        <v>38657</v>
      </c>
      <c r="O27" s="6">
        <f>VLOOKUP(L27,Positions!B:C,2,0)</f>
        <v>129</v>
      </c>
    </row>
    <row r="28" spans="1:15" x14ac:dyDescent="0.25">
      <c r="A28" s="4">
        <v>3487</v>
      </c>
      <c r="B28" s="4" t="s">
        <v>665</v>
      </c>
      <c r="C28" s="4" t="s">
        <v>168</v>
      </c>
      <c r="D28" s="4" t="s">
        <v>324</v>
      </c>
      <c r="E28" s="12">
        <v>30117</v>
      </c>
      <c r="F28" s="4" t="s">
        <v>196</v>
      </c>
      <c r="G28" s="4" t="s">
        <v>191</v>
      </c>
      <c r="H28" s="4" t="s">
        <v>325</v>
      </c>
      <c r="I28" s="9">
        <v>19</v>
      </c>
      <c r="J28" s="4">
        <v>1</v>
      </c>
      <c r="K28" s="12"/>
      <c r="L28" s="4" t="s">
        <v>326</v>
      </c>
      <c r="M28" s="4" t="s">
        <v>200</v>
      </c>
      <c r="N28" s="12">
        <v>38700</v>
      </c>
      <c r="O28" s="6">
        <f>VLOOKUP(L28,Positions!B:C,2,0)</f>
        <v>15</v>
      </c>
    </row>
    <row r="29" spans="1:15" x14ac:dyDescent="0.25">
      <c r="A29" s="4">
        <v>3507</v>
      </c>
      <c r="B29" s="4" t="s">
        <v>611</v>
      </c>
      <c r="C29" s="4" t="s">
        <v>36</v>
      </c>
      <c r="D29" s="4"/>
      <c r="E29" s="12">
        <v>25323</v>
      </c>
      <c r="F29" s="4" t="s">
        <v>196</v>
      </c>
      <c r="G29" s="4" t="s">
        <v>197</v>
      </c>
      <c r="H29" s="4" t="s">
        <v>192</v>
      </c>
      <c r="I29" s="9">
        <v>18</v>
      </c>
      <c r="J29" s="4">
        <v>1</v>
      </c>
      <c r="K29" s="12"/>
      <c r="L29" s="4" t="s">
        <v>301</v>
      </c>
      <c r="M29" s="4" t="s">
        <v>200</v>
      </c>
      <c r="N29" s="12">
        <v>38808</v>
      </c>
      <c r="O29" s="6">
        <f>VLOOKUP(L29,Positions!B:C,2,0)</f>
        <v>129</v>
      </c>
    </row>
    <row r="30" spans="1:15" x14ac:dyDescent="0.25">
      <c r="A30" s="4">
        <v>3517</v>
      </c>
      <c r="B30" s="4" t="s">
        <v>612</v>
      </c>
      <c r="C30" s="4" t="s">
        <v>48</v>
      </c>
      <c r="D30" s="4" t="s">
        <v>195</v>
      </c>
      <c r="E30" s="12">
        <v>29521</v>
      </c>
      <c r="F30" s="4" t="s">
        <v>196</v>
      </c>
      <c r="G30" s="4" t="s">
        <v>197</v>
      </c>
      <c r="H30" s="4" t="s">
        <v>198</v>
      </c>
      <c r="I30" s="9">
        <v>20</v>
      </c>
      <c r="J30" s="4">
        <v>1</v>
      </c>
      <c r="K30" s="12"/>
      <c r="L30" s="4" t="s">
        <v>199</v>
      </c>
      <c r="M30" s="4" t="s">
        <v>200</v>
      </c>
      <c r="N30" s="12">
        <v>38852</v>
      </c>
      <c r="O30" s="6">
        <f>VLOOKUP(L30,Positions!B:C,2,0)</f>
        <v>127</v>
      </c>
    </row>
    <row r="31" spans="1:15" x14ac:dyDescent="0.25">
      <c r="A31" s="4">
        <v>3533</v>
      </c>
      <c r="B31" s="4" t="s">
        <v>62</v>
      </c>
      <c r="C31" s="4" t="s">
        <v>136</v>
      </c>
      <c r="D31" s="4" t="s">
        <v>371</v>
      </c>
      <c r="E31" s="12">
        <v>30622</v>
      </c>
      <c r="F31" s="4" t="s">
        <v>196</v>
      </c>
      <c r="G31" s="4" t="s">
        <v>191</v>
      </c>
      <c r="H31" s="4" t="s">
        <v>372</v>
      </c>
      <c r="I31" s="9">
        <v>18</v>
      </c>
      <c r="J31" s="4">
        <v>1</v>
      </c>
      <c r="K31" s="12"/>
      <c r="L31" s="4" t="s">
        <v>373</v>
      </c>
      <c r="M31" s="4" t="s">
        <v>200</v>
      </c>
      <c r="N31" s="12">
        <v>38958</v>
      </c>
      <c r="O31" s="6">
        <f>VLOOKUP(L31,Positions!B:C,2,0)</f>
        <v>103</v>
      </c>
    </row>
    <row r="32" spans="1:15" x14ac:dyDescent="0.25">
      <c r="A32" s="4">
        <v>3540</v>
      </c>
      <c r="B32" s="4" t="s">
        <v>613</v>
      </c>
      <c r="C32" s="4" t="s">
        <v>97</v>
      </c>
      <c r="D32" s="4" t="s">
        <v>563</v>
      </c>
      <c r="E32" s="17">
        <v>30465</v>
      </c>
      <c r="F32" s="4" t="s">
        <v>196</v>
      </c>
      <c r="G32" s="4" t="s">
        <v>197</v>
      </c>
      <c r="H32" s="1" t="s">
        <v>585</v>
      </c>
      <c r="I32" s="10">
        <v>17.717808219178082</v>
      </c>
      <c r="J32" s="4">
        <v>1</v>
      </c>
      <c r="K32" s="12"/>
      <c r="L32" s="4" t="s">
        <v>454</v>
      </c>
      <c r="M32" s="4" t="s">
        <v>200</v>
      </c>
      <c r="N32" s="12">
        <v>38981</v>
      </c>
      <c r="O32" s="6">
        <f>VLOOKUP(L32,Positions!B:C,2,0)</f>
        <v>119</v>
      </c>
    </row>
    <row r="33" spans="1:15" x14ac:dyDescent="0.25">
      <c r="A33" s="4">
        <v>3553</v>
      </c>
      <c r="B33" s="4" t="s">
        <v>614</v>
      </c>
      <c r="C33" s="4" t="s">
        <v>131</v>
      </c>
      <c r="D33" s="4" t="s">
        <v>419</v>
      </c>
      <c r="E33" s="12">
        <v>29587</v>
      </c>
      <c r="F33" s="4" t="s">
        <v>196</v>
      </c>
      <c r="G33" s="4" t="s">
        <v>191</v>
      </c>
      <c r="H33" s="4" t="s">
        <v>420</v>
      </c>
      <c r="I33" s="9">
        <v>18</v>
      </c>
      <c r="J33" s="4">
        <v>1</v>
      </c>
      <c r="K33" s="12"/>
      <c r="L33" s="4" t="s">
        <v>421</v>
      </c>
      <c r="M33" s="4" t="s">
        <v>200</v>
      </c>
      <c r="N33" s="12">
        <v>38983</v>
      </c>
      <c r="O33" s="6">
        <f>VLOOKUP(L33,Positions!B:C,2,0)</f>
        <v>95</v>
      </c>
    </row>
    <row r="34" spans="1:15" x14ac:dyDescent="0.25">
      <c r="A34" s="4">
        <v>3561</v>
      </c>
      <c r="B34" s="4" t="s">
        <v>591</v>
      </c>
      <c r="C34" s="4" t="s">
        <v>103</v>
      </c>
      <c r="D34" s="4" t="s">
        <v>491</v>
      </c>
      <c r="E34" s="12">
        <v>25476</v>
      </c>
      <c r="F34" s="4" t="s">
        <v>196</v>
      </c>
      <c r="G34" s="4" t="s">
        <v>191</v>
      </c>
      <c r="H34" s="4" t="s">
        <v>492</v>
      </c>
      <c r="I34" s="9">
        <v>29</v>
      </c>
      <c r="J34" s="4">
        <v>1</v>
      </c>
      <c r="K34" s="12"/>
      <c r="L34" s="4" t="s">
        <v>493</v>
      </c>
      <c r="M34" s="4" t="s">
        <v>200</v>
      </c>
      <c r="N34" s="12">
        <v>39006</v>
      </c>
      <c r="O34" s="6">
        <f>VLOOKUP(L34,Positions!B:C,2,0)</f>
        <v>135</v>
      </c>
    </row>
    <row r="35" spans="1:15" x14ac:dyDescent="0.25">
      <c r="A35" s="4">
        <v>3563</v>
      </c>
      <c r="B35" s="4" t="s">
        <v>615</v>
      </c>
      <c r="C35" s="4" t="s">
        <v>181</v>
      </c>
      <c r="D35" s="4" t="s">
        <v>485</v>
      </c>
      <c r="E35" s="12">
        <v>29655</v>
      </c>
      <c r="F35" s="4" t="s">
        <v>196</v>
      </c>
      <c r="G35" s="4" t="s">
        <v>191</v>
      </c>
      <c r="H35" s="4" t="s">
        <v>273</v>
      </c>
      <c r="I35" s="9">
        <v>19</v>
      </c>
      <c r="J35" s="4">
        <v>1</v>
      </c>
      <c r="K35" s="12"/>
      <c r="L35" s="4" t="s">
        <v>482</v>
      </c>
      <c r="M35" s="4" t="s">
        <v>200</v>
      </c>
      <c r="N35" s="12">
        <v>39009</v>
      </c>
      <c r="O35" s="6">
        <f>VLOOKUP(L35,Positions!B:C,2,0)</f>
        <v>27</v>
      </c>
    </row>
    <row r="37" spans="1:15" x14ac:dyDescent="0.25">
      <c r="A37" s="4">
        <v>3628</v>
      </c>
      <c r="B37" s="4" t="s">
        <v>616</v>
      </c>
      <c r="C37" s="4" t="s">
        <v>112</v>
      </c>
      <c r="D37" s="4" t="s">
        <v>472</v>
      </c>
      <c r="E37" s="12">
        <v>29165</v>
      </c>
      <c r="F37" s="4" t="s">
        <v>196</v>
      </c>
      <c r="G37" s="4" t="s">
        <v>191</v>
      </c>
      <c r="H37" s="4" t="s">
        <v>473</v>
      </c>
      <c r="I37" s="9">
        <v>19</v>
      </c>
      <c r="J37" s="4">
        <v>1</v>
      </c>
      <c r="K37" s="12"/>
      <c r="L37" s="4" t="s">
        <v>469</v>
      </c>
      <c r="M37" s="4" t="s">
        <v>200</v>
      </c>
      <c r="N37" s="12">
        <v>39052</v>
      </c>
      <c r="O37" s="6">
        <f>VLOOKUP(L37,Positions!B:C,2,0)</f>
        <v>89</v>
      </c>
    </row>
    <row r="38" spans="1:15" x14ac:dyDescent="0.25">
      <c r="A38" s="4">
        <v>3669</v>
      </c>
      <c r="B38" s="4" t="s">
        <v>617</v>
      </c>
      <c r="C38" s="4" t="s">
        <v>102</v>
      </c>
      <c r="D38" s="4" t="s">
        <v>452</v>
      </c>
      <c r="E38" s="12">
        <v>31197</v>
      </c>
      <c r="F38" s="4" t="s">
        <v>196</v>
      </c>
      <c r="G38" s="4" t="s">
        <v>197</v>
      </c>
      <c r="H38" s="4" t="s">
        <v>453</v>
      </c>
      <c r="I38" s="10">
        <v>16.857534246575341</v>
      </c>
      <c r="J38" s="4">
        <v>1</v>
      </c>
      <c r="K38" s="12"/>
      <c r="L38" s="4" t="s">
        <v>454</v>
      </c>
      <c r="M38" s="4" t="s">
        <v>200</v>
      </c>
      <c r="N38" s="12">
        <v>39295</v>
      </c>
      <c r="O38" s="6">
        <f>VLOOKUP(L38,Positions!B:C,2,0)</f>
        <v>119</v>
      </c>
    </row>
    <row r="39" spans="1:15" x14ac:dyDescent="0.25">
      <c r="A39" s="4">
        <v>3707</v>
      </c>
      <c r="B39" s="4" t="s">
        <v>37</v>
      </c>
      <c r="C39" s="4" t="s">
        <v>97</v>
      </c>
      <c r="D39" s="4" t="s">
        <v>494</v>
      </c>
      <c r="E39" s="12">
        <v>30527</v>
      </c>
      <c r="F39" s="4" t="s">
        <v>196</v>
      </c>
      <c r="G39" s="4" t="s">
        <v>191</v>
      </c>
      <c r="H39" s="4" t="s">
        <v>495</v>
      </c>
      <c r="I39" s="9">
        <v>16</v>
      </c>
      <c r="J39" s="4">
        <v>1</v>
      </c>
      <c r="K39" s="12"/>
      <c r="L39" s="4" t="s">
        <v>493</v>
      </c>
      <c r="M39" s="4" t="s">
        <v>200</v>
      </c>
      <c r="N39" s="12">
        <v>39497</v>
      </c>
      <c r="O39" s="6">
        <f>VLOOKUP(L39,Positions!B:C,2,0)</f>
        <v>135</v>
      </c>
    </row>
    <row r="40" spans="1:15" x14ac:dyDescent="0.25">
      <c r="A40" s="4">
        <v>3719</v>
      </c>
      <c r="B40" s="4" t="s">
        <v>618</v>
      </c>
      <c r="C40" s="4" t="s">
        <v>73</v>
      </c>
      <c r="D40" s="4" t="s">
        <v>458</v>
      </c>
      <c r="E40" s="12">
        <v>29807</v>
      </c>
      <c r="F40" s="4" t="s">
        <v>196</v>
      </c>
      <c r="G40" s="4" t="s">
        <v>191</v>
      </c>
      <c r="H40" s="4" t="s">
        <v>459</v>
      </c>
      <c r="I40" s="9">
        <v>17</v>
      </c>
      <c r="J40" s="4">
        <v>1</v>
      </c>
      <c r="K40" s="12"/>
      <c r="L40" s="4" t="s">
        <v>460</v>
      </c>
      <c r="M40" s="4" t="s">
        <v>200</v>
      </c>
      <c r="N40" s="12">
        <v>39539</v>
      </c>
      <c r="O40" s="6">
        <f>VLOOKUP(L40,Positions!B:C,2,0)</f>
        <v>64</v>
      </c>
    </row>
    <row r="41" spans="1:15" x14ac:dyDescent="0.25">
      <c r="A41" s="4">
        <v>3773</v>
      </c>
      <c r="B41" s="4" t="s">
        <v>619</v>
      </c>
      <c r="C41" s="4" t="s">
        <v>93</v>
      </c>
      <c r="D41" s="4" t="s">
        <v>268</v>
      </c>
      <c r="E41" s="12">
        <v>26779</v>
      </c>
      <c r="F41" s="4" t="s">
        <v>269</v>
      </c>
      <c r="G41" s="4" t="s">
        <v>191</v>
      </c>
      <c r="H41" s="4" t="s">
        <v>270</v>
      </c>
      <c r="I41" s="4">
        <v>28</v>
      </c>
      <c r="J41" s="4">
        <v>1</v>
      </c>
      <c r="K41" s="12"/>
      <c r="L41" s="4" t="s">
        <v>271</v>
      </c>
      <c r="M41" s="4" t="s">
        <v>252</v>
      </c>
      <c r="N41" s="12">
        <v>39722</v>
      </c>
      <c r="O41" s="6">
        <f>VLOOKUP(L41,Positions!B:C,2,0)</f>
        <v>17</v>
      </c>
    </row>
    <row r="42" spans="1:15" x14ac:dyDescent="0.25">
      <c r="A42" s="4">
        <v>3775</v>
      </c>
      <c r="B42" s="4" t="s">
        <v>620</v>
      </c>
      <c r="C42" s="4" t="s">
        <v>83</v>
      </c>
      <c r="D42" s="5" t="s">
        <v>192</v>
      </c>
      <c r="E42" s="12" t="s">
        <v>192</v>
      </c>
      <c r="F42" s="4" t="s">
        <v>196</v>
      </c>
      <c r="G42" s="4" t="s">
        <v>191</v>
      </c>
      <c r="H42" s="4" t="s">
        <v>192</v>
      </c>
      <c r="I42" s="10">
        <v>21.693150684931506</v>
      </c>
      <c r="J42" s="4">
        <v>1</v>
      </c>
      <c r="K42" s="12"/>
      <c r="L42" s="4" t="s">
        <v>578</v>
      </c>
      <c r="M42" s="4" t="s">
        <v>200</v>
      </c>
      <c r="N42" s="12">
        <v>37530</v>
      </c>
      <c r="O42" s="6">
        <f>VLOOKUP(L42,Positions!B:C,2,0)</f>
        <v>3</v>
      </c>
    </row>
    <row r="43" spans="1:15" x14ac:dyDescent="0.25">
      <c r="A43" s="4">
        <v>3796</v>
      </c>
      <c r="B43" s="4" t="s">
        <v>37</v>
      </c>
      <c r="C43" s="4" t="s">
        <v>105</v>
      </c>
      <c r="D43" s="4" t="s">
        <v>518</v>
      </c>
      <c r="E43" s="12">
        <v>29421</v>
      </c>
      <c r="F43" s="4" t="s">
        <v>196</v>
      </c>
      <c r="G43" s="4" t="s">
        <v>191</v>
      </c>
      <c r="H43" s="4" t="s">
        <v>519</v>
      </c>
      <c r="I43" s="9">
        <v>22</v>
      </c>
      <c r="J43" s="4">
        <v>1</v>
      </c>
      <c r="K43" s="12"/>
      <c r="L43" s="1" t="s">
        <v>573</v>
      </c>
      <c r="M43" s="4" t="s">
        <v>200</v>
      </c>
      <c r="N43" s="12">
        <v>39860</v>
      </c>
      <c r="O43" s="6">
        <f>VLOOKUP(L43,Positions!B:C,2,0)</f>
        <v>28</v>
      </c>
    </row>
    <row r="44" spans="1:15" x14ac:dyDescent="0.25">
      <c r="A44" s="4">
        <v>3871</v>
      </c>
      <c r="B44" s="4" t="s">
        <v>621</v>
      </c>
      <c r="C44" s="4" t="s">
        <v>174</v>
      </c>
      <c r="D44" s="4" t="s">
        <v>412</v>
      </c>
      <c r="E44" s="12">
        <v>30635</v>
      </c>
      <c r="F44" s="4" t="s">
        <v>196</v>
      </c>
      <c r="G44" s="4" t="s">
        <v>197</v>
      </c>
      <c r="H44" s="4" t="s">
        <v>413</v>
      </c>
      <c r="I44" s="9">
        <v>18</v>
      </c>
      <c r="J44" s="4">
        <v>1</v>
      </c>
      <c r="K44" s="12"/>
      <c r="L44" s="4" t="s">
        <v>414</v>
      </c>
      <c r="M44" s="4" t="s">
        <v>200</v>
      </c>
      <c r="N44" s="12">
        <v>40318</v>
      </c>
      <c r="O44" s="6">
        <f>VLOOKUP(L44,Positions!B:C,2,0)</f>
        <v>151</v>
      </c>
    </row>
    <row r="45" spans="1:15" x14ac:dyDescent="0.25">
      <c r="A45" s="4">
        <v>3909</v>
      </c>
      <c r="B45" s="4" t="s">
        <v>622</v>
      </c>
      <c r="C45" s="4" t="s">
        <v>109</v>
      </c>
      <c r="D45" s="4" t="s">
        <v>201</v>
      </c>
      <c r="E45" s="12">
        <v>30148</v>
      </c>
      <c r="F45" s="4" t="s">
        <v>196</v>
      </c>
      <c r="G45" s="4" t="s">
        <v>197</v>
      </c>
      <c r="H45" s="4" t="s">
        <v>202</v>
      </c>
      <c r="I45" s="9">
        <v>18</v>
      </c>
      <c r="J45" s="4">
        <v>1</v>
      </c>
      <c r="K45" s="12"/>
      <c r="L45" s="4" t="s">
        <v>199</v>
      </c>
      <c r="M45" s="4" t="s">
        <v>200</v>
      </c>
      <c r="N45" s="12">
        <v>40422</v>
      </c>
      <c r="O45" s="6">
        <f>VLOOKUP(L45,Positions!B:C,2,0)</f>
        <v>127</v>
      </c>
    </row>
    <row r="46" spans="1:15" x14ac:dyDescent="0.25">
      <c r="A46" s="4">
        <v>3917</v>
      </c>
      <c r="B46" s="4" t="s">
        <v>623</v>
      </c>
      <c r="C46" s="4" t="s">
        <v>97</v>
      </c>
      <c r="D46" s="4" t="s">
        <v>368</v>
      </c>
      <c r="E46" s="12">
        <v>29792</v>
      </c>
      <c r="F46" s="4" t="s">
        <v>196</v>
      </c>
      <c r="G46" s="4" t="s">
        <v>197</v>
      </c>
      <c r="H46" s="4" t="s">
        <v>369</v>
      </c>
      <c r="I46" s="9">
        <v>19</v>
      </c>
      <c r="J46" s="4">
        <v>1</v>
      </c>
      <c r="K46" s="12"/>
      <c r="L46" s="4" t="s">
        <v>370</v>
      </c>
      <c r="M46" s="4" t="s">
        <v>200</v>
      </c>
      <c r="N46" s="12">
        <v>44967</v>
      </c>
      <c r="O46" s="6">
        <f>VLOOKUP(L46,Positions!B:C,2,0)</f>
        <v>75</v>
      </c>
    </row>
    <row r="47" spans="1:15" x14ac:dyDescent="0.25">
      <c r="A47" s="4">
        <v>3975</v>
      </c>
      <c r="B47" s="4" t="s">
        <v>624</v>
      </c>
      <c r="C47" s="4" t="s">
        <v>110</v>
      </c>
      <c r="D47" s="4" t="s">
        <v>537</v>
      </c>
      <c r="E47" s="12">
        <v>32509</v>
      </c>
      <c r="F47" s="4" t="s">
        <v>196</v>
      </c>
      <c r="G47" s="4" t="s">
        <v>191</v>
      </c>
      <c r="H47" s="4" t="s">
        <v>538</v>
      </c>
      <c r="I47" s="9">
        <v>12</v>
      </c>
      <c r="J47" s="4">
        <v>1</v>
      </c>
      <c r="K47" s="12"/>
      <c r="L47" s="1" t="s">
        <v>575</v>
      </c>
      <c r="M47" s="4" t="s">
        <v>200</v>
      </c>
      <c r="N47" s="12">
        <v>41122</v>
      </c>
      <c r="O47" s="6">
        <f>VLOOKUP(L47,Positions!B:C,2,0)</f>
        <v>30</v>
      </c>
    </row>
    <row r="48" spans="1:15" x14ac:dyDescent="0.25">
      <c r="A48" s="4">
        <v>3977</v>
      </c>
      <c r="B48" s="4" t="s">
        <v>625</v>
      </c>
      <c r="C48" s="4" t="s">
        <v>125</v>
      </c>
      <c r="D48" s="4" t="s">
        <v>399</v>
      </c>
      <c r="E48" s="12">
        <v>32830</v>
      </c>
      <c r="F48" s="4" t="s">
        <v>196</v>
      </c>
      <c r="G48" s="4" t="s">
        <v>197</v>
      </c>
      <c r="H48" s="4" t="s">
        <v>400</v>
      </c>
      <c r="I48" s="9">
        <v>14.2</v>
      </c>
      <c r="J48" s="4">
        <v>1</v>
      </c>
      <c r="K48" s="12"/>
      <c r="L48" s="4" t="s">
        <v>401</v>
      </c>
      <c r="M48" s="4" t="s">
        <v>200</v>
      </c>
      <c r="N48" s="12">
        <v>41148</v>
      </c>
      <c r="O48" s="6">
        <f>VLOOKUP(L48,Positions!B:C,2,0)</f>
        <v>122</v>
      </c>
    </row>
    <row r="49" spans="1:15" x14ac:dyDescent="0.25">
      <c r="A49" s="4">
        <v>4040</v>
      </c>
      <c r="B49" s="4" t="s">
        <v>626</v>
      </c>
      <c r="C49" s="4" t="s">
        <v>51</v>
      </c>
      <c r="D49" s="4" t="s">
        <v>396</v>
      </c>
      <c r="E49" s="12">
        <v>31695</v>
      </c>
      <c r="F49" s="4" t="s">
        <v>196</v>
      </c>
      <c r="G49" s="4" t="s">
        <v>191</v>
      </c>
      <c r="H49" s="4" t="s">
        <v>397</v>
      </c>
      <c r="I49" s="4">
        <v>11</v>
      </c>
      <c r="J49" s="4">
        <v>1</v>
      </c>
      <c r="K49" s="12"/>
      <c r="L49" s="4" t="s">
        <v>398</v>
      </c>
      <c r="M49" s="4" t="s">
        <v>252</v>
      </c>
      <c r="N49" s="12">
        <v>41426</v>
      </c>
      <c r="O49" s="6">
        <f>VLOOKUP(L49,Positions!B:C,2,0)</f>
        <v>126</v>
      </c>
    </row>
    <row r="50" spans="1:15" x14ac:dyDescent="0.25">
      <c r="A50" s="4">
        <v>4044</v>
      </c>
      <c r="B50" s="4" t="s">
        <v>627</v>
      </c>
      <c r="C50" s="4" t="s">
        <v>58</v>
      </c>
      <c r="D50" s="4" t="s">
        <v>513</v>
      </c>
      <c r="E50" s="12">
        <v>31382</v>
      </c>
      <c r="F50" s="4" t="s">
        <v>295</v>
      </c>
      <c r="G50" s="4" t="s">
        <v>197</v>
      </c>
      <c r="H50" s="4" t="s">
        <v>514</v>
      </c>
      <c r="I50" s="4">
        <v>15</v>
      </c>
      <c r="J50" s="4">
        <v>1</v>
      </c>
      <c r="K50" s="12"/>
      <c r="L50" s="4" t="s">
        <v>510</v>
      </c>
      <c r="M50" s="4" t="s">
        <v>252</v>
      </c>
      <c r="N50" s="12">
        <v>44974</v>
      </c>
      <c r="O50" s="6">
        <f>VLOOKUP(L50,Positions!B:C,2,0)</f>
        <v>37</v>
      </c>
    </row>
    <row r="51" spans="1:15" x14ac:dyDescent="0.25">
      <c r="A51" s="4">
        <v>4078</v>
      </c>
      <c r="B51" s="4" t="s">
        <v>628</v>
      </c>
      <c r="C51" s="4" t="s">
        <v>51</v>
      </c>
      <c r="D51" s="4" t="s">
        <v>318</v>
      </c>
      <c r="E51" s="12">
        <v>33586</v>
      </c>
      <c r="F51" s="4" t="s">
        <v>196</v>
      </c>
      <c r="G51" s="4" t="s">
        <v>197</v>
      </c>
      <c r="H51" s="4" t="s">
        <v>319</v>
      </c>
      <c r="I51" s="9">
        <v>10</v>
      </c>
      <c r="J51" s="4">
        <v>1</v>
      </c>
      <c r="K51" s="12"/>
      <c r="L51" s="4" t="s">
        <v>320</v>
      </c>
      <c r="M51" s="4" t="s">
        <v>200</v>
      </c>
      <c r="N51" s="12">
        <v>41715</v>
      </c>
      <c r="O51" s="6">
        <f>VLOOKUP(L51,Positions!B:C,2,0)</f>
        <v>12</v>
      </c>
    </row>
    <row r="52" spans="1:15" x14ac:dyDescent="0.25">
      <c r="A52" s="4">
        <v>4082</v>
      </c>
      <c r="B52" s="4" t="s">
        <v>629</v>
      </c>
      <c r="C52" s="4" t="s">
        <v>80</v>
      </c>
      <c r="D52" s="4" t="s">
        <v>246</v>
      </c>
      <c r="E52" s="12">
        <v>30448</v>
      </c>
      <c r="F52" s="4" t="s">
        <v>196</v>
      </c>
      <c r="G52" s="4" t="s">
        <v>191</v>
      </c>
      <c r="H52" s="4" t="s">
        <v>247</v>
      </c>
      <c r="I52" s="9">
        <v>11</v>
      </c>
      <c r="J52" s="4">
        <v>1</v>
      </c>
      <c r="K52" s="12"/>
      <c r="L52" s="4" t="s">
        <v>248</v>
      </c>
      <c r="M52" s="4" t="s">
        <v>200</v>
      </c>
      <c r="N52" s="12">
        <v>41857</v>
      </c>
      <c r="O52" s="6">
        <f>VLOOKUP(L52,Positions!B:C,2,0)</f>
        <v>117</v>
      </c>
    </row>
    <row r="53" spans="1:15" ht="38.25" x14ac:dyDescent="0.25">
      <c r="A53" s="4">
        <v>4087</v>
      </c>
      <c r="B53" s="4" t="s">
        <v>630</v>
      </c>
      <c r="C53" s="4" t="s">
        <v>81</v>
      </c>
      <c r="D53" s="4" t="s">
        <v>570</v>
      </c>
      <c r="E53" s="12">
        <v>31134</v>
      </c>
      <c r="F53" s="4" t="s">
        <v>196</v>
      </c>
      <c r="G53" s="4" t="s">
        <v>197</v>
      </c>
      <c r="H53" s="1" t="s">
        <v>588</v>
      </c>
      <c r="I53" s="9">
        <v>17</v>
      </c>
      <c r="J53" s="4">
        <v>1</v>
      </c>
      <c r="K53" s="12"/>
      <c r="L53" s="4" t="s">
        <v>580</v>
      </c>
      <c r="M53" s="4" t="s">
        <v>200</v>
      </c>
      <c r="N53" s="12">
        <v>41487</v>
      </c>
      <c r="O53" s="6">
        <f>VLOOKUP(L53,Positions!B:C,2,0)</f>
        <v>8</v>
      </c>
    </row>
    <row r="54" spans="1:15" x14ac:dyDescent="0.25">
      <c r="A54" s="4">
        <v>4098</v>
      </c>
      <c r="B54" s="4" t="s">
        <v>631</v>
      </c>
      <c r="C54" s="4" t="s">
        <v>132</v>
      </c>
      <c r="D54" s="4" t="s">
        <v>333</v>
      </c>
      <c r="E54" s="12">
        <v>27791</v>
      </c>
      <c r="F54" s="4" t="s">
        <v>196</v>
      </c>
      <c r="G54" s="4" t="s">
        <v>191</v>
      </c>
      <c r="H54" s="4" t="s">
        <v>334</v>
      </c>
      <c r="I54" s="4">
        <v>26</v>
      </c>
      <c r="J54" s="4">
        <v>1</v>
      </c>
      <c r="K54" s="12"/>
      <c r="L54" s="4" t="s">
        <v>335</v>
      </c>
      <c r="M54" s="4" t="s">
        <v>194</v>
      </c>
      <c r="N54" s="12">
        <v>42026</v>
      </c>
      <c r="O54" s="6">
        <f>VLOOKUP(L54,Positions!B:C,2,0)</f>
        <v>92</v>
      </c>
    </row>
    <row r="55" spans="1:15" x14ac:dyDescent="0.25">
      <c r="A55" s="4">
        <v>6069</v>
      </c>
      <c r="B55" s="4" t="s">
        <v>632</v>
      </c>
      <c r="C55" s="4" t="s">
        <v>589</v>
      </c>
      <c r="D55" s="4" t="s">
        <v>455</v>
      </c>
      <c r="E55" s="12">
        <v>33765</v>
      </c>
      <c r="F55" s="4" t="s">
        <v>196</v>
      </c>
      <c r="G55" s="4" t="s">
        <v>197</v>
      </c>
      <c r="H55" s="4" t="s">
        <v>456</v>
      </c>
      <c r="I55" s="9">
        <v>8</v>
      </c>
      <c r="J55" s="4">
        <v>1</v>
      </c>
      <c r="K55" s="12"/>
      <c r="L55" s="4" t="s">
        <v>457</v>
      </c>
      <c r="M55" s="4" t="s">
        <v>200</v>
      </c>
      <c r="N55" s="12">
        <v>42664</v>
      </c>
      <c r="O55" s="6">
        <f>VLOOKUP(L55,Positions!B:C,2,0)</f>
        <v>57</v>
      </c>
    </row>
    <row r="56" spans="1:15" x14ac:dyDescent="0.25">
      <c r="A56" s="4">
        <v>6071</v>
      </c>
      <c r="B56" s="4" t="s">
        <v>633</v>
      </c>
      <c r="C56" s="4" t="s">
        <v>95</v>
      </c>
      <c r="D56" s="4" t="s">
        <v>327</v>
      </c>
      <c r="E56" s="12">
        <v>25912</v>
      </c>
      <c r="F56" s="4" t="s">
        <v>196</v>
      </c>
      <c r="G56" s="4" t="s">
        <v>191</v>
      </c>
      <c r="H56" s="4" t="s">
        <v>328</v>
      </c>
      <c r="I56" s="9">
        <v>30</v>
      </c>
      <c r="J56" s="4">
        <v>1</v>
      </c>
      <c r="K56" s="12"/>
      <c r="L56" s="4" t="s">
        <v>329</v>
      </c>
      <c r="M56" s="4" t="s">
        <v>200</v>
      </c>
      <c r="N56" s="12">
        <v>42675</v>
      </c>
      <c r="O56" s="6">
        <f>VLOOKUP(L56,Positions!B:C,2,0)</f>
        <v>74</v>
      </c>
    </row>
    <row r="57" spans="1:15" x14ac:dyDescent="0.25">
      <c r="A57" s="4">
        <v>6073</v>
      </c>
      <c r="B57" s="4" t="s">
        <v>634</v>
      </c>
      <c r="C57" s="4" t="s">
        <v>74</v>
      </c>
      <c r="D57" s="4" t="s">
        <v>216</v>
      </c>
      <c r="E57" s="12">
        <v>32512</v>
      </c>
      <c r="F57" s="4" t="s">
        <v>196</v>
      </c>
      <c r="G57" s="4" t="s">
        <v>197</v>
      </c>
      <c r="H57" s="4" t="s">
        <v>217</v>
      </c>
      <c r="I57" s="10">
        <v>7.2931506849315069</v>
      </c>
      <c r="J57" s="4">
        <v>1</v>
      </c>
      <c r="K57" s="12"/>
      <c r="L57" s="4" t="s">
        <v>218</v>
      </c>
      <c r="M57" s="4" t="s">
        <v>200</v>
      </c>
      <c r="N57" s="12">
        <v>42786</v>
      </c>
      <c r="O57" s="6">
        <f>VLOOKUP(L57,Positions!B:C,2,0)</f>
        <v>61</v>
      </c>
    </row>
    <row r="58" spans="1:15" x14ac:dyDescent="0.25">
      <c r="A58" s="4">
        <v>6084</v>
      </c>
      <c r="B58" s="4" t="s">
        <v>148</v>
      </c>
      <c r="C58" s="4" t="s">
        <v>185</v>
      </c>
      <c r="D58" s="4" t="s">
        <v>502</v>
      </c>
      <c r="E58" s="12">
        <v>32295</v>
      </c>
      <c r="F58" s="4" t="s">
        <v>196</v>
      </c>
      <c r="G58" s="4" t="s">
        <v>197</v>
      </c>
      <c r="H58" s="4" t="s">
        <v>343</v>
      </c>
      <c r="I58" s="4">
        <v>12</v>
      </c>
      <c r="J58" s="4">
        <v>1</v>
      </c>
      <c r="K58" s="12"/>
      <c r="L58" s="4" t="s">
        <v>501</v>
      </c>
      <c r="M58" s="4" t="s">
        <v>252</v>
      </c>
      <c r="N58" s="12">
        <v>42815</v>
      </c>
      <c r="O58" s="6">
        <f>VLOOKUP(L58,Positions!B:C,2,0)</f>
        <v>35</v>
      </c>
    </row>
    <row r="59" spans="1:15" x14ac:dyDescent="0.25">
      <c r="A59" s="4">
        <v>6116</v>
      </c>
      <c r="B59" s="4" t="s">
        <v>635</v>
      </c>
      <c r="C59" s="4" t="s">
        <v>138</v>
      </c>
      <c r="D59" s="4" t="s">
        <v>461</v>
      </c>
      <c r="E59" s="12">
        <v>28726</v>
      </c>
      <c r="F59" s="4" t="s">
        <v>239</v>
      </c>
      <c r="G59" s="4" t="s">
        <v>191</v>
      </c>
      <c r="H59" s="4" t="s">
        <v>462</v>
      </c>
      <c r="I59" s="4">
        <v>28</v>
      </c>
      <c r="J59" s="4">
        <v>1</v>
      </c>
      <c r="K59" s="12"/>
      <c r="L59" s="4" t="s">
        <v>463</v>
      </c>
      <c r="M59" s="4" t="s">
        <v>252</v>
      </c>
      <c r="N59" s="12">
        <v>42921</v>
      </c>
      <c r="O59" s="6">
        <f>VLOOKUP(L59,Positions!B:C,2,0)</f>
        <v>49</v>
      </c>
    </row>
    <row r="60" spans="1:15" x14ac:dyDescent="0.25">
      <c r="A60" s="4">
        <v>6118</v>
      </c>
      <c r="B60" s="4" t="s">
        <v>636</v>
      </c>
      <c r="C60" s="4" t="s">
        <v>59</v>
      </c>
      <c r="D60" s="4" t="s">
        <v>447</v>
      </c>
      <c r="E60" s="12">
        <v>31745</v>
      </c>
      <c r="F60" s="4" t="s">
        <v>196</v>
      </c>
      <c r="G60" s="4" t="s">
        <v>197</v>
      </c>
      <c r="H60" s="4" t="s">
        <v>343</v>
      </c>
      <c r="I60" s="4">
        <v>14</v>
      </c>
      <c r="J60" s="4">
        <v>1</v>
      </c>
      <c r="K60" s="12"/>
      <c r="L60" s="4" t="s">
        <v>439</v>
      </c>
      <c r="M60" s="4" t="s">
        <v>252</v>
      </c>
      <c r="N60" s="12">
        <v>42923</v>
      </c>
      <c r="O60" s="6">
        <f>VLOOKUP(L60,Positions!B:C,2,0)</f>
        <v>21</v>
      </c>
    </row>
    <row r="61" spans="1:15" x14ac:dyDescent="0.25">
      <c r="A61" s="4">
        <v>6130</v>
      </c>
      <c r="B61" s="4" t="s">
        <v>637</v>
      </c>
      <c r="C61" s="4" t="s">
        <v>65</v>
      </c>
      <c r="D61" s="4" t="s">
        <v>520</v>
      </c>
      <c r="E61" s="12">
        <v>29676</v>
      </c>
      <c r="F61" s="4" t="s">
        <v>196</v>
      </c>
      <c r="G61" s="4" t="s">
        <v>197</v>
      </c>
      <c r="H61" s="4" t="s">
        <v>521</v>
      </c>
      <c r="I61" s="4">
        <v>15</v>
      </c>
      <c r="J61" s="4">
        <v>1</v>
      </c>
      <c r="K61" s="12"/>
      <c r="L61" s="1" t="s">
        <v>573</v>
      </c>
      <c r="M61" s="4" t="s">
        <v>252</v>
      </c>
      <c r="N61" s="12">
        <v>42948</v>
      </c>
      <c r="O61" s="6">
        <f>VLOOKUP(L61,Positions!B:C,2,0)</f>
        <v>28</v>
      </c>
    </row>
    <row r="62" spans="1:15" x14ac:dyDescent="0.25">
      <c r="A62" s="4">
        <v>6136</v>
      </c>
      <c r="B62" s="4" t="s">
        <v>638</v>
      </c>
      <c r="C62" s="4" t="s">
        <v>141</v>
      </c>
      <c r="D62" s="4" t="s">
        <v>283</v>
      </c>
      <c r="E62" s="12">
        <v>28260</v>
      </c>
      <c r="F62" s="4" t="s">
        <v>254</v>
      </c>
      <c r="G62" s="4" t="s">
        <v>197</v>
      </c>
      <c r="H62" s="4" t="s">
        <v>284</v>
      </c>
      <c r="I62" s="4">
        <v>27</v>
      </c>
      <c r="J62" s="4">
        <v>1</v>
      </c>
      <c r="K62" s="12"/>
      <c r="L62" s="4" t="s">
        <v>285</v>
      </c>
      <c r="M62" s="4" t="s">
        <v>252</v>
      </c>
      <c r="N62" s="12">
        <v>42984</v>
      </c>
      <c r="O62" s="6">
        <f>VLOOKUP(L62,Positions!B:C,2,0)</f>
        <v>40</v>
      </c>
    </row>
    <row r="63" spans="1:15" x14ac:dyDescent="0.25">
      <c r="A63" s="4">
        <v>6144</v>
      </c>
      <c r="B63" s="4" t="s">
        <v>639</v>
      </c>
      <c r="C63" s="4" t="s">
        <v>146</v>
      </c>
      <c r="D63" s="4" t="s">
        <v>503</v>
      </c>
      <c r="E63" s="12">
        <v>32874</v>
      </c>
      <c r="F63" s="4" t="s">
        <v>250</v>
      </c>
      <c r="G63" s="4" t="s">
        <v>197</v>
      </c>
      <c r="H63" s="4" t="s">
        <v>504</v>
      </c>
      <c r="I63" s="4">
        <v>10</v>
      </c>
      <c r="J63" s="4">
        <v>1</v>
      </c>
      <c r="K63" s="12"/>
      <c r="L63" s="4" t="s">
        <v>505</v>
      </c>
      <c r="M63" s="4" t="s">
        <v>252</v>
      </c>
      <c r="N63" s="12">
        <v>43079</v>
      </c>
      <c r="O63" s="6">
        <f>VLOOKUP(L63,Positions!B:C,2,0)</f>
        <v>36</v>
      </c>
    </row>
    <row r="64" spans="1:15" x14ac:dyDescent="0.25">
      <c r="A64" s="4">
        <v>6146</v>
      </c>
      <c r="B64" s="4" t="s">
        <v>640</v>
      </c>
      <c r="C64" s="4" t="s">
        <v>139</v>
      </c>
      <c r="D64" s="4" t="s">
        <v>474</v>
      </c>
      <c r="E64" s="12">
        <v>31477</v>
      </c>
      <c r="F64" s="4" t="s">
        <v>254</v>
      </c>
      <c r="G64" s="4" t="s">
        <v>197</v>
      </c>
      <c r="H64" s="4" t="s">
        <v>475</v>
      </c>
      <c r="I64" s="4">
        <v>15</v>
      </c>
      <c r="J64" s="4">
        <v>1</v>
      </c>
      <c r="K64" s="12"/>
      <c r="L64" s="4" t="s">
        <v>476</v>
      </c>
      <c r="M64" s="4" t="s">
        <v>252</v>
      </c>
      <c r="N64" s="12">
        <v>43074</v>
      </c>
      <c r="O64" s="16">
        <v>1586</v>
      </c>
    </row>
    <row r="65" spans="1:15" x14ac:dyDescent="0.25">
      <c r="A65" s="4">
        <v>6159</v>
      </c>
      <c r="B65" s="4" t="s">
        <v>641</v>
      </c>
      <c r="C65" s="4" t="s">
        <v>62</v>
      </c>
      <c r="D65" s="4" t="s">
        <v>286</v>
      </c>
      <c r="E65" s="12">
        <v>32276</v>
      </c>
      <c r="F65" s="4" t="s">
        <v>254</v>
      </c>
      <c r="G65" s="4" t="s">
        <v>197</v>
      </c>
      <c r="H65" s="4" t="s">
        <v>287</v>
      </c>
      <c r="I65" s="4">
        <v>13</v>
      </c>
      <c r="J65" s="4">
        <v>1</v>
      </c>
      <c r="K65" s="12"/>
      <c r="L65" s="4" t="s">
        <v>285</v>
      </c>
      <c r="M65" s="4" t="s">
        <v>252</v>
      </c>
      <c r="N65" s="12">
        <v>43199</v>
      </c>
      <c r="O65" s="6">
        <f>VLOOKUP(L65,Positions!B:C,2,0)</f>
        <v>40</v>
      </c>
    </row>
    <row r="66" spans="1:15" x14ac:dyDescent="0.25">
      <c r="A66" s="4">
        <v>6161</v>
      </c>
      <c r="B66" s="4" t="s">
        <v>642</v>
      </c>
      <c r="C66" s="4" t="s">
        <v>144</v>
      </c>
      <c r="D66" s="4" t="s">
        <v>499</v>
      </c>
      <c r="E66" s="12">
        <v>31366</v>
      </c>
      <c r="F66" s="4" t="s">
        <v>254</v>
      </c>
      <c r="G66" s="4" t="s">
        <v>197</v>
      </c>
      <c r="H66" s="4" t="s">
        <v>500</v>
      </c>
      <c r="I66" s="4">
        <v>6</v>
      </c>
      <c r="J66" s="4">
        <v>1</v>
      </c>
      <c r="K66" s="12"/>
      <c r="L66" s="4" t="s">
        <v>501</v>
      </c>
      <c r="M66" s="4" t="s">
        <v>252</v>
      </c>
      <c r="N66" s="12">
        <v>43206</v>
      </c>
      <c r="O66" s="6">
        <f>VLOOKUP(L66,Positions!B:C,2,0)</f>
        <v>35</v>
      </c>
    </row>
    <row r="67" spans="1:15" x14ac:dyDescent="0.25">
      <c r="A67" s="4">
        <v>6174</v>
      </c>
      <c r="B67" s="4" t="s">
        <v>643</v>
      </c>
      <c r="C67" s="4" t="s">
        <v>172</v>
      </c>
      <c r="D67" s="4" t="s">
        <v>477</v>
      </c>
      <c r="E67" s="12">
        <v>27690</v>
      </c>
      <c r="F67" s="4" t="s">
        <v>357</v>
      </c>
      <c r="G67" s="4" t="s">
        <v>191</v>
      </c>
      <c r="H67" s="4" t="s">
        <v>478</v>
      </c>
      <c r="I67" s="4">
        <v>22</v>
      </c>
      <c r="J67" s="4">
        <v>1</v>
      </c>
      <c r="K67" s="12"/>
      <c r="L67" s="4" t="s">
        <v>479</v>
      </c>
      <c r="M67" s="4" t="s">
        <v>194</v>
      </c>
      <c r="N67" s="12">
        <v>45266</v>
      </c>
      <c r="O67" s="6">
        <f>VLOOKUP(L67,Positions!B:C,2,0)</f>
        <v>150</v>
      </c>
    </row>
    <row r="68" spans="1:15" x14ac:dyDescent="0.25">
      <c r="A68" s="4">
        <v>6190</v>
      </c>
      <c r="B68" s="4" t="s">
        <v>644</v>
      </c>
      <c r="C68" s="4" t="s">
        <v>140</v>
      </c>
      <c r="D68" s="4" t="s">
        <v>523</v>
      </c>
      <c r="E68" s="12">
        <v>29757</v>
      </c>
      <c r="F68" s="4" t="s">
        <v>295</v>
      </c>
      <c r="G68" s="4" t="s">
        <v>197</v>
      </c>
      <c r="H68" s="4" t="s">
        <v>524</v>
      </c>
      <c r="I68" s="4">
        <v>20.3</v>
      </c>
      <c r="J68" s="4">
        <v>1</v>
      </c>
      <c r="K68" s="12"/>
      <c r="L68" s="1" t="s">
        <v>573</v>
      </c>
      <c r="M68" s="4" t="s">
        <v>252</v>
      </c>
      <c r="N68" s="12">
        <v>43394</v>
      </c>
      <c r="O68" s="6">
        <f>VLOOKUP(L68,Positions!B:C,2,0)</f>
        <v>28</v>
      </c>
    </row>
    <row r="69" spans="1:15" x14ac:dyDescent="0.25">
      <c r="A69" s="4">
        <v>6196</v>
      </c>
      <c r="B69" s="4" t="s">
        <v>645</v>
      </c>
      <c r="C69" s="4" t="s">
        <v>183</v>
      </c>
      <c r="D69" s="5" t="s">
        <v>192</v>
      </c>
      <c r="E69" s="12">
        <v>31682</v>
      </c>
      <c r="F69" s="4" t="s">
        <v>239</v>
      </c>
      <c r="G69" s="4" t="s">
        <v>191</v>
      </c>
      <c r="H69" s="4" t="s">
        <v>528</v>
      </c>
      <c r="I69" s="4">
        <v>13</v>
      </c>
      <c r="J69" s="4">
        <v>1</v>
      </c>
      <c r="K69" s="12"/>
      <c r="L69" s="1" t="s">
        <v>574</v>
      </c>
      <c r="M69" s="4" t="s">
        <v>252</v>
      </c>
      <c r="N69" s="12">
        <v>43497</v>
      </c>
      <c r="O69" s="6">
        <f>VLOOKUP(L69,Positions!B:C,2,0)</f>
        <v>29</v>
      </c>
    </row>
    <row r="70" spans="1:15" x14ac:dyDescent="0.25">
      <c r="A70" s="4">
        <v>6202</v>
      </c>
      <c r="B70" s="4" t="s">
        <v>646</v>
      </c>
      <c r="C70" s="4" t="s">
        <v>152</v>
      </c>
      <c r="D70" s="4" t="s">
        <v>280</v>
      </c>
      <c r="E70" s="12">
        <v>29643</v>
      </c>
      <c r="F70" s="4" t="s">
        <v>196</v>
      </c>
      <c r="G70" s="4" t="s">
        <v>191</v>
      </c>
      <c r="H70" s="4" t="s">
        <v>281</v>
      </c>
      <c r="I70" s="9">
        <v>16</v>
      </c>
      <c r="J70" s="4">
        <v>1</v>
      </c>
      <c r="K70" s="12"/>
      <c r="L70" s="4" t="s">
        <v>282</v>
      </c>
      <c r="M70" s="4" t="s">
        <v>200</v>
      </c>
      <c r="N70" s="12">
        <v>43622</v>
      </c>
      <c r="O70" s="6">
        <f>VLOOKUP(L70,Positions!B:C,2,0)</f>
        <v>140</v>
      </c>
    </row>
    <row r="71" spans="1:15" x14ac:dyDescent="0.25">
      <c r="A71" s="4">
        <v>6204</v>
      </c>
      <c r="B71" s="4" t="s">
        <v>647</v>
      </c>
      <c r="C71" s="4" t="s">
        <v>113</v>
      </c>
      <c r="D71" s="4" t="s">
        <v>386</v>
      </c>
      <c r="E71" s="12">
        <v>34246</v>
      </c>
      <c r="F71" s="4" t="s">
        <v>196</v>
      </c>
      <c r="G71" s="4" t="s">
        <v>197</v>
      </c>
      <c r="H71" s="4" t="s">
        <v>387</v>
      </c>
      <c r="I71" s="10">
        <v>4.9534246575342467</v>
      </c>
      <c r="J71" s="4">
        <v>1</v>
      </c>
      <c r="K71" s="12"/>
      <c r="L71" s="4" t="s">
        <v>385</v>
      </c>
      <c r="M71" s="4" t="s">
        <v>200</v>
      </c>
      <c r="N71" s="12">
        <v>43640</v>
      </c>
      <c r="O71" s="6">
        <f>VLOOKUP(L71,Positions!B:C,2,0)</f>
        <v>90</v>
      </c>
    </row>
    <row r="72" spans="1:15" x14ac:dyDescent="0.25">
      <c r="A72" s="4">
        <v>6209</v>
      </c>
      <c r="B72" s="4" t="s">
        <v>648</v>
      </c>
      <c r="C72" s="4" t="s">
        <v>143</v>
      </c>
      <c r="D72" s="5" t="s">
        <v>192</v>
      </c>
      <c r="E72" s="12">
        <v>19123</v>
      </c>
      <c r="F72" s="4" t="s">
        <v>269</v>
      </c>
      <c r="G72" s="4" t="s">
        <v>191</v>
      </c>
      <c r="H72" s="4" t="s">
        <v>530</v>
      </c>
      <c r="I72" s="4">
        <v>5</v>
      </c>
      <c r="J72" s="4">
        <v>1</v>
      </c>
      <c r="K72" s="12"/>
      <c r="L72" s="1" t="s">
        <v>574</v>
      </c>
      <c r="M72" s="4" t="s">
        <v>252</v>
      </c>
      <c r="N72" s="12">
        <v>43647</v>
      </c>
      <c r="O72" s="6">
        <f>VLOOKUP(L72,Positions!B:C,2,0)</f>
        <v>29</v>
      </c>
    </row>
    <row r="73" spans="1:15" x14ac:dyDescent="0.25">
      <c r="A73" s="4">
        <v>6214</v>
      </c>
      <c r="B73" s="4" t="s">
        <v>44</v>
      </c>
      <c r="C73" s="4" t="s">
        <v>44</v>
      </c>
      <c r="D73" s="5" t="s">
        <v>192</v>
      </c>
      <c r="E73" s="12">
        <v>32848</v>
      </c>
      <c r="F73" s="4" t="s">
        <v>395</v>
      </c>
      <c r="G73" s="4" t="s">
        <v>197</v>
      </c>
      <c r="H73" s="4" t="s">
        <v>192</v>
      </c>
      <c r="I73" s="10">
        <v>5.8657534246575347</v>
      </c>
      <c r="J73" s="4">
        <v>1</v>
      </c>
      <c r="K73" s="12"/>
      <c r="L73" s="4" t="s">
        <v>394</v>
      </c>
      <c r="M73" s="4" t="s">
        <v>252</v>
      </c>
      <c r="N73" s="12">
        <v>43307</v>
      </c>
      <c r="O73" s="6">
        <f>VLOOKUP(L73,Positions!B:C,2,0)</f>
        <v>130</v>
      </c>
    </row>
    <row r="74" spans="1:15" x14ac:dyDescent="0.25">
      <c r="A74" s="4">
        <v>6215</v>
      </c>
      <c r="B74" s="4" t="s">
        <v>649</v>
      </c>
      <c r="C74" s="4" t="s">
        <v>37</v>
      </c>
      <c r="D74" s="5" t="s">
        <v>192</v>
      </c>
      <c r="E74" s="12">
        <v>33380</v>
      </c>
      <c r="F74" s="4" t="s">
        <v>410</v>
      </c>
      <c r="G74" s="4" t="s">
        <v>197</v>
      </c>
      <c r="H74" s="4" t="s">
        <v>192</v>
      </c>
      <c r="I74" s="4">
        <v>26</v>
      </c>
      <c r="J74" s="4">
        <v>1</v>
      </c>
      <c r="K74" s="12"/>
      <c r="L74" s="4" t="s">
        <v>411</v>
      </c>
      <c r="M74" s="4" t="s">
        <v>252</v>
      </c>
      <c r="N74" s="12">
        <v>43184</v>
      </c>
      <c r="O74" s="6">
        <f>VLOOKUP(L74,Positions!B:C,2,0)</f>
        <v>131</v>
      </c>
    </row>
    <row r="75" spans="1:15" x14ac:dyDescent="0.25">
      <c r="A75" s="4">
        <v>6219</v>
      </c>
      <c r="B75" s="4" t="s">
        <v>650</v>
      </c>
      <c r="C75" s="4" t="s">
        <v>56</v>
      </c>
      <c r="D75" s="4" t="s">
        <v>541</v>
      </c>
      <c r="E75" s="12">
        <v>28635</v>
      </c>
      <c r="F75" s="4" t="s">
        <v>254</v>
      </c>
      <c r="G75" s="4" t="s">
        <v>191</v>
      </c>
      <c r="H75" s="4" t="s">
        <v>542</v>
      </c>
      <c r="I75" s="4">
        <v>21</v>
      </c>
      <c r="J75" s="4">
        <v>1</v>
      </c>
      <c r="K75" s="12"/>
      <c r="L75" s="1" t="s">
        <v>576</v>
      </c>
      <c r="M75" s="4" t="s">
        <v>252</v>
      </c>
      <c r="N75" s="12">
        <v>43753</v>
      </c>
      <c r="O75" s="6">
        <f>VLOOKUP(L75,Positions!B:C,2,0)</f>
        <v>31</v>
      </c>
    </row>
    <row r="76" spans="1:15" x14ac:dyDescent="0.25">
      <c r="A76" s="4">
        <v>6221</v>
      </c>
      <c r="B76" s="4" t="s">
        <v>651</v>
      </c>
      <c r="C76" s="4" t="s">
        <v>55</v>
      </c>
      <c r="D76" s="4" t="s">
        <v>526</v>
      </c>
      <c r="E76" s="12">
        <v>31479</v>
      </c>
      <c r="F76" s="4" t="s">
        <v>254</v>
      </c>
      <c r="G76" s="4" t="s">
        <v>197</v>
      </c>
      <c r="H76" s="4" t="s">
        <v>527</v>
      </c>
      <c r="I76" s="4">
        <v>16</v>
      </c>
      <c r="J76" s="4">
        <v>1</v>
      </c>
      <c r="K76" s="12"/>
      <c r="L76" s="1" t="s">
        <v>574</v>
      </c>
      <c r="M76" s="4" t="s">
        <v>252</v>
      </c>
      <c r="N76" s="12">
        <v>43753</v>
      </c>
      <c r="O76" s="6">
        <f>VLOOKUP(L76,Positions!B:C,2,0)</f>
        <v>29</v>
      </c>
    </row>
    <row r="77" spans="1:15" x14ac:dyDescent="0.25">
      <c r="A77" s="4">
        <v>6223</v>
      </c>
      <c r="B77" s="4" t="s">
        <v>652</v>
      </c>
      <c r="C77" s="4" t="s">
        <v>54</v>
      </c>
      <c r="D77" s="4" t="s">
        <v>533</v>
      </c>
      <c r="E77" s="12">
        <v>31031</v>
      </c>
      <c r="F77" s="4" t="s">
        <v>254</v>
      </c>
      <c r="G77" s="4" t="s">
        <v>191</v>
      </c>
      <c r="H77" s="4" t="s">
        <v>534</v>
      </c>
      <c r="I77" s="4">
        <v>16</v>
      </c>
      <c r="J77" s="4">
        <v>1</v>
      </c>
      <c r="K77" s="12"/>
      <c r="L77" s="1" t="s">
        <v>575</v>
      </c>
      <c r="M77" s="4" t="s">
        <v>252</v>
      </c>
      <c r="N77" s="12">
        <v>43832</v>
      </c>
      <c r="O77" s="6">
        <f>VLOOKUP(L77,Positions!B:C,2,0)</f>
        <v>30</v>
      </c>
    </row>
    <row r="78" spans="1:15" x14ac:dyDescent="0.25">
      <c r="A78" s="4">
        <v>6230</v>
      </c>
      <c r="B78" s="4" t="s">
        <v>632</v>
      </c>
      <c r="C78" s="4" t="s">
        <v>179</v>
      </c>
      <c r="D78" s="4" t="s">
        <v>415</v>
      </c>
      <c r="E78" s="12">
        <v>33806</v>
      </c>
      <c r="F78" s="4" t="s">
        <v>196</v>
      </c>
      <c r="G78" s="4" t="s">
        <v>197</v>
      </c>
      <c r="H78" s="4" t="s">
        <v>416</v>
      </c>
      <c r="I78" s="4">
        <v>9</v>
      </c>
      <c r="J78" s="4">
        <v>1</v>
      </c>
      <c r="K78" s="12"/>
      <c r="L78" s="4" t="s">
        <v>414</v>
      </c>
      <c r="M78" s="4" t="s">
        <v>194</v>
      </c>
      <c r="N78" s="12">
        <v>44578</v>
      </c>
      <c r="O78" s="6">
        <f>VLOOKUP(L78,Positions!B:C,2,0)</f>
        <v>151</v>
      </c>
    </row>
    <row r="79" spans="1:15" x14ac:dyDescent="0.25">
      <c r="A79" s="4">
        <v>6232</v>
      </c>
      <c r="B79" s="4" t="s">
        <v>653</v>
      </c>
      <c r="C79" s="4" t="s">
        <v>182</v>
      </c>
      <c r="D79" s="4" t="s">
        <v>336</v>
      </c>
      <c r="E79" s="12">
        <v>29004</v>
      </c>
      <c r="F79" s="4" t="s">
        <v>196</v>
      </c>
      <c r="G79" s="4" t="s">
        <v>191</v>
      </c>
      <c r="H79" s="4" t="s">
        <v>337</v>
      </c>
      <c r="I79" s="9">
        <v>19</v>
      </c>
      <c r="J79" s="4">
        <v>1</v>
      </c>
      <c r="K79" s="12"/>
      <c r="L79" s="4" t="s">
        <v>338</v>
      </c>
      <c r="M79" s="4" t="s">
        <v>200</v>
      </c>
      <c r="N79" s="12">
        <v>44197</v>
      </c>
      <c r="O79" s="6">
        <f>VLOOKUP(L79,Positions!B:C,2,0)</f>
        <v>97</v>
      </c>
    </row>
    <row r="80" spans="1:15" x14ac:dyDescent="0.25">
      <c r="A80" s="4">
        <v>6237</v>
      </c>
      <c r="B80" s="4" t="s">
        <v>654</v>
      </c>
      <c r="C80" s="4" t="s">
        <v>150</v>
      </c>
      <c r="D80" s="4" t="s">
        <v>488</v>
      </c>
      <c r="E80" s="12">
        <v>30454</v>
      </c>
      <c r="F80" s="4" t="s">
        <v>196</v>
      </c>
      <c r="G80" s="4" t="s">
        <v>191</v>
      </c>
      <c r="H80" s="4" t="s">
        <v>489</v>
      </c>
      <c r="I80" s="9">
        <v>19</v>
      </c>
      <c r="J80" s="4">
        <v>1</v>
      </c>
      <c r="K80" s="12"/>
      <c r="L80" s="4" t="s">
        <v>490</v>
      </c>
      <c r="M80" s="4" t="s">
        <v>200</v>
      </c>
      <c r="N80" s="12">
        <v>44298</v>
      </c>
      <c r="O80" s="6">
        <f>VLOOKUP(L80,Positions!B:C,2,0)</f>
        <v>109</v>
      </c>
    </row>
    <row r="81" spans="1:15" x14ac:dyDescent="0.25">
      <c r="A81" s="4">
        <v>6238</v>
      </c>
      <c r="B81" s="4" t="s">
        <v>655</v>
      </c>
      <c r="C81" s="4" t="s">
        <v>151</v>
      </c>
      <c r="D81" s="4" t="s">
        <v>374</v>
      </c>
      <c r="E81" s="12">
        <v>29563</v>
      </c>
      <c r="F81" s="4" t="s">
        <v>196</v>
      </c>
      <c r="G81" s="4" t="s">
        <v>197</v>
      </c>
      <c r="H81" s="4" t="s">
        <v>375</v>
      </c>
      <c r="I81" s="9">
        <v>20</v>
      </c>
      <c r="J81" s="4">
        <v>1</v>
      </c>
      <c r="K81" s="12"/>
      <c r="L81" s="4" t="s">
        <v>376</v>
      </c>
      <c r="M81" s="4" t="s">
        <v>200</v>
      </c>
      <c r="N81" s="12">
        <v>44320</v>
      </c>
      <c r="O81" s="6">
        <f>VLOOKUP(L81,Positions!B:C,2,0)</f>
        <v>108</v>
      </c>
    </row>
    <row r="82" spans="1:15" x14ac:dyDescent="0.25">
      <c r="A82" s="4">
        <v>6240</v>
      </c>
      <c r="B82" s="4" t="s">
        <v>656</v>
      </c>
      <c r="C82" s="4" t="s">
        <v>89</v>
      </c>
      <c r="D82" s="4" t="s">
        <v>243</v>
      </c>
      <c r="E82" s="12">
        <v>32488</v>
      </c>
      <c r="F82" s="4" t="s">
        <v>190</v>
      </c>
      <c r="G82" s="4" t="s">
        <v>197</v>
      </c>
      <c r="H82" s="4" t="s">
        <v>244</v>
      </c>
      <c r="I82" s="4">
        <v>6</v>
      </c>
      <c r="J82" s="4">
        <v>1</v>
      </c>
      <c r="K82" s="12"/>
      <c r="L82" s="4" t="s">
        <v>245</v>
      </c>
      <c r="M82" s="4" t="s">
        <v>194</v>
      </c>
      <c r="N82" s="12">
        <v>44272</v>
      </c>
      <c r="O82" s="6">
        <f>VLOOKUP(L82,Positions!B:C,2,0)</f>
        <v>6</v>
      </c>
    </row>
    <row r="83" spans="1:15" x14ac:dyDescent="0.25">
      <c r="A83" s="4">
        <v>6244</v>
      </c>
      <c r="B83" s="4" t="s">
        <v>657</v>
      </c>
      <c r="C83" s="4" t="s">
        <v>188</v>
      </c>
      <c r="D83" s="4" t="s">
        <v>347</v>
      </c>
      <c r="E83" s="12">
        <v>36120</v>
      </c>
      <c r="F83" s="4" t="s">
        <v>196</v>
      </c>
      <c r="G83" s="4" t="s">
        <v>197</v>
      </c>
      <c r="H83" s="4" t="s">
        <v>348</v>
      </c>
      <c r="I83" s="10">
        <v>2.8739726027397259</v>
      </c>
      <c r="J83" s="4">
        <v>1</v>
      </c>
      <c r="K83" s="12"/>
      <c r="L83" s="4" t="s">
        <v>349</v>
      </c>
      <c r="M83" s="4" t="s">
        <v>200</v>
      </c>
      <c r="N83" s="12">
        <v>44399</v>
      </c>
      <c r="O83" s="6">
        <f>VLOOKUP(L83,Positions!B:C,2,0)</f>
        <v>147</v>
      </c>
    </row>
    <row r="84" spans="1:15" x14ac:dyDescent="0.25">
      <c r="A84" s="4">
        <v>6247</v>
      </c>
      <c r="B84" s="4" t="s">
        <v>658</v>
      </c>
      <c r="C84" s="4" t="s">
        <v>88</v>
      </c>
      <c r="D84" s="4" t="s">
        <v>265</v>
      </c>
      <c r="E84" s="12">
        <v>31104</v>
      </c>
      <c r="F84" s="4" t="s">
        <v>239</v>
      </c>
      <c r="G84" s="4" t="s">
        <v>191</v>
      </c>
      <c r="H84" s="4" t="s">
        <v>266</v>
      </c>
      <c r="I84" s="4">
        <v>15</v>
      </c>
      <c r="J84" s="4">
        <v>1</v>
      </c>
      <c r="K84" s="12"/>
      <c r="L84" s="4" t="s">
        <v>267</v>
      </c>
      <c r="M84" s="4" t="s">
        <v>194</v>
      </c>
      <c r="N84" s="12">
        <v>44432</v>
      </c>
      <c r="O84" s="6">
        <f>VLOOKUP(L84,Positions!B:C,2,0)</f>
        <v>5</v>
      </c>
    </row>
    <row r="85" spans="1:15" x14ac:dyDescent="0.25">
      <c r="A85" s="4">
        <v>6248</v>
      </c>
      <c r="B85" s="4" t="s">
        <v>659</v>
      </c>
      <c r="C85" s="4" t="s">
        <v>70</v>
      </c>
      <c r="D85" s="4" t="s">
        <v>219</v>
      </c>
      <c r="E85" s="12">
        <v>36163</v>
      </c>
      <c r="F85" s="4" t="s">
        <v>196</v>
      </c>
      <c r="G85" s="4" t="s">
        <v>197</v>
      </c>
      <c r="H85" s="4" t="s">
        <v>217</v>
      </c>
      <c r="I85" s="10">
        <v>2.7260273972602738</v>
      </c>
      <c r="J85" s="4">
        <v>1</v>
      </c>
      <c r="K85" s="12"/>
      <c r="L85" s="4" t="s">
        <v>218</v>
      </c>
      <c r="M85" s="4" t="s">
        <v>200</v>
      </c>
      <c r="N85" s="12">
        <v>44453</v>
      </c>
      <c r="O85" s="6">
        <f>VLOOKUP(L85,Positions!B:C,2,0)</f>
        <v>61</v>
      </c>
    </row>
    <row r="86" spans="1:15" x14ac:dyDescent="0.25">
      <c r="A86" s="4">
        <v>6251</v>
      </c>
      <c r="B86" s="4" t="s">
        <v>660</v>
      </c>
      <c r="C86" s="4" t="s">
        <v>49</v>
      </c>
      <c r="D86" s="4" t="s">
        <v>429</v>
      </c>
      <c r="E86" s="12">
        <v>27492</v>
      </c>
      <c r="F86" s="4" t="s">
        <v>196</v>
      </c>
      <c r="G86" s="4" t="s">
        <v>197</v>
      </c>
      <c r="H86" s="4" t="s">
        <v>430</v>
      </c>
      <c r="I86" s="9">
        <v>23</v>
      </c>
      <c r="J86" s="4">
        <v>1</v>
      </c>
      <c r="K86" s="12"/>
      <c r="L86" s="4" t="s">
        <v>431</v>
      </c>
      <c r="M86" s="4" t="s">
        <v>200</v>
      </c>
      <c r="N86" s="12">
        <v>44482</v>
      </c>
      <c r="O86" s="6">
        <f>VLOOKUP(L86,Positions!B:C,2,0)</f>
        <v>128</v>
      </c>
    </row>
    <row r="87" spans="1:15" x14ac:dyDescent="0.25">
      <c r="A87" s="4">
        <v>6252</v>
      </c>
      <c r="B87" s="4" t="s">
        <v>661</v>
      </c>
      <c r="C87" s="4" t="s">
        <v>167</v>
      </c>
      <c r="D87" s="4" t="s">
        <v>238</v>
      </c>
      <c r="E87" s="12">
        <v>28663</v>
      </c>
      <c r="F87" s="4" t="s">
        <v>239</v>
      </c>
      <c r="G87" s="4" t="s">
        <v>191</v>
      </c>
      <c r="H87" s="4" t="s">
        <v>240</v>
      </c>
      <c r="I87" s="4">
        <v>22</v>
      </c>
      <c r="J87" s="4">
        <v>1</v>
      </c>
      <c r="K87" s="12"/>
      <c r="L87" s="4" t="s">
        <v>241</v>
      </c>
      <c r="M87" s="4" t="s">
        <v>242</v>
      </c>
      <c r="N87" s="12">
        <v>43978</v>
      </c>
      <c r="O87" s="6">
        <f>VLOOKUP(L87,Positions!B:C,2,0)</f>
        <v>71</v>
      </c>
    </row>
    <row r="88" spans="1:15" x14ac:dyDescent="0.25">
      <c r="A88" s="4">
        <v>6254</v>
      </c>
      <c r="B88" s="4" t="s">
        <v>662</v>
      </c>
      <c r="C88" s="4" t="s">
        <v>65</v>
      </c>
      <c r="D88" s="4" t="s">
        <v>559</v>
      </c>
      <c r="E88" s="12">
        <v>36334</v>
      </c>
      <c r="F88" s="4" t="s">
        <v>196</v>
      </c>
      <c r="G88" s="4" t="s">
        <v>197</v>
      </c>
      <c r="H88" s="4" t="s">
        <v>560</v>
      </c>
      <c r="I88" s="10">
        <v>2.5287671232876714</v>
      </c>
      <c r="J88" s="4">
        <v>1</v>
      </c>
      <c r="K88" s="12"/>
      <c r="L88" s="4" t="s">
        <v>561</v>
      </c>
      <c r="M88" s="4" t="s">
        <v>200</v>
      </c>
      <c r="N88" s="12">
        <v>44525</v>
      </c>
      <c r="O88" s="6">
        <f>VLOOKUP(L88,Positions!B:C,2,0)</f>
        <v>115</v>
      </c>
    </row>
    <row r="89" spans="1:15" x14ac:dyDescent="0.25">
      <c r="A89" s="4">
        <v>6256</v>
      </c>
      <c r="B89" s="4" t="s">
        <v>663</v>
      </c>
      <c r="C89" s="4" t="s">
        <v>173</v>
      </c>
      <c r="D89" s="4" t="s">
        <v>353</v>
      </c>
      <c r="E89" s="12">
        <v>29813</v>
      </c>
      <c r="F89" s="4" t="s">
        <v>196</v>
      </c>
      <c r="G89" s="4" t="s">
        <v>191</v>
      </c>
      <c r="H89" s="4" t="s">
        <v>354</v>
      </c>
      <c r="I89" s="9">
        <v>18</v>
      </c>
      <c r="J89" s="4">
        <v>1</v>
      </c>
      <c r="K89" s="12"/>
      <c r="L89" s="4" t="s">
        <v>355</v>
      </c>
      <c r="M89" s="4" t="s">
        <v>200</v>
      </c>
      <c r="N89" s="12">
        <v>44690</v>
      </c>
      <c r="O89" s="6">
        <f>VLOOKUP(L89,Positions!B:C,2,0)</f>
        <v>132</v>
      </c>
    </row>
    <row r="90" spans="1:15" x14ac:dyDescent="0.25">
      <c r="A90" s="4">
        <v>6258</v>
      </c>
      <c r="B90" s="4" t="s">
        <v>664</v>
      </c>
      <c r="C90" s="4" t="s">
        <v>78</v>
      </c>
      <c r="D90" s="4" t="s">
        <v>220</v>
      </c>
      <c r="E90" s="12">
        <v>36043</v>
      </c>
      <c r="F90" s="4" t="s">
        <v>196</v>
      </c>
      <c r="G90" s="4" t="s">
        <v>197</v>
      </c>
      <c r="H90" s="4" t="s">
        <v>217</v>
      </c>
      <c r="I90" s="9">
        <v>4</v>
      </c>
      <c r="J90" s="4">
        <v>1</v>
      </c>
      <c r="K90" s="12"/>
      <c r="L90" s="4" t="s">
        <v>218</v>
      </c>
      <c r="M90" s="4" t="s">
        <v>200</v>
      </c>
      <c r="N90" s="12">
        <v>44697</v>
      </c>
      <c r="O90" s="6">
        <f>VLOOKUP(L90,Positions!B:C,2,0)</f>
        <v>61</v>
      </c>
    </row>
    <row r="91" spans="1:15" x14ac:dyDescent="0.25">
      <c r="A91" s="4">
        <v>6262</v>
      </c>
      <c r="B91" s="4" t="s">
        <v>617</v>
      </c>
      <c r="C91" s="4" t="s">
        <v>67</v>
      </c>
      <c r="D91" s="4" t="s">
        <v>350</v>
      </c>
      <c r="E91" s="12">
        <v>35604</v>
      </c>
      <c r="F91" s="4" t="s">
        <v>196</v>
      </c>
      <c r="G91" s="4" t="s">
        <v>197</v>
      </c>
      <c r="H91" s="4" t="s">
        <v>351</v>
      </c>
      <c r="I91" s="9">
        <v>4</v>
      </c>
      <c r="J91" s="4">
        <v>1</v>
      </c>
      <c r="K91" s="12"/>
      <c r="L91" s="4" t="s">
        <v>352</v>
      </c>
      <c r="M91" s="4" t="s">
        <v>200</v>
      </c>
      <c r="N91" s="12">
        <v>44712</v>
      </c>
      <c r="O91" s="6">
        <f>VLOOKUP(L91,Positions!B:C,2,0)</f>
        <v>62</v>
      </c>
    </row>
    <row r="92" spans="1:15" x14ac:dyDescent="0.25">
      <c r="A92" s="4">
        <v>6263</v>
      </c>
      <c r="B92" s="4" t="s">
        <v>665</v>
      </c>
      <c r="C92" s="4" t="s">
        <v>187</v>
      </c>
      <c r="D92" s="4" t="s">
        <v>339</v>
      </c>
      <c r="E92" s="12">
        <v>28342</v>
      </c>
      <c r="F92" s="4" t="s">
        <v>196</v>
      </c>
      <c r="G92" s="4" t="s">
        <v>191</v>
      </c>
      <c r="H92" s="4" t="s">
        <v>340</v>
      </c>
      <c r="I92" s="9">
        <v>23</v>
      </c>
      <c r="J92" s="4">
        <v>1</v>
      </c>
      <c r="K92" s="12"/>
      <c r="L92" s="4" t="s">
        <v>341</v>
      </c>
      <c r="M92" s="4" t="s">
        <v>200</v>
      </c>
      <c r="N92" s="12">
        <v>44713</v>
      </c>
      <c r="O92" s="6">
        <f>VLOOKUP(L92,Positions!B:C,2,0)</f>
        <v>107</v>
      </c>
    </row>
    <row r="93" spans="1:15" x14ac:dyDescent="0.25">
      <c r="A93" s="4">
        <v>6265</v>
      </c>
      <c r="B93" s="4" t="s">
        <v>666</v>
      </c>
      <c r="C93" s="4" t="s">
        <v>184</v>
      </c>
      <c r="D93" s="4" t="s">
        <v>496</v>
      </c>
      <c r="E93" s="12">
        <v>32916</v>
      </c>
      <c r="F93" s="4" t="s">
        <v>239</v>
      </c>
      <c r="G93" s="4" t="s">
        <v>197</v>
      </c>
      <c r="H93" s="4" t="s">
        <v>497</v>
      </c>
      <c r="I93" s="4">
        <v>12</v>
      </c>
      <c r="J93" s="4">
        <v>1</v>
      </c>
      <c r="K93" s="12"/>
      <c r="L93" s="4" t="s">
        <v>498</v>
      </c>
      <c r="M93" s="4" t="s">
        <v>252</v>
      </c>
      <c r="N93" s="12">
        <v>44728</v>
      </c>
      <c r="O93" s="6">
        <f>VLOOKUP(L93,Positions!B:C,2,0)</f>
        <v>34</v>
      </c>
    </row>
    <row r="94" spans="1:15" x14ac:dyDescent="0.25">
      <c r="A94" s="4">
        <v>6266</v>
      </c>
      <c r="B94" s="4" t="s">
        <v>667</v>
      </c>
      <c r="C94" s="4" t="s">
        <v>76</v>
      </c>
      <c r="D94" s="4" t="s">
        <v>221</v>
      </c>
      <c r="E94" s="12">
        <v>35337</v>
      </c>
      <c r="F94" s="4" t="s">
        <v>196</v>
      </c>
      <c r="G94" s="4" t="s">
        <v>197</v>
      </c>
      <c r="H94" s="4" t="s">
        <v>217</v>
      </c>
      <c r="I94" s="9">
        <v>4</v>
      </c>
      <c r="J94" s="4">
        <v>1</v>
      </c>
      <c r="K94" s="12"/>
      <c r="L94" s="4" t="s">
        <v>218</v>
      </c>
      <c r="M94" s="4" t="s">
        <v>200</v>
      </c>
      <c r="N94" s="12">
        <v>44725</v>
      </c>
      <c r="O94" s="6">
        <f>VLOOKUP(L94,Positions!B:C,2,0)</f>
        <v>61</v>
      </c>
    </row>
    <row r="95" spans="1:15" x14ac:dyDescent="0.25">
      <c r="A95" s="4">
        <v>6268</v>
      </c>
      <c r="B95" s="4" t="s">
        <v>668</v>
      </c>
      <c r="C95" s="4" t="s">
        <v>165</v>
      </c>
      <c r="D95" s="4" t="s">
        <v>467</v>
      </c>
      <c r="E95" s="12">
        <v>31287</v>
      </c>
      <c r="F95" s="4" t="s">
        <v>196</v>
      </c>
      <c r="G95" s="4" t="s">
        <v>191</v>
      </c>
      <c r="H95" s="4" t="s">
        <v>217</v>
      </c>
      <c r="I95" s="9">
        <v>14</v>
      </c>
      <c r="J95" s="4">
        <v>2</v>
      </c>
      <c r="K95" s="12">
        <v>45471</v>
      </c>
      <c r="L95" s="4" t="s">
        <v>468</v>
      </c>
      <c r="M95" s="4" t="s">
        <v>200</v>
      </c>
      <c r="N95" s="12">
        <v>44713</v>
      </c>
      <c r="O95" s="6">
        <f>VLOOKUP(L95,Positions!B:C,2,0)</f>
        <v>58</v>
      </c>
    </row>
    <row r="96" spans="1:15" x14ac:dyDescent="0.25">
      <c r="A96" s="4">
        <v>6269</v>
      </c>
      <c r="B96" s="4" t="s">
        <v>669</v>
      </c>
      <c r="C96" s="4" t="s">
        <v>180</v>
      </c>
      <c r="D96" s="4" t="s">
        <v>422</v>
      </c>
      <c r="E96" s="12">
        <v>32776</v>
      </c>
      <c r="F96" s="4" t="s">
        <v>196</v>
      </c>
      <c r="G96" s="4" t="s">
        <v>191</v>
      </c>
      <c r="H96" s="4" t="s">
        <v>423</v>
      </c>
      <c r="I96" s="9">
        <v>13</v>
      </c>
      <c r="J96" s="4">
        <v>1</v>
      </c>
      <c r="K96" s="12"/>
      <c r="L96" s="4" t="s">
        <v>421</v>
      </c>
      <c r="M96" s="4" t="s">
        <v>200</v>
      </c>
      <c r="N96" s="12">
        <v>44763</v>
      </c>
      <c r="O96" s="6">
        <f>VLOOKUP(L96,Positions!B:C,2,0)</f>
        <v>95</v>
      </c>
    </row>
    <row r="97" spans="1:15" x14ac:dyDescent="0.25">
      <c r="A97" s="4">
        <v>6270</v>
      </c>
      <c r="B97" s="4" t="s">
        <v>670</v>
      </c>
      <c r="C97" s="4" t="s">
        <v>186</v>
      </c>
      <c r="D97" s="4" t="s">
        <v>508</v>
      </c>
      <c r="E97" s="12">
        <v>33028</v>
      </c>
      <c r="F97" s="4" t="s">
        <v>250</v>
      </c>
      <c r="G97" s="4" t="s">
        <v>197</v>
      </c>
      <c r="H97" s="4" t="s">
        <v>509</v>
      </c>
      <c r="I97" s="4">
        <v>10</v>
      </c>
      <c r="J97" s="4">
        <v>1</v>
      </c>
      <c r="K97" s="12"/>
      <c r="L97" s="4" t="s">
        <v>510</v>
      </c>
      <c r="M97" s="4" t="s">
        <v>252</v>
      </c>
      <c r="N97" s="12">
        <v>44742</v>
      </c>
      <c r="O97" s="6">
        <f>VLOOKUP(L97,Positions!B:C,2,0)</f>
        <v>37</v>
      </c>
    </row>
    <row r="98" spans="1:15" x14ac:dyDescent="0.25">
      <c r="A98" s="4">
        <v>6271</v>
      </c>
      <c r="B98" s="4" t="s">
        <v>671</v>
      </c>
      <c r="C98" s="4" t="s">
        <v>49</v>
      </c>
      <c r="D98" s="4" t="s">
        <v>226</v>
      </c>
      <c r="E98" s="12">
        <v>36045</v>
      </c>
      <c r="F98" s="4" t="s">
        <v>196</v>
      </c>
      <c r="G98" s="4" t="s">
        <v>197</v>
      </c>
      <c r="H98" s="4" t="s">
        <v>227</v>
      </c>
      <c r="I98" s="10">
        <v>1.9150684931506849</v>
      </c>
      <c r="J98" s="4">
        <v>1</v>
      </c>
      <c r="K98" s="12"/>
      <c r="L98" s="4" t="s">
        <v>218</v>
      </c>
      <c r="M98" s="4" t="s">
        <v>200</v>
      </c>
      <c r="N98" s="12">
        <v>44749</v>
      </c>
      <c r="O98" s="6">
        <f>VLOOKUP(L98,Positions!B:C,2,0)</f>
        <v>61</v>
      </c>
    </row>
    <row r="99" spans="1:15" x14ac:dyDescent="0.25">
      <c r="A99" s="4">
        <v>6273</v>
      </c>
      <c r="B99" s="4" t="s">
        <v>667</v>
      </c>
      <c r="C99" s="4" t="s">
        <v>130</v>
      </c>
      <c r="D99" s="4" t="s">
        <v>417</v>
      </c>
      <c r="E99" s="12">
        <v>31974</v>
      </c>
      <c r="F99" s="4" t="s">
        <v>196</v>
      </c>
      <c r="G99" s="4" t="s">
        <v>197</v>
      </c>
      <c r="H99" s="4" t="s">
        <v>418</v>
      </c>
      <c r="I99" s="9">
        <v>12</v>
      </c>
      <c r="J99" s="4">
        <v>1</v>
      </c>
      <c r="K99" s="12"/>
      <c r="L99" s="4" t="s">
        <v>414</v>
      </c>
      <c r="M99" s="4" t="s">
        <v>200</v>
      </c>
      <c r="N99" s="12">
        <v>44774</v>
      </c>
      <c r="O99" s="6">
        <f>VLOOKUP(L99,Positions!B:C,2,0)</f>
        <v>151</v>
      </c>
    </row>
    <row r="100" spans="1:15" x14ac:dyDescent="0.25">
      <c r="A100" s="4">
        <v>6275</v>
      </c>
      <c r="B100" s="4" t="s">
        <v>672</v>
      </c>
      <c r="C100" s="4" t="s">
        <v>94</v>
      </c>
      <c r="D100" s="4" t="s">
        <v>311</v>
      </c>
      <c r="E100" s="12">
        <v>33749</v>
      </c>
      <c r="F100" s="4" t="s">
        <v>260</v>
      </c>
      <c r="G100" s="4" t="s">
        <v>197</v>
      </c>
      <c r="H100" s="4" t="s">
        <v>312</v>
      </c>
      <c r="I100" s="9">
        <v>7</v>
      </c>
      <c r="J100" s="4">
        <v>1</v>
      </c>
      <c r="K100" s="12"/>
      <c r="L100" s="4" t="s">
        <v>304</v>
      </c>
      <c r="M100" s="4" t="s">
        <v>200</v>
      </c>
      <c r="N100" s="12">
        <v>44777</v>
      </c>
      <c r="O100" s="6">
        <f>VLOOKUP(L100,Positions!B:C,2,0)</f>
        <v>73</v>
      </c>
    </row>
    <row r="101" spans="1:15" x14ac:dyDescent="0.25">
      <c r="A101" s="4">
        <v>6283</v>
      </c>
      <c r="B101" s="4" t="s">
        <v>630</v>
      </c>
      <c r="C101" s="4" t="s">
        <v>147</v>
      </c>
      <c r="D101" s="4" t="s">
        <v>548</v>
      </c>
      <c r="E101" s="12">
        <v>35270</v>
      </c>
      <c r="F101" s="4" t="s">
        <v>196</v>
      </c>
      <c r="G101" s="4" t="s">
        <v>197</v>
      </c>
      <c r="H101" s="4" t="s">
        <v>549</v>
      </c>
      <c r="I101" s="9">
        <v>5</v>
      </c>
      <c r="J101" s="4">
        <v>1</v>
      </c>
      <c r="K101" s="12"/>
      <c r="L101" s="4" t="s">
        <v>550</v>
      </c>
      <c r="M101" s="4" t="s">
        <v>200</v>
      </c>
      <c r="N101" s="12">
        <v>44816</v>
      </c>
      <c r="O101" s="6">
        <f>VLOOKUP(L101,Positions!B:C,2,0)</f>
        <v>110</v>
      </c>
    </row>
    <row r="102" spans="1:15" x14ac:dyDescent="0.25">
      <c r="A102" s="4">
        <v>6284</v>
      </c>
      <c r="B102" s="4" t="s">
        <v>673</v>
      </c>
      <c r="C102" s="4" t="s">
        <v>163</v>
      </c>
      <c r="D102" s="4" t="s">
        <v>222</v>
      </c>
      <c r="E102" s="12">
        <v>35526</v>
      </c>
      <c r="F102" s="4" t="s">
        <v>196</v>
      </c>
      <c r="G102" s="4" t="s">
        <v>197</v>
      </c>
      <c r="H102" s="4" t="s">
        <v>223</v>
      </c>
      <c r="I102" s="9">
        <v>4.3</v>
      </c>
      <c r="J102" s="4">
        <v>1</v>
      </c>
      <c r="K102" s="12"/>
      <c r="L102" s="4" t="s">
        <v>218</v>
      </c>
      <c r="M102" s="4" t="s">
        <v>200</v>
      </c>
      <c r="N102" s="12">
        <v>44816</v>
      </c>
      <c r="O102" s="6">
        <f>VLOOKUP(L102,Positions!B:C,2,0)</f>
        <v>61</v>
      </c>
    </row>
    <row r="103" spans="1:15" x14ac:dyDescent="0.25">
      <c r="A103" s="4">
        <v>6285</v>
      </c>
      <c r="B103" s="4" t="s">
        <v>674</v>
      </c>
      <c r="C103" s="4" t="s">
        <v>111</v>
      </c>
      <c r="D103" s="4" t="s">
        <v>388</v>
      </c>
      <c r="E103" s="12">
        <v>35796</v>
      </c>
      <c r="F103" s="4" t="s">
        <v>260</v>
      </c>
      <c r="G103" s="4" t="s">
        <v>197</v>
      </c>
      <c r="H103" s="4" t="s">
        <v>389</v>
      </c>
      <c r="I103" s="9">
        <v>3.7</v>
      </c>
      <c r="J103" s="4">
        <v>2</v>
      </c>
      <c r="K103" s="12">
        <v>45473</v>
      </c>
      <c r="L103" s="4" t="s">
        <v>385</v>
      </c>
      <c r="M103" s="4" t="s">
        <v>200</v>
      </c>
      <c r="N103" s="12">
        <v>44813</v>
      </c>
      <c r="O103" s="6">
        <f>VLOOKUP(L103,Positions!B:C,2,0)</f>
        <v>90</v>
      </c>
    </row>
    <row r="104" spans="1:15" x14ac:dyDescent="0.25">
      <c r="A104" s="4">
        <v>6288</v>
      </c>
      <c r="B104" s="4" t="s">
        <v>675</v>
      </c>
      <c r="C104" s="4" t="s">
        <v>135</v>
      </c>
      <c r="D104" s="4" t="s">
        <v>486</v>
      </c>
      <c r="E104" s="12">
        <v>34256</v>
      </c>
      <c r="F104" s="4" t="s">
        <v>196</v>
      </c>
      <c r="G104" s="4" t="s">
        <v>197</v>
      </c>
      <c r="H104" s="4" t="s">
        <v>487</v>
      </c>
      <c r="I104" s="9">
        <v>7</v>
      </c>
      <c r="J104" s="4">
        <v>1</v>
      </c>
      <c r="K104" s="12"/>
      <c r="L104" s="4" t="s">
        <v>482</v>
      </c>
      <c r="M104" s="4" t="s">
        <v>200</v>
      </c>
      <c r="N104" s="12">
        <v>44866</v>
      </c>
      <c r="O104" s="6">
        <f>VLOOKUP(L104,Positions!B:C,2,0)</f>
        <v>27</v>
      </c>
    </row>
    <row r="105" spans="1:15" x14ac:dyDescent="0.25">
      <c r="A105" s="4">
        <v>6290</v>
      </c>
      <c r="B105" s="4" t="s">
        <v>143</v>
      </c>
      <c r="C105" s="4" t="s">
        <v>77</v>
      </c>
      <c r="D105" s="4" t="s">
        <v>233</v>
      </c>
      <c r="E105" s="12">
        <v>34582</v>
      </c>
      <c r="F105" s="4" t="s">
        <v>190</v>
      </c>
      <c r="G105" s="4" t="s">
        <v>191</v>
      </c>
      <c r="H105" s="4" t="s">
        <v>234</v>
      </c>
      <c r="I105" s="4">
        <v>4</v>
      </c>
      <c r="J105" s="4">
        <v>1</v>
      </c>
      <c r="K105" s="12"/>
      <c r="L105" s="4" t="s">
        <v>218</v>
      </c>
      <c r="M105" s="4" t="s">
        <v>194</v>
      </c>
      <c r="N105" s="12">
        <v>44845</v>
      </c>
      <c r="O105" s="6">
        <f>VLOOKUP(L105,Positions!B:C,2,0)</f>
        <v>61</v>
      </c>
    </row>
    <row r="106" spans="1:15" x14ac:dyDescent="0.25">
      <c r="A106" s="4">
        <v>6292</v>
      </c>
      <c r="B106" s="4" t="s">
        <v>634</v>
      </c>
      <c r="C106" s="4" t="s">
        <v>75</v>
      </c>
      <c r="D106" s="4" t="s">
        <v>366</v>
      </c>
      <c r="E106" s="12">
        <v>23712</v>
      </c>
      <c r="F106" s="4" t="s">
        <v>196</v>
      </c>
      <c r="G106" s="4" t="s">
        <v>191</v>
      </c>
      <c r="H106" s="4" t="s">
        <v>367</v>
      </c>
      <c r="I106" s="9">
        <v>34</v>
      </c>
      <c r="J106" s="4">
        <v>2</v>
      </c>
      <c r="K106" s="12">
        <v>45473</v>
      </c>
      <c r="L106" s="4" t="s">
        <v>363</v>
      </c>
      <c r="M106" s="4" t="s">
        <v>200</v>
      </c>
      <c r="N106" s="12">
        <v>44866</v>
      </c>
      <c r="O106" s="6">
        <f>VLOOKUP(L106,Positions!B:C,2,0)</f>
        <v>53</v>
      </c>
    </row>
    <row r="107" spans="1:15" x14ac:dyDescent="0.25">
      <c r="A107" s="4">
        <v>6295</v>
      </c>
      <c r="B107" s="4" t="s">
        <v>653</v>
      </c>
      <c r="C107" s="4" t="s">
        <v>156</v>
      </c>
      <c r="D107" s="4" t="s">
        <v>562</v>
      </c>
      <c r="E107" s="12">
        <v>36855</v>
      </c>
      <c r="F107" s="4" t="s">
        <v>260</v>
      </c>
      <c r="G107" s="4" t="s">
        <v>197</v>
      </c>
      <c r="H107" s="4" t="s">
        <v>560</v>
      </c>
      <c r="I107" s="10">
        <v>1.5945205479452054</v>
      </c>
      <c r="J107" s="4">
        <v>2</v>
      </c>
      <c r="K107" s="12">
        <v>45473</v>
      </c>
      <c r="L107" s="4" t="s">
        <v>561</v>
      </c>
      <c r="M107" s="4" t="s">
        <v>200</v>
      </c>
      <c r="N107" s="12">
        <v>44866</v>
      </c>
      <c r="O107" s="6">
        <f>VLOOKUP(L107,Positions!B:C,2,0)</f>
        <v>115</v>
      </c>
    </row>
    <row r="108" spans="1:15" x14ac:dyDescent="0.25">
      <c r="A108" s="4">
        <v>6299</v>
      </c>
      <c r="B108" s="4" t="s">
        <v>676</v>
      </c>
      <c r="C108" s="4" t="s">
        <v>61</v>
      </c>
      <c r="D108" s="4" t="s">
        <v>543</v>
      </c>
      <c r="E108" s="12">
        <v>21186</v>
      </c>
      <c r="F108" s="4" t="s">
        <v>544</v>
      </c>
      <c r="G108" s="4" t="s">
        <v>191</v>
      </c>
      <c r="H108" s="4" t="s">
        <v>545</v>
      </c>
      <c r="I108" s="4">
        <v>42</v>
      </c>
      <c r="J108" s="4">
        <v>1</v>
      </c>
      <c r="K108" s="12"/>
      <c r="L108" s="1" t="s">
        <v>574</v>
      </c>
      <c r="M108" s="4" t="s">
        <v>194</v>
      </c>
      <c r="N108" s="12">
        <v>44824</v>
      </c>
      <c r="O108" s="6">
        <f>VLOOKUP(L108,Positions!B:C,2,0)</f>
        <v>29</v>
      </c>
    </row>
    <row r="109" spans="1:15" x14ac:dyDescent="0.25">
      <c r="A109" s="4">
        <v>6300</v>
      </c>
      <c r="B109" s="4" t="s">
        <v>677</v>
      </c>
      <c r="C109" s="4" t="s">
        <v>51</v>
      </c>
      <c r="D109" s="4" t="s">
        <v>531</v>
      </c>
      <c r="E109" s="12">
        <v>25099</v>
      </c>
      <c r="F109" s="4" t="s">
        <v>357</v>
      </c>
      <c r="G109" s="4" t="s">
        <v>191</v>
      </c>
      <c r="H109" s="4" t="s">
        <v>532</v>
      </c>
      <c r="I109" s="4">
        <v>15</v>
      </c>
      <c r="J109" s="4">
        <v>1</v>
      </c>
      <c r="K109" s="12"/>
      <c r="L109" s="1" t="s">
        <v>575</v>
      </c>
      <c r="M109" s="4" t="s">
        <v>252</v>
      </c>
      <c r="N109" s="12">
        <v>44886</v>
      </c>
      <c r="O109" s="6">
        <f>VLOOKUP(L109,Positions!B:C,2,0)</f>
        <v>30</v>
      </c>
    </row>
    <row r="110" spans="1:15" x14ac:dyDescent="0.25">
      <c r="A110" s="4">
        <v>6302</v>
      </c>
      <c r="B110" s="4" t="s">
        <v>678</v>
      </c>
      <c r="C110" s="4" t="s">
        <v>157</v>
      </c>
      <c r="D110" s="4" t="s">
        <v>203</v>
      </c>
      <c r="E110" s="12">
        <v>37791</v>
      </c>
      <c r="F110" s="4" t="s">
        <v>190</v>
      </c>
      <c r="G110" s="4" t="s">
        <v>197</v>
      </c>
      <c r="H110" s="4" t="s">
        <v>192</v>
      </c>
      <c r="I110" s="10">
        <v>1.547945205479452</v>
      </c>
      <c r="J110" s="4">
        <v>1</v>
      </c>
      <c r="K110" s="12"/>
      <c r="L110" s="4" t="s">
        <v>199</v>
      </c>
      <c r="M110" s="4" t="s">
        <v>194</v>
      </c>
      <c r="N110" s="12">
        <v>44883</v>
      </c>
      <c r="O110" s="6">
        <f>VLOOKUP(L110,Positions!B:C,2,0)</f>
        <v>127</v>
      </c>
    </row>
    <row r="111" spans="1:15" x14ac:dyDescent="0.25">
      <c r="A111" s="4">
        <v>6303</v>
      </c>
      <c r="B111" s="4" t="s">
        <v>679</v>
      </c>
      <c r="C111" s="4" t="s">
        <v>157</v>
      </c>
      <c r="D111" s="4" t="s">
        <v>432</v>
      </c>
      <c r="E111" s="12">
        <v>37846</v>
      </c>
      <c r="F111" s="4" t="s">
        <v>190</v>
      </c>
      <c r="G111" s="4" t="s">
        <v>197</v>
      </c>
      <c r="H111" s="4" t="s">
        <v>192</v>
      </c>
      <c r="I111" s="10">
        <v>1.547945205479452</v>
      </c>
      <c r="J111" s="4">
        <v>1</v>
      </c>
      <c r="K111" s="12"/>
      <c r="L111" s="4" t="s">
        <v>431</v>
      </c>
      <c r="M111" s="4" t="s">
        <v>194</v>
      </c>
      <c r="N111" s="12">
        <v>44883</v>
      </c>
      <c r="O111" s="6">
        <f>VLOOKUP(L111,Positions!B:C,2,0)</f>
        <v>128</v>
      </c>
    </row>
    <row r="112" spans="1:15" x14ac:dyDescent="0.25">
      <c r="A112" s="4">
        <v>6304</v>
      </c>
      <c r="B112" s="4" t="s">
        <v>680</v>
      </c>
      <c r="C112" s="4" t="s">
        <v>53</v>
      </c>
      <c r="D112" s="4" t="s">
        <v>249</v>
      </c>
      <c r="E112" s="12">
        <v>29876</v>
      </c>
      <c r="F112" s="4" t="s">
        <v>250</v>
      </c>
      <c r="G112" s="4" t="s">
        <v>191</v>
      </c>
      <c r="H112" s="4" t="s">
        <v>251</v>
      </c>
      <c r="I112" s="4">
        <v>9</v>
      </c>
      <c r="J112" s="4">
        <v>1</v>
      </c>
      <c r="K112" s="12"/>
      <c r="L112" s="4" t="s">
        <v>501</v>
      </c>
      <c r="M112" s="4" t="s">
        <v>252</v>
      </c>
      <c r="N112" s="12">
        <v>44893</v>
      </c>
      <c r="O112" s="6">
        <f>VLOOKUP(L112,Positions!B:C,2,0)</f>
        <v>35</v>
      </c>
    </row>
    <row r="113" spans="1:15" x14ac:dyDescent="0.25">
      <c r="A113" s="4">
        <v>6305</v>
      </c>
      <c r="B113" s="4" t="s">
        <v>632</v>
      </c>
      <c r="C113" s="4" t="s">
        <v>108</v>
      </c>
      <c r="D113" s="4" t="s">
        <v>235</v>
      </c>
      <c r="E113" s="12">
        <v>25082</v>
      </c>
      <c r="F113" s="4" t="s">
        <v>196</v>
      </c>
      <c r="G113" s="4" t="s">
        <v>191</v>
      </c>
      <c r="H113" s="4" t="s">
        <v>236</v>
      </c>
      <c r="I113" s="9">
        <v>32</v>
      </c>
      <c r="J113" s="4">
        <v>1</v>
      </c>
      <c r="K113" s="12"/>
      <c r="L113" s="4" t="s">
        <v>237</v>
      </c>
      <c r="M113" s="4" t="s">
        <v>200</v>
      </c>
      <c r="N113" s="12">
        <v>44896</v>
      </c>
      <c r="O113" s="6">
        <v>1585</v>
      </c>
    </row>
    <row r="114" spans="1:15" x14ac:dyDescent="0.25">
      <c r="A114" s="4">
        <v>6309</v>
      </c>
      <c r="B114" s="4" t="s">
        <v>681</v>
      </c>
      <c r="C114" s="4" t="s">
        <v>57</v>
      </c>
      <c r="D114" s="4" t="s">
        <v>294</v>
      </c>
      <c r="E114" s="12">
        <v>29986</v>
      </c>
      <c r="F114" s="4" t="s">
        <v>295</v>
      </c>
      <c r="G114" s="4" t="s">
        <v>191</v>
      </c>
      <c r="H114" s="4" t="s">
        <v>296</v>
      </c>
      <c r="I114" s="4">
        <v>17</v>
      </c>
      <c r="J114" s="4">
        <v>1</v>
      </c>
      <c r="K114" s="12"/>
      <c r="L114" s="4" t="s">
        <v>285</v>
      </c>
      <c r="M114" s="4" t="s">
        <v>252</v>
      </c>
      <c r="N114" s="12">
        <v>44908</v>
      </c>
      <c r="O114" s="6">
        <f>VLOOKUP(L114,Positions!B:C,2,0)</f>
        <v>40</v>
      </c>
    </row>
    <row r="115" spans="1:15" x14ac:dyDescent="0.25">
      <c r="A115" s="4">
        <v>6310</v>
      </c>
      <c r="B115" s="4" t="s">
        <v>682</v>
      </c>
      <c r="C115" s="4" t="s">
        <v>129</v>
      </c>
      <c r="D115" s="4" t="s">
        <v>407</v>
      </c>
      <c r="E115" s="12">
        <v>35242</v>
      </c>
      <c r="F115" s="4" t="s">
        <v>196</v>
      </c>
      <c r="G115" s="4" t="s">
        <v>197</v>
      </c>
      <c r="H115" s="4" t="s">
        <v>408</v>
      </c>
      <c r="I115" s="9">
        <v>3.8</v>
      </c>
      <c r="J115" s="4">
        <v>1</v>
      </c>
      <c r="K115" s="12"/>
      <c r="L115" s="4" t="s">
        <v>409</v>
      </c>
      <c r="M115" s="4" t="s">
        <v>200</v>
      </c>
      <c r="N115" s="12">
        <v>44887</v>
      </c>
      <c r="O115" s="6">
        <f>VLOOKUP(L115,Positions!B:C,2,0)</f>
        <v>152</v>
      </c>
    </row>
    <row r="116" spans="1:15" x14ac:dyDescent="0.25">
      <c r="A116" s="4">
        <v>6311</v>
      </c>
      <c r="B116" s="4" t="s">
        <v>683</v>
      </c>
      <c r="C116" s="4" t="s">
        <v>90</v>
      </c>
      <c r="D116" s="4" t="s">
        <v>426</v>
      </c>
      <c r="E116" s="12">
        <v>34294</v>
      </c>
      <c r="F116" s="4" t="s">
        <v>190</v>
      </c>
      <c r="G116" s="4" t="s">
        <v>191</v>
      </c>
      <c r="H116" s="4" t="s">
        <v>192</v>
      </c>
      <c r="I116" s="10">
        <v>1.4794520547945205</v>
      </c>
      <c r="J116" s="4">
        <v>1</v>
      </c>
      <c r="K116" s="12"/>
      <c r="L116" s="4" t="s">
        <v>427</v>
      </c>
      <c r="M116" s="4" t="s">
        <v>194</v>
      </c>
      <c r="N116" s="12">
        <v>44908</v>
      </c>
      <c r="O116" s="6">
        <f>VLOOKUP(L116,Positions!B:C,2,0)</f>
        <v>11</v>
      </c>
    </row>
    <row r="117" spans="1:15" x14ac:dyDescent="0.25">
      <c r="A117" s="4">
        <v>6312</v>
      </c>
      <c r="B117" s="4" t="s">
        <v>684</v>
      </c>
      <c r="C117" s="4" t="s">
        <v>171</v>
      </c>
      <c r="D117" s="4" t="s">
        <v>189</v>
      </c>
      <c r="E117" s="12">
        <v>33713</v>
      </c>
      <c r="F117" s="4" t="s">
        <v>190</v>
      </c>
      <c r="G117" s="4" t="s">
        <v>191</v>
      </c>
      <c r="H117" s="4" t="s">
        <v>192</v>
      </c>
      <c r="I117" s="10">
        <v>1.4794520547945205</v>
      </c>
      <c r="J117" s="4">
        <v>1</v>
      </c>
      <c r="K117" s="12"/>
      <c r="L117" s="4" t="s">
        <v>193</v>
      </c>
      <c r="M117" s="4" t="s">
        <v>194</v>
      </c>
      <c r="N117" s="12">
        <v>44908</v>
      </c>
      <c r="O117" s="6">
        <f>VLOOKUP(L117,Positions!B:C,2,0)</f>
        <v>120</v>
      </c>
    </row>
    <row r="118" spans="1:15" x14ac:dyDescent="0.25">
      <c r="A118" s="4">
        <v>6313</v>
      </c>
      <c r="B118" s="4" t="s">
        <v>630</v>
      </c>
      <c r="C118" s="4" t="s">
        <v>175</v>
      </c>
      <c r="D118" s="4" t="s">
        <v>442</v>
      </c>
      <c r="E118" s="12">
        <v>28731</v>
      </c>
      <c r="F118" s="4" t="s">
        <v>239</v>
      </c>
      <c r="G118" s="4" t="s">
        <v>191</v>
      </c>
      <c r="H118" s="4" t="s">
        <v>443</v>
      </c>
      <c r="I118" s="9">
        <v>21</v>
      </c>
      <c r="J118" s="4">
        <v>1</v>
      </c>
      <c r="K118" s="12"/>
      <c r="L118" s="4" t="s">
        <v>439</v>
      </c>
      <c r="M118" s="4" t="s">
        <v>194</v>
      </c>
      <c r="N118" s="12">
        <v>44927</v>
      </c>
      <c r="O118" s="6">
        <f>VLOOKUP(L118,Positions!B:C,2,0)</f>
        <v>21</v>
      </c>
    </row>
    <row r="119" spans="1:15" x14ac:dyDescent="0.25">
      <c r="A119" s="4">
        <v>6314</v>
      </c>
      <c r="B119" s="4" t="s">
        <v>643</v>
      </c>
      <c r="C119" s="4" t="s">
        <v>95</v>
      </c>
      <c r="D119" s="4" t="s">
        <v>305</v>
      </c>
      <c r="E119" s="12">
        <v>36472</v>
      </c>
      <c r="F119" s="4" t="s">
        <v>196</v>
      </c>
      <c r="G119" s="4" t="s">
        <v>197</v>
      </c>
      <c r="H119" s="4" t="s">
        <v>306</v>
      </c>
      <c r="I119" s="10">
        <v>1.4109589041095891</v>
      </c>
      <c r="J119" s="4">
        <v>2</v>
      </c>
      <c r="K119" s="12">
        <v>45473</v>
      </c>
      <c r="L119" s="4" t="s">
        <v>304</v>
      </c>
      <c r="M119" s="4" t="s">
        <v>200</v>
      </c>
      <c r="N119" s="12">
        <v>44933</v>
      </c>
      <c r="O119" s="6">
        <f>VLOOKUP(L119,Positions!B:C,2,0)</f>
        <v>73</v>
      </c>
    </row>
    <row r="120" spans="1:15" x14ac:dyDescent="0.25">
      <c r="A120" s="4">
        <v>6316</v>
      </c>
      <c r="B120" s="4" t="s">
        <v>685</v>
      </c>
      <c r="C120" s="4" t="s">
        <v>115</v>
      </c>
      <c r="D120" s="4" t="s">
        <v>290</v>
      </c>
      <c r="E120" s="12">
        <v>31871</v>
      </c>
      <c r="F120" s="4" t="s">
        <v>250</v>
      </c>
      <c r="G120" s="4" t="s">
        <v>197</v>
      </c>
      <c r="H120" s="4" t="s">
        <v>291</v>
      </c>
      <c r="I120" s="9">
        <v>12</v>
      </c>
      <c r="J120" s="4">
        <v>1</v>
      </c>
      <c r="K120" s="12"/>
      <c r="L120" s="4" t="s">
        <v>285</v>
      </c>
      <c r="M120" s="4" t="s">
        <v>194</v>
      </c>
      <c r="N120" s="12">
        <v>44943</v>
      </c>
      <c r="O120" s="6">
        <f>VLOOKUP(L120,Positions!B:C,2,0)</f>
        <v>40</v>
      </c>
    </row>
    <row r="121" spans="1:15" x14ac:dyDescent="0.25">
      <c r="A121" s="4">
        <v>6318</v>
      </c>
      <c r="B121" s="4" t="s">
        <v>686</v>
      </c>
      <c r="C121" s="4" t="s">
        <v>149</v>
      </c>
      <c r="D121" s="4" t="s">
        <v>551</v>
      </c>
      <c r="E121" s="12">
        <v>35695</v>
      </c>
      <c r="F121" s="4" t="s">
        <v>196</v>
      </c>
      <c r="G121" s="4" t="s">
        <v>197</v>
      </c>
      <c r="H121" s="4" t="s">
        <v>552</v>
      </c>
      <c r="I121" s="9">
        <v>5</v>
      </c>
      <c r="J121" s="4">
        <v>1</v>
      </c>
      <c r="K121" s="12"/>
      <c r="L121" s="4" t="s">
        <v>550</v>
      </c>
      <c r="M121" s="4" t="s">
        <v>200</v>
      </c>
      <c r="N121" s="12">
        <v>44963</v>
      </c>
      <c r="O121" s="6">
        <f>VLOOKUP(L121,Positions!B:C,2,0)</f>
        <v>110</v>
      </c>
    </row>
    <row r="122" spans="1:15" x14ac:dyDescent="0.25">
      <c r="A122" s="4">
        <v>6320</v>
      </c>
      <c r="B122" s="4" t="s">
        <v>687</v>
      </c>
      <c r="C122" s="4" t="s">
        <v>157</v>
      </c>
      <c r="D122" s="4" t="s">
        <v>204</v>
      </c>
      <c r="E122" s="12">
        <v>35116</v>
      </c>
      <c r="F122" s="4" t="s">
        <v>190</v>
      </c>
      <c r="G122" s="4" t="s">
        <v>197</v>
      </c>
      <c r="H122" s="4" t="s">
        <v>192</v>
      </c>
      <c r="I122" s="10">
        <v>1.3863013698630138</v>
      </c>
      <c r="J122" s="4">
        <v>1</v>
      </c>
      <c r="K122" s="12"/>
      <c r="L122" s="4" t="s">
        <v>199</v>
      </c>
      <c r="M122" s="4" t="s">
        <v>194</v>
      </c>
      <c r="N122" s="12">
        <v>44942</v>
      </c>
      <c r="O122" s="6">
        <f>VLOOKUP(L122,Positions!B:C,2,0)</f>
        <v>127</v>
      </c>
    </row>
    <row r="124" spans="1:15" x14ac:dyDescent="0.25">
      <c r="A124" s="4">
        <v>6328</v>
      </c>
      <c r="B124" s="4" t="s">
        <v>688</v>
      </c>
      <c r="C124" s="4" t="s">
        <v>161</v>
      </c>
      <c r="D124" s="4" t="s">
        <v>433</v>
      </c>
      <c r="E124" s="12">
        <v>31754</v>
      </c>
      <c r="F124" s="4" t="s">
        <v>196</v>
      </c>
      <c r="G124" s="4" t="s">
        <v>191</v>
      </c>
      <c r="H124" s="4" t="s">
        <v>434</v>
      </c>
      <c r="I124" s="9">
        <v>13</v>
      </c>
      <c r="J124" s="4">
        <v>1</v>
      </c>
      <c r="K124" s="12"/>
      <c r="L124" s="4" t="s">
        <v>435</v>
      </c>
      <c r="M124" s="4" t="s">
        <v>194</v>
      </c>
      <c r="N124" s="12">
        <v>44991</v>
      </c>
      <c r="O124" s="6">
        <f>VLOOKUP(L124,Positions!B:C,2,0)</f>
        <v>20</v>
      </c>
    </row>
    <row r="125" spans="1:15" x14ac:dyDescent="0.25">
      <c r="A125" s="4">
        <v>6329</v>
      </c>
      <c r="B125" s="4" t="s">
        <v>689</v>
      </c>
      <c r="C125" s="4" t="s">
        <v>60</v>
      </c>
      <c r="D125" s="4" t="s">
        <v>539</v>
      </c>
      <c r="E125" s="12">
        <v>30685</v>
      </c>
      <c r="F125" s="4" t="s">
        <v>250</v>
      </c>
      <c r="G125" s="4" t="s">
        <v>191</v>
      </c>
      <c r="H125" s="4" t="s">
        <v>540</v>
      </c>
      <c r="I125" s="9">
        <v>17</v>
      </c>
      <c r="J125" s="4">
        <v>1</v>
      </c>
      <c r="K125" s="12"/>
      <c r="L125" s="1" t="s">
        <v>575</v>
      </c>
      <c r="M125" s="4" t="s">
        <v>194</v>
      </c>
      <c r="N125" s="12">
        <v>44991</v>
      </c>
      <c r="O125" s="6">
        <f>VLOOKUP(L125,Positions!B:C,2,0)</f>
        <v>30</v>
      </c>
    </row>
    <row r="126" spans="1:15" x14ac:dyDescent="0.25">
      <c r="A126" s="4">
        <v>6336</v>
      </c>
      <c r="B126" s="4" t="s">
        <v>642</v>
      </c>
      <c r="C126" s="4" t="s">
        <v>118</v>
      </c>
      <c r="D126" s="4" t="s">
        <v>480</v>
      </c>
      <c r="E126" s="12">
        <v>31080</v>
      </c>
      <c r="F126" s="4" t="s">
        <v>254</v>
      </c>
      <c r="G126" s="4" t="s">
        <v>197</v>
      </c>
      <c r="H126" s="4" t="s">
        <v>481</v>
      </c>
      <c r="I126" s="9">
        <v>16</v>
      </c>
      <c r="J126" s="4">
        <v>1</v>
      </c>
      <c r="K126" s="12"/>
      <c r="L126" s="4" t="s">
        <v>482</v>
      </c>
      <c r="M126" s="4" t="s">
        <v>194</v>
      </c>
      <c r="N126" s="12">
        <v>44999</v>
      </c>
      <c r="O126" s="6">
        <f>VLOOKUP(L126,Positions!B:C,2,0)</f>
        <v>27</v>
      </c>
    </row>
    <row r="127" spans="1:15" x14ac:dyDescent="0.25">
      <c r="A127" s="4">
        <v>6338</v>
      </c>
      <c r="B127" s="4" t="s">
        <v>690</v>
      </c>
      <c r="C127" s="4" t="s">
        <v>52</v>
      </c>
      <c r="D127" s="4" t="s">
        <v>297</v>
      </c>
      <c r="E127" s="12">
        <v>30558</v>
      </c>
      <c r="F127" s="4" t="s">
        <v>295</v>
      </c>
      <c r="G127" s="4" t="s">
        <v>197</v>
      </c>
      <c r="H127" s="4" t="s">
        <v>298</v>
      </c>
      <c r="I127" s="4">
        <v>15</v>
      </c>
      <c r="J127" s="4">
        <v>1</v>
      </c>
      <c r="K127" s="12"/>
      <c r="L127" s="4" t="s">
        <v>285</v>
      </c>
      <c r="M127" s="4" t="s">
        <v>252</v>
      </c>
      <c r="N127" s="12">
        <v>45033</v>
      </c>
      <c r="O127" s="6">
        <f>VLOOKUP(L127,Positions!B:C,2,0)</f>
        <v>40</v>
      </c>
    </row>
    <row r="128" spans="1:15" x14ac:dyDescent="0.25">
      <c r="A128" s="4">
        <v>6340</v>
      </c>
      <c r="B128" s="4" t="s">
        <v>691</v>
      </c>
      <c r="C128" s="4" t="s">
        <v>63</v>
      </c>
      <c r="D128" s="4" t="s">
        <v>292</v>
      </c>
      <c r="E128" s="12">
        <v>36058</v>
      </c>
      <c r="F128" s="4" t="s">
        <v>250</v>
      </c>
      <c r="G128" s="4" t="s">
        <v>197</v>
      </c>
      <c r="H128" s="4" t="s">
        <v>293</v>
      </c>
      <c r="I128" s="9">
        <v>7</v>
      </c>
      <c r="J128" s="4">
        <v>1</v>
      </c>
      <c r="K128" s="12"/>
      <c r="L128" s="4" t="s">
        <v>285</v>
      </c>
      <c r="M128" s="4" t="s">
        <v>194</v>
      </c>
      <c r="N128" s="12">
        <v>45029</v>
      </c>
      <c r="O128" s="6">
        <f>VLOOKUP(L128,Positions!B:C,2,0)</f>
        <v>40</v>
      </c>
    </row>
    <row r="129" spans="1:15" x14ac:dyDescent="0.25">
      <c r="A129" s="4">
        <v>6341</v>
      </c>
      <c r="B129" s="4" t="s">
        <v>692</v>
      </c>
      <c r="C129" s="4" t="s">
        <v>85</v>
      </c>
      <c r="D129" s="4" t="s">
        <v>450</v>
      </c>
      <c r="E129" s="12">
        <v>19825</v>
      </c>
      <c r="F129" s="4" t="s">
        <v>295</v>
      </c>
      <c r="G129" s="4" t="s">
        <v>191</v>
      </c>
      <c r="H129" s="4" t="s">
        <v>451</v>
      </c>
      <c r="I129" s="4">
        <v>47</v>
      </c>
      <c r="J129" s="4">
        <v>1</v>
      </c>
      <c r="K129" s="12"/>
      <c r="L129" s="4" t="s">
        <v>439</v>
      </c>
      <c r="M129" s="4" t="s">
        <v>252</v>
      </c>
      <c r="N129" s="12">
        <v>44469</v>
      </c>
      <c r="O129" s="6">
        <f>VLOOKUP(L129,Positions!B:C,2,0)</f>
        <v>21</v>
      </c>
    </row>
    <row r="130" spans="1:15" x14ac:dyDescent="0.25">
      <c r="A130" s="4">
        <v>6342</v>
      </c>
      <c r="B130" s="4" t="s">
        <v>693</v>
      </c>
      <c r="C130" s="4" t="s">
        <v>41</v>
      </c>
      <c r="D130" s="4" t="s">
        <v>205</v>
      </c>
      <c r="E130" s="12">
        <v>35021</v>
      </c>
      <c r="F130" s="4" t="s">
        <v>190</v>
      </c>
      <c r="G130" s="4" t="s">
        <v>191</v>
      </c>
      <c r="H130" s="4" t="s">
        <v>192</v>
      </c>
      <c r="I130" s="10">
        <v>1.2657534246575342</v>
      </c>
      <c r="J130" s="4">
        <v>1</v>
      </c>
      <c r="K130" s="12"/>
      <c r="L130" s="4" t="s">
        <v>199</v>
      </c>
      <c r="M130" s="4" t="s">
        <v>194</v>
      </c>
      <c r="N130" s="12">
        <v>44986</v>
      </c>
      <c r="O130" s="6">
        <f>VLOOKUP(L130,Positions!B:C,2,0)</f>
        <v>127</v>
      </c>
    </row>
    <row r="131" spans="1:15" x14ac:dyDescent="0.25">
      <c r="A131" s="4">
        <v>6343</v>
      </c>
      <c r="B131" s="4" t="s">
        <v>694</v>
      </c>
      <c r="C131" s="4" t="s">
        <v>158</v>
      </c>
      <c r="D131" s="4" t="s">
        <v>206</v>
      </c>
      <c r="E131" s="12">
        <v>25104</v>
      </c>
      <c r="F131" s="4" t="s">
        <v>190</v>
      </c>
      <c r="G131" s="4" t="s">
        <v>191</v>
      </c>
      <c r="H131" s="4" t="s">
        <v>192</v>
      </c>
      <c r="I131" s="10">
        <v>1.2657534246575342</v>
      </c>
      <c r="J131" s="4">
        <v>1</v>
      </c>
      <c r="K131" s="12"/>
      <c r="L131" s="4" t="s">
        <v>199</v>
      </c>
      <c r="M131" s="4" t="s">
        <v>194</v>
      </c>
      <c r="N131" s="12">
        <v>44986</v>
      </c>
      <c r="O131" s="6">
        <f>VLOOKUP(L131,Positions!B:C,2,0)</f>
        <v>127</v>
      </c>
    </row>
    <row r="132" spans="1:15" x14ac:dyDescent="0.25">
      <c r="A132" s="4">
        <v>6344</v>
      </c>
      <c r="B132" s="4" t="s">
        <v>695</v>
      </c>
      <c r="C132" s="4" t="s">
        <v>91</v>
      </c>
      <c r="D132" s="4" t="s">
        <v>428</v>
      </c>
      <c r="E132" s="12">
        <v>36869</v>
      </c>
      <c r="F132" s="4" t="s">
        <v>190</v>
      </c>
      <c r="G132" s="4" t="s">
        <v>197</v>
      </c>
      <c r="H132" s="4" t="s">
        <v>192</v>
      </c>
      <c r="I132" s="10">
        <v>1.1506849315068493</v>
      </c>
      <c r="J132" s="4">
        <v>1</v>
      </c>
      <c r="K132" s="12"/>
      <c r="L132" s="4" t="s">
        <v>427</v>
      </c>
      <c r="M132" s="4" t="s">
        <v>194</v>
      </c>
      <c r="N132" s="12">
        <v>45028</v>
      </c>
      <c r="O132" s="6">
        <f>VLOOKUP(L132,Positions!B:C,2,0)</f>
        <v>11</v>
      </c>
    </row>
    <row r="133" spans="1:15" x14ac:dyDescent="0.25">
      <c r="A133" s="4">
        <v>6345</v>
      </c>
      <c r="B133" s="4" t="s">
        <v>683</v>
      </c>
      <c r="C133" s="4" t="s">
        <v>40</v>
      </c>
      <c r="D133" s="4" t="s">
        <v>210</v>
      </c>
      <c r="E133" s="12">
        <v>36257</v>
      </c>
      <c r="F133" s="4" t="s">
        <v>190</v>
      </c>
      <c r="G133" s="4" t="s">
        <v>197</v>
      </c>
      <c r="H133" s="4" t="s">
        <v>192</v>
      </c>
      <c r="I133" s="10">
        <v>1.0931506849315069</v>
      </c>
      <c r="J133" s="4">
        <v>1</v>
      </c>
      <c r="K133" s="12"/>
      <c r="L133" s="4" t="s">
        <v>199</v>
      </c>
      <c r="M133" s="4" t="s">
        <v>194</v>
      </c>
      <c r="N133" s="12">
        <v>45049</v>
      </c>
      <c r="O133" s="6">
        <f>VLOOKUP(L133,Positions!B:C,2,0)</f>
        <v>127</v>
      </c>
    </row>
    <row r="134" spans="1:15" x14ac:dyDescent="0.25">
      <c r="A134" s="4">
        <v>6346</v>
      </c>
      <c r="B134" s="4" t="s">
        <v>696</v>
      </c>
      <c r="C134" s="4" t="s">
        <v>47</v>
      </c>
      <c r="D134" s="4" t="s">
        <v>208</v>
      </c>
      <c r="E134" s="12">
        <v>36414</v>
      </c>
      <c r="F134" s="4" t="s">
        <v>190</v>
      </c>
      <c r="G134" s="4" t="s">
        <v>197</v>
      </c>
      <c r="H134" s="4" t="s">
        <v>192</v>
      </c>
      <c r="I134" s="10">
        <v>1.1698630136986301</v>
      </c>
      <c r="J134" s="4">
        <v>1</v>
      </c>
      <c r="K134" s="12"/>
      <c r="L134" s="4" t="s">
        <v>199</v>
      </c>
      <c r="M134" s="4" t="s">
        <v>194</v>
      </c>
      <c r="N134" s="12">
        <v>45021</v>
      </c>
      <c r="O134" s="6">
        <f>VLOOKUP(L134,Positions!B:C,2,0)</f>
        <v>127</v>
      </c>
    </row>
    <row r="135" spans="1:15" x14ac:dyDescent="0.25">
      <c r="A135" s="4">
        <v>6348</v>
      </c>
      <c r="B135" s="4" t="s">
        <v>37</v>
      </c>
      <c r="C135" s="4" t="s">
        <v>39</v>
      </c>
      <c r="D135" s="4" t="s">
        <v>207</v>
      </c>
      <c r="E135" s="12">
        <v>34463</v>
      </c>
      <c r="F135" s="4" t="s">
        <v>190</v>
      </c>
      <c r="G135" s="4" t="s">
        <v>191</v>
      </c>
      <c r="H135" s="4" t="s">
        <v>192</v>
      </c>
      <c r="I135" s="10">
        <v>1.2547945205479452</v>
      </c>
      <c r="J135" s="4">
        <v>1</v>
      </c>
      <c r="K135" s="12"/>
      <c r="L135" s="4" t="s">
        <v>199</v>
      </c>
      <c r="M135" s="4" t="s">
        <v>194</v>
      </c>
      <c r="N135" s="12">
        <v>44990</v>
      </c>
      <c r="O135" s="6">
        <f>VLOOKUP(L135,Positions!B:C,2,0)</f>
        <v>127</v>
      </c>
    </row>
    <row r="136" spans="1:15" x14ac:dyDescent="0.25">
      <c r="A136" s="4">
        <v>6351</v>
      </c>
      <c r="B136" s="4" t="s">
        <v>697</v>
      </c>
      <c r="C136" s="4" t="s">
        <v>166</v>
      </c>
      <c r="D136" s="4" t="s">
        <v>556</v>
      </c>
      <c r="E136" s="12">
        <v>33935</v>
      </c>
      <c r="F136" s="4" t="s">
        <v>196</v>
      </c>
      <c r="G136" s="4" t="s">
        <v>197</v>
      </c>
      <c r="H136" s="4" t="s">
        <v>557</v>
      </c>
      <c r="I136" s="9">
        <v>7</v>
      </c>
      <c r="J136" s="4">
        <v>1</v>
      </c>
      <c r="K136" s="12"/>
      <c r="L136" s="4" t="s">
        <v>558</v>
      </c>
      <c r="M136" s="4" t="s">
        <v>200</v>
      </c>
      <c r="N136" s="12">
        <v>45110</v>
      </c>
      <c r="O136" s="6">
        <f>VLOOKUP(L136,Positions!B:C,2,0)</f>
        <v>65</v>
      </c>
    </row>
    <row r="137" spans="1:15" x14ac:dyDescent="0.25">
      <c r="A137" s="4">
        <v>6352</v>
      </c>
      <c r="B137" s="4" t="s">
        <v>55</v>
      </c>
      <c r="C137" s="4" t="s">
        <v>84</v>
      </c>
      <c r="D137" s="4" t="s">
        <v>535</v>
      </c>
      <c r="E137" s="12">
        <v>31899</v>
      </c>
      <c r="F137" s="4" t="s">
        <v>254</v>
      </c>
      <c r="G137" s="4" t="s">
        <v>197</v>
      </c>
      <c r="H137" s="4" t="s">
        <v>536</v>
      </c>
      <c r="I137" s="4">
        <v>13</v>
      </c>
      <c r="J137" s="4">
        <v>1</v>
      </c>
      <c r="K137" s="12"/>
      <c r="L137" s="1" t="s">
        <v>575</v>
      </c>
      <c r="M137" s="4" t="s">
        <v>252</v>
      </c>
      <c r="N137" s="12">
        <v>45110</v>
      </c>
      <c r="O137" s="6">
        <f>VLOOKUP(L137,Positions!B:C,2,0)</f>
        <v>30</v>
      </c>
    </row>
    <row r="138" spans="1:15" x14ac:dyDescent="0.25">
      <c r="A138" s="4">
        <v>6354</v>
      </c>
      <c r="B138" s="4" t="s">
        <v>698</v>
      </c>
      <c r="C138" s="4" t="s">
        <v>87</v>
      </c>
      <c r="D138" s="4" t="s">
        <v>299</v>
      </c>
      <c r="E138" s="12">
        <v>30488</v>
      </c>
      <c r="F138" s="4" t="s">
        <v>295</v>
      </c>
      <c r="G138" s="4" t="s">
        <v>197</v>
      </c>
      <c r="H138" s="4" t="s">
        <v>300</v>
      </c>
      <c r="I138" s="4">
        <v>20</v>
      </c>
      <c r="J138" s="4">
        <v>1</v>
      </c>
      <c r="K138" s="12"/>
      <c r="L138" s="4" t="s">
        <v>285</v>
      </c>
      <c r="M138" s="4" t="s">
        <v>252</v>
      </c>
      <c r="N138" s="12">
        <v>45117</v>
      </c>
      <c r="O138" s="6">
        <f>VLOOKUP(L138,Positions!B:C,2,0)</f>
        <v>40</v>
      </c>
    </row>
    <row r="139" spans="1:15" x14ac:dyDescent="0.25">
      <c r="A139" s="4">
        <v>6357</v>
      </c>
      <c r="B139" s="4" t="s">
        <v>642</v>
      </c>
      <c r="C139" s="4" t="s">
        <v>176</v>
      </c>
      <c r="D139" s="4" t="s">
        <v>440</v>
      </c>
      <c r="E139" s="12">
        <v>30009</v>
      </c>
      <c r="F139" s="4" t="s">
        <v>357</v>
      </c>
      <c r="G139" s="4" t="s">
        <v>191</v>
      </c>
      <c r="H139" s="4" t="s">
        <v>441</v>
      </c>
      <c r="I139" s="4">
        <v>20</v>
      </c>
      <c r="J139" s="4">
        <v>1</v>
      </c>
      <c r="K139" s="12"/>
      <c r="L139" s="4" t="s">
        <v>439</v>
      </c>
      <c r="M139" s="4" t="s">
        <v>252</v>
      </c>
      <c r="N139" s="12">
        <v>45145</v>
      </c>
      <c r="O139" s="6">
        <f>VLOOKUP(L139,Positions!B:C,2,0)</f>
        <v>21</v>
      </c>
    </row>
    <row r="140" spans="1:15" x14ac:dyDescent="0.25">
      <c r="A140" s="4">
        <v>6358</v>
      </c>
      <c r="B140" s="4" t="s">
        <v>658</v>
      </c>
      <c r="C140" s="4" t="s">
        <v>120</v>
      </c>
      <c r="D140" s="4" t="s">
        <v>546</v>
      </c>
      <c r="E140" s="12">
        <v>32027</v>
      </c>
      <c r="F140" s="4" t="s">
        <v>260</v>
      </c>
      <c r="G140" s="4" t="s">
        <v>191</v>
      </c>
      <c r="H140" s="4" t="s">
        <v>547</v>
      </c>
      <c r="I140" s="4">
        <v>14</v>
      </c>
      <c r="J140" s="4">
        <v>1</v>
      </c>
      <c r="K140" s="12"/>
      <c r="L140" s="1" t="s">
        <v>574</v>
      </c>
      <c r="M140" s="4" t="s">
        <v>252</v>
      </c>
      <c r="N140" s="12">
        <v>45131</v>
      </c>
      <c r="O140" s="6">
        <f>VLOOKUP(L140,Positions!B:C,2,0)</f>
        <v>29</v>
      </c>
    </row>
    <row r="141" spans="1:15" x14ac:dyDescent="0.25">
      <c r="A141" s="4">
        <v>6359</v>
      </c>
      <c r="B141" s="4" t="s">
        <v>699</v>
      </c>
      <c r="C141" s="4" t="s">
        <v>157</v>
      </c>
      <c r="D141" s="4" t="s">
        <v>209</v>
      </c>
      <c r="E141" s="12">
        <v>29219</v>
      </c>
      <c r="F141" s="4" t="s">
        <v>190</v>
      </c>
      <c r="G141" s="4" t="s">
        <v>191</v>
      </c>
      <c r="H141" s="4" t="s">
        <v>192</v>
      </c>
      <c r="I141" s="10">
        <v>1.1698630136986301</v>
      </c>
      <c r="J141" s="4">
        <v>1</v>
      </c>
      <c r="K141" s="12"/>
      <c r="L141" s="4" t="s">
        <v>199</v>
      </c>
      <c r="M141" s="4" t="s">
        <v>194</v>
      </c>
      <c r="N141" s="12">
        <v>45021</v>
      </c>
      <c r="O141" s="6">
        <f>VLOOKUP(L141,Positions!B:C,2,0)</f>
        <v>127</v>
      </c>
    </row>
    <row r="142" spans="1:15" x14ac:dyDescent="0.25">
      <c r="A142" s="4">
        <v>6360</v>
      </c>
      <c r="B142" s="4" t="s">
        <v>700</v>
      </c>
      <c r="C142" s="4" t="s">
        <v>96</v>
      </c>
      <c r="D142" s="4" t="s">
        <v>307</v>
      </c>
      <c r="E142" s="12">
        <v>33452</v>
      </c>
      <c r="F142" s="4" t="s">
        <v>196</v>
      </c>
      <c r="G142" s="4" t="s">
        <v>197</v>
      </c>
      <c r="H142" s="4" t="s">
        <v>308</v>
      </c>
      <c r="I142" s="9">
        <v>10</v>
      </c>
      <c r="J142" s="4">
        <v>1</v>
      </c>
      <c r="K142" s="12"/>
      <c r="L142" s="4" t="s">
        <v>304</v>
      </c>
      <c r="M142" s="4" t="s">
        <v>200</v>
      </c>
      <c r="N142" s="12">
        <v>45159</v>
      </c>
      <c r="O142" s="6">
        <f>VLOOKUP(L142,Positions!B:C,2,0)</f>
        <v>73</v>
      </c>
    </row>
    <row r="143" spans="1:15" x14ac:dyDescent="0.25">
      <c r="A143" s="4">
        <v>6363</v>
      </c>
      <c r="B143" s="4" t="s">
        <v>701</v>
      </c>
      <c r="C143" s="4" t="s">
        <v>162</v>
      </c>
      <c r="D143" s="4" t="s">
        <v>230</v>
      </c>
      <c r="E143" s="12">
        <v>34668</v>
      </c>
      <c r="F143" s="4" t="s">
        <v>196</v>
      </c>
      <c r="G143" s="4" t="s">
        <v>197</v>
      </c>
      <c r="H143" s="4" t="s">
        <v>231</v>
      </c>
      <c r="I143" s="9">
        <v>5</v>
      </c>
      <c r="J143" s="4">
        <v>1</v>
      </c>
      <c r="K143" s="12"/>
      <c r="L143" s="4" t="s">
        <v>218</v>
      </c>
      <c r="M143" s="4" t="s">
        <v>200</v>
      </c>
      <c r="N143" s="12">
        <v>45215</v>
      </c>
      <c r="O143" s="6">
        <f>VLOOKUP(L143,Positions!B:C,2,0)</f>
        <v>61</v>
      </c>
    </row>
    <row r="144" spans="1:15" x14ac:dyDescent="0.25">
      <c r="A144" s="4">
        <v>6364</v>
      </c>
      <c r="B144" s="4" t="s">
        <v>702</v>
      </c>
      <c r="C144" s="4" t="s">
        <v>71</v>
      </c>
      <c r="D144" s="4" t="s">
        <v>224</v>
      </c>
      <c r="E144" s="12">
        <v>35338</v>
      </c>
      <c r="F144" s="4" t="s">
        <v>196</v>
      </c>
      <c r="G144" s="4" t="s">
        <v>197</v>
      </c>
      <c r="H144" s="4" t="s">
        <v>225</v>
      </c>
      <c r="I144" s="11">
        <v>0.76986301369863008</v>
      </c>
      <c r="J144" s="4">
        <v>2</v>
      </c>
      <c r="K144" s="12">
        <v>45473</v>
      </c>
      <c r="L144" s="4" t="s">
        <v>218</v>
      </c>
      <c r="M144" s="4" t="s">
        <v>200</v>
      </c>
      <c r="N144" s="12">
        <v>45167</v>
      </c>
      <c r="O144" s="6">
        <f>VLOOKUP(L144,Positions!B:C,2,0)</f>
        <v>61</v>
      </c>
    </row>
    <row r="146" spans="1:15" x14ac:dyDescent="0.25">
      <c r="A146" s="4">
        <v>6368</v>
      </c>
      <c r="B146" s="4" t="s">
        <v>703</v>
      </c>
      <c r="C146" s="4" t="s">
        <v>160</v>
      </c>
      <c r="D146" s="4" t="s">
        <v>436</v>
      </c>
      <c r="E146" s="12">
        <v>24633</v>
      </c>
      <c r="F146" s="4" t="s">
        <v>437</v>
      </c>
      <c r="G146" s="4" t="s">
        <v>191</v>
      </c>
      <c r="H146" s="4" t="s">
        <v>438</v>
      </c>
      <c r="I146" s="4">
        <v>23</v>
      </c>
      <c r="J146" s="4">
        <v>1</v>
      </c>
      <c r="K146" s="12"/>
      <c r="L146" s="4" t="s">
        <v>439</v>
      </c>
      <c r="M146" s="4" t="s">
        <v>252</v>
      </c>
      <c r="N146" s="12">
        <v>45189</v>
      </c>
      <c r="O146" s="6">
        <f>VLOOKUP(L146,Positions!B:C,2,0)</f>
        <v>21</v>
      </c>
    </row>
    <row r="147" spans="1:15" x14ac:dyDescent="0.25">
      <c r="A147" s="4">
        <v>6370</v>
      </c>
      <c r="B147" s="4" t="s">
        <v>604</v>
      </c>
      <c r="C147" s="4" t="s">
        <v>98</v>
      </c>
      <c r="D147" s="4" t="s">
        <v>309</v>
      </c>
      <c r="E147" s="12">
        <v>36593</v>
      </c>
      <c r="F147" s="4" t="s">
        <v>196</v>
      </c>
      <c r="G147" s="4" t="s">
        <v>197</v>
      </c>
      <c r="H147" s="4" t="s">
        <v>310</v>
      </c>
      <c r="I147" s="11">
        <v>0.67671232876712328</v>
      </c>
      <c r="J147" s="4">
        <v>2</v>
      </c>
      <c r="K147" s="12">
        <v>45473</v>
      </c>
      <c r="L147" s="4" t="s">
        <v>304</v>
      </c>
      <c r="M147" s="4" t="s">
        <v>200</v>
      </c>
      <c r="N147" s="12">
        <v>45201</v>
      </c>
      <c r="O147" s="6">
        <f>VLOOKUP(L147,Positions!B:C,2,0)</f>
        <v>73</v>
      </c>
    </row>
    <row r="148" spans="1:15" x14ac:dyDescent="0.25">
      <c r="A148" s="4">
        <v>6371</v>
      </c>
      <c r="B148" s="4" t="s">
        <v>704</v>
      </c>
      <c r="C148" s="4" t="s">
        <v>65</v>
      </c>
      <c r="D148" s="4" t="s">
        <v>360</v>
      </c>
      <c r="E148" s="12">
        <v>34350</v>
      </c>
      <c r="F148" s="4" t="s">
        <v>196</v>
      </c>
      <c r="G148" s="4" t="s">
        <v>197</v>
      </c>
      <c r="H148" s="4" t="s">
        <v>361</v>
      </c>
      <c r="I148" s="9">
        <v>5</v>
      </c>
      <c r="J148" s="4">
        <v>1</v>
      </c>
      <c r="K148" s="12"/>
      <c r="L148" s="4" t="s">
        <v>359</v>
      </c>
      <c r="M148" s="4" t="s">
        <v>200</v>
      </c>
      <c r="N148" s="12">
        <v>45208</v>
      </c>
      <c r="O148" s="6">
        <f>VLOOKUP(L148,Positions!B:C,2,0)</f>
        <v>63</v>
      </c>
    </row>
    <row r="149" spans="1:15" x14ac:dyDescent="0.25">
      <c r="A149" s="4">
        <v>6372</v>
      </c>
      <c r="B149" s="4" t="s">
        <v>653</v>
      </c>
      <c r="C149" s="4" t="s">
        <v>148</v>
      </c>
      <c r="D149" s="4" t="s">
        <v>553</v>
      </c>
      <c r="E149" s="12">
        <v>36346</v>
      </c>
      <c r="F149" s="4" t="s">
        <v>196</v>
      </c>
      <c r="G149" s="4" t="s">
        <v>197</v>
      </c>
      <c r="H149" s="4" t="s">
        <v>343</v>
      </c>
      <c r="I149" s="10">
        <v>0.67397260273972603</v>
      </c>
      <c r="J149" s="4">
        <v>2</v>
      </c>
      <c r="K149" s="12">
        <v>45473</v>
      </c>
      <c r="L149" s="4" t="s">
        <v>550</v>
      </c>
      <c r="M149" s="4" t="s">
        <v>200</v>
      </c>
      <c r="N149" s="12">
        <v>45202</v>
      </c>
      <c r="O149" s="6">
        <f>VLOOKUP(L149,Positions!B:C,2,0)</f>
        <v>110</v>
      </c>
    </row>
    <row r="150" spans="1:15" x14ac:dyDescent="0.25">
      <c r="A150" s="4">
        <v>6374</v>
      </c>
      <c r="B150" s="4" t="s">
        <v>705</v>
      </c>
      <c r="C150" s="4" t="s">
        <v>100</v>
      </c>
      <c r="D150" s="4" t="s">
        <v>464</v>
      </c>
      <c r="E150" s="12">
        <v>29373</v>
      </c>
      <c r="F150" s="4" t="s">
        <v>196</v>
      </c>
      <c r="G150" s="4" t="s">
        <v>191</v>
      </c>
      <c r="H150" s="4" t="s">
        <v>465</v>
      </c>
      <c r="I150" s="9">
        <v>15</v>
      </c>
      <c r="J150" s="4">
        <v>1</v>
      </c>
      <c r="K150" s="12"/>
      <c r="L150" s="4" t="s">
        <v>466</v>
      </c>
      <c r="M150" s="4" t="s">
        <v>200</v>
      </c>
      <c r="N150" s="12">
        <v>45201</v>
      </c>
      <c r="O150" s="6">
        <f>VLOOKUP(L150,Positions!B:C,2,0)</f>
        <v>81</v>
      </c>
    </row>
    <row r="151" spans="1:15" x14ac:dyDescent="0.25">
      <c r="A151" s="4">
        <v>6375</v>
      </c>
      <c r="B151" s="4" t="s">
        <v>706</v>
      </c>
      <c r="C151" s="4" t="s">
        <v>62</v>
      </c>
      <c r="D151" s="4" t="s">
        <v>511</v>
      </c>
      <c r="E151" s="12">
        <v>34203</v>
      </c>
      <c r="F151" s="4" t="s">
        <v>250</v>
      </c>
      <c r="G151" s="4" t="s">
        <v>197</v>
      </c>
      <c r="H151" s="4" t="s">
        <v>512</v>
      </c>
      <c r="I151" s="9">
        <v>8</v>
      </c>
      <c r="J151" s="4">
        <v>1</v>
      </c>
      <c r="K151" s="12"/>
      <c r="L151" s="4" t="s">
        <v>510</v>
      </c>
      <c r="M151" s="4" t="s">
        <v>194</v>
      </c>
      <c r="N151" s="12">
        <v>45200</v>
      </c>
      <c r="O151" s="6">
        <f>VLOOKUP(L151,Positions!B:C,2,0)</f>
        <v>37</v>
      </c>
    </row>
    <row r="152" spans="1:15" x14ac:dyDescent="0.25">
      <c r="A152" s="4">
        <v>6376</v>
      </c>
      <c r="B152" s="4" t="s">
        <v>655</v>
      </c>
      <c r="C152" s="4" t="s">
        <v>79</v>
      </c>
      <c r="D152" s="4" t="s">
        <v>228</v>
      </c>
      <c r="E152" s="12">
        <v>36613</v>
      </c>
      <c r="F152" s="4" t="s">
        <v>196</v>
      </c>
      <c r="G152" s="4" t="s">
        <v>197</v>
      </c>
      <c r="H152" s="4" t="s">
        <v>229</v>
      </c>
      <c r="I152" s="4">
        <v>3</v>
      </c>
      <c r="J152" s="4">
        <v>2</v>
      </c>
      <c r="K152" s="12">
        <v>45473</v>
      </c>
      <c r="L152" s="4" t="s">
        <v>218</v>
      </c>
      <c r="M152" s="4" t="s">
        <v>200</v>
      </c>
      <c r="N152" s="12">
        <v>45209</v>
      </c>
      <c r="O152" s="6">
        <f>VLOOKUP(L152,Positions!B:C,2,0)</f>
        <v>61</v>
      </c>
    </row>
    <row r="153" spans="1:15" x14ac:dyDescent="0.25">
      <c r="A153" s="4">
        <v>6377</v>
      </c>
      <c r="B153" s="4" t="s">
        <v>707</v>
      </c>
      <c r="C153" s="4" t="s">
        <v>92</v>
      </c>
      <c r="D153" s="4" t="s">
        <v>380</v>
      </c>
      <c r="E153" s="12">
        <v>35156</v>
      </c>
      <c r="F153" s="4" t="s">
        <v>196</v>
      </c>
      <c r="G153" s="4" t="s">
        <v>197</v>
      </c>
      <c r="H153" s="4" t="s">
        <v>381</v>
      </c>
      <c r="I153" s="4">
        <v>4</v>
      </c>
      <c r="J153" s="4">
        <v>2</v>
      </c>
      <c r="K153" s="12">
        <v>45597</v>
      </c>
      <c r="L153" s="4" t="s">
        <v>382</v>
      </c>
      <c r="M153" s="4" t="s">
        <v>200</v>
      </c>
      <c r="N153" s="12">
        <v>45231</v>
      </c>
      <c r="O153" s="6">
        <f>VLOOKUP(L153,Positions!B:C,2,0)</f>
        <v>13</v>
      </c>
    </row>
    <row r="154" spans="1:15" x14ac:dyDescent="0.25">
      <c r="A154" s="4">
        <v>6378</v>
      </c>
      <c r="B154" s="4" t="s">
        <v>708</v>
      </c>
      <c r="C154" s="4" t="s">
        <v>133</v>
      </c>
      <c r="D154" s="4" t="s">
        <v>424</v>
      </c>
      <c r="E154" s="12">
        <v>35221</v>
      </c>
      <c r="F154" s="4" t="s">
        <v>196</v>
      </c>
      <c r="G154" s="4" t="s">
        <v>197</v>
      </c>
      <c r="H154" s="4" t="s">
        <v>425</v>
      </c>
      <c r="I154" s="4">
        <v>10</v>
      </c>
      <c r="J154" s="4">
        <v>1</v>
      </c>
      <c r="K154" s="12"/>
      <c r="L154" s="4" t="s">
        <v>421</v>
      </c>
      <c r="M154" s="4" t="s">
        <v>200</v>
      </c>
      <c r="N154" s="12">
        <v>45215</v>
      </c>
      <c r="O154" s="6">
        <f>VLOOKUP(L154,Positions!B:C,2,0)</f>
        <v>95</v>
      </c>
    </row>
    <row r="155" spans="1:15" x14ac:dyDescent="0.25">
      <c r="A155" s="4">
        <v>6379</v>
      </c>
      <c r="B155" s="4" t="s">
        <v>634</v>
      </c>
      <c r="C155" s="4" t="s">
        <v>86</v>
      </c>
      <c r="D155" s="4" t="s">
        <v>448</v>
      </c>
      <c r="E155" s="12">
        <v>26081</v>
      </c>
      <c r="F155" s="4" t="s">
        <v>196</v>
      </c>
      <c r="G155" s="4" t="s">
        <v>191</v>
      </c>
      <c r="H155" s="4" t="s">
        <v>449</v>
      </c>
      <c r="I155" s="4">
        <v>26</v>
      </c>
      <c r="J155" s="4">
        <v>1</v>
      </c>
      <c r="K155" s="12"/>
      <c r="L155" s="4" t="s">
        <v>439</v>
      </c>
      <c r="M155" s="4" t="s">
        <v>252</v>
      </c>
      <c r="N155" s="12">
        <v>45215</v>
      </c>
      <c r="O155" s="6">
        <f>VLOOKUP(L155,Positions!B:C,2,0)</f>
        <v>21</v>
      </c>
    </row>
    <row r="156" spans="1:15" x14ac:dyDescent="0.25">
      <c r="A156" s="4">
        <v>6380</v>
      </c>
      <c r="B156" s="4" t="s">
        <v>709</v>
      </c>
      <c r="C156" s="4" t="s">
        <v>157</v>
      </c>
      <c r="D156" s="4" t="s">
        <v>211</v>
      </c>
      <c r="E156" s="12">
        <v>31623</v>
      </c>
      <c r="F156" s="4" t="s">
        <v>190</v>
      </c>
      <c r="G156" s="4" t="s">
        <v>197</v>
      </c>
      <c r="H156" s="4" t="s">
        <v>192</v>
      </c>
      <c r="I156" s="10">
        <v>0.67397260273972603</v>
      </c>
      <c r="J156" s="4">
        <v>1</v>
      </c>
      <c r="K156" s="12"/>
      <c r="L156" s="4" t="s">
        <v>199</v>
      </c>
      <c r="M156" s="4" t="s">
        <v>194</v>
      </c>
      <c r="N156" s="12">
        <v>45202</v>
      </c>
      <c r="O156" s="6">
        <f>VLOOKUP(L156,Positions!B:C,2,0)</f>
        <v>127</v>
      </c>
    </row>
    <row r="157" spans="1:15" x14ac:dyDescent="0.25">
      <c r="A157" s="4">
        <v>6381</v>
      </c>
      <c r="B157" s="4" t="s">
        <v>710</v>
      </c>
      <c r="C157" s="4" t="s">
        <v>127</v>
      </c>
      <c r="D157" s="4" t="s">
        <v>402</v>
      </c>
      <c r="E157" s="12">
        <v>33154</v>
      </c>
      <c r="F157" s="4" t="s">
        <v>196</v>
      </c>
      <c r="G157" s="4" t="s">
        <v>197</v>
      </c>
      <c r="H157" s="4" t="s">
        <v>403</v>
      </c>
      <c r="I157" s="4">
        <v>8</v>
      </c>
      <c r="J157" s="4">
        <v>1</v>
      </c>
      <c r="K157" s="12"/>
      <c r="L157" s="4" t="s">
        <v>404</v>
      </c>
      <c r="M157" s="4" t="s">
        <v>200</v>
      </c>
      <c r="N157" s="12">
        <v>45236</v>
      </c>
      <c r="O157" s="6">
        <f>VLOOKUP(L157,Positions!B:C,2,0)</f>
        <v>124</v>
      </c>
    </row>
    <row r="158" spans="1:15" x14ac:dyDescent="0.25">
      <c r="A158" s="4">
        <v>6382</v>
      </c>
      <c r="B158" s="4" t="s">
        <v>711</v>
      </c>
      <c r="C158" s="4" t="s">
        <v>62</v>
      </c>
      <c r="D158" s="4" t="s">
        <v>554</v>
      </c>
      <c r="E158" s="12">
        <v>37018</v>
      </c>
      <c r="F158" s="4" t="s">
        <v>196</v>
      </c>
      <c r="G158" s="4" t="s">
        <v>197</v>
      </c>
      <c r="H158" s="4" t="s">
        <v>555</v>
      </c>
      <c r="I158" s="10">
        <v>0.56164383561643838</v>
      </c>
      <c r="J158" s="4">
        <v>2</v>
      </c>
      <c r="K158" s="12">
        <v>45457</v>
      </c>
      <c r="L158" s="4" t="s">
        <v>550</v>
      </c>
      <c r="M158" s="4" t="s">
        <v>200</v>
      </c>
      <c r="N158" s="12">
        <v>45243</v>
      </c>
      <c r="O158" s="6">
        <f>VLOOKUP(L158,Positions!B:C,2,0)</f>
        <v>110</v>
      </c>
    </row>
    <row r="159" spans="1:15" x14ac:dyDescent="0.25">
      <c r="A159" s="4">
        <v>6384</v>
      </c>
      <c r="B159" s="4" t="s">
        <v>653</v>
      </c>
      <c r="C159" s="4" t="s">
        <v>122</v>
      </c>
      <c r="D159" s="4" t="s">
        <v>522</v>
      </c>
      <c r="E159" s="12">
        <v>22397</v>
      </c>
      <c r="F159" s="4" t="s">
        <v>196</v>
      </c>
      <c r="G159" s="4" t="s">
        <v>191</v>
      </c>
      <c r="H159" s="4" t="s">
        <v>217</v>
      </c>
      <c r="I159" s="4">
        <v>33</v>
      </c>
      <c r="J159" s="4">
        <v>1</v>
      </c>
      <c r="K159" s="12"/>
      <c r="L159" s="1" t="s">
        <v>573</v>
      </c>
      <c r="M159" s="4" t="s">
        <v>252</v>
      </c>
      <c r="N159" s="12">
        <v>45275</v>
      </c>
      <c r="O159" s="6">
        <f>VLOOKUP(L159,Positions!B:C,2,0)</f>
        <v>28</v>
      </c>
    </row>
    <row r="160" spans="1:15" x14ac:dyDescent="0.25">
      <c r="A160" s="4">
        <v>6385</v>
      </c>
      <c r="B160" s="4" t="s">
        <v>712</v>
      </c>
      <c r="C160" s="4" t="s">
        <v>157</v>
      </c>
      <c r="D160" s="4" t="s">
        <v>212</v>
      </c>
      <c r="E160" s="12">
        <v>34810</v>
      </c>
      <c r="F160" s="4" t="s">
        <v>190</v>
      </c>
      <c r="G160" s="4" t="s">
        <v>197</v>
      </c>
      <c r="H160" s="4" t="s">
        <v>192</v>
      </c>
      <c r="I160" s="10">
        <v>0.44657534246575342</v>
      </c>
      <c r="J160" s="4">
        <v>1</v>
      </c>
      <c r="K160" s="12"/>
      <c r="L160" s="4" t="s">
        <v>199</v>
      </c>
      <c r="M160" s="4" t="s">
        <v>194</v>
      </c>
      <c r="N160" s="12">
        <v>45285</v>
      </c>
      <c r="O160" s="6">
        <f>VLOOKUP(L160,Positions!B:C,2,0)</f>
        <v>127</v>
      </c>
    </row>
    <row r="161" spans="1:15" x14ac:dyDescent="0.25">
      <c r="A161" s="4">
        <v>6386</v>
      </c>
      <c r="B161" s="4" t="s">
        <v>713</v>
      </c>
      <c r="C161" s="4" t="s">
        <v>177</v>
      </c>
      <c r="D161" s="4" t="s">
        <v>259</v>
      </c>
      <c r="E161" s="12">
        <v>34365</v>
      </c>
      <c r="F161" s="4" t="s">
        <v>260</v>
      </c>
      <c r="G161" s="4" t="s">
        <v>197</v>
      </c>
      <c r="H161" s="4" t="s">
        <v>261</v>
      </c>
      <c r="I161" s="4">
        <v>7</v>
      </c>
      <c r="J161" s="4">
        <v>1</v>
      </c>
      <c r="K161" s="12"/>
      <c r="L161" s="4" t="s">
        <v>256</v>
      </c>
      <c r="M161" s="4" t="s">
        <v>252</v>
      </c>
      <c r="N161" s="12">
        <v>45299</v>
      </c>
      <c r="O161" s="6">
        <f>VLOOKUP(L161,Positions!B:C,2,0)</f>
        <v>39</v>
      </c>
    </row>
    <row r="162" spans="1:15" x14ac:dyDescent="0.25">
      <c r="A162" s="4">
        <v>6387</v>
      </c>
      <c r="B162" s="4" t="s">
        <v>714</v>
      </c>
      <c r="C162" s="4" t="s">
        <v>66</v>
      </c>
      <c r="D162" s="4" t="s">
        <v>232</v>
      </c>
      <c r="E162" s="12">
        <v>37072</v>
      </c>
      <c r="F162" s="4" t="s">
        <v>196</v>
      </c>
      <c r="G162" s="4" t="s">
        <v>197</v>
      </c>
      <c r="H162" s="4" t="s">
        <v>227</v>
      </c>
      <c r="I162" s="11">
        <v>0.42465753424657532</v>
      </c>
      <c r="J162" s="4">
        <v>2</v>
      </c>
      <c r="K162" s="12">
        <v>45473</v>
      </c>
      <c r="L162" s="4" t="s">
        <v>218</v>
      </c>
      <c r="M162" s="4" t="s">
        <v>200</v>
      </c>
      <c r="N162" s="12">
        <v>45293</v>
      </c>
      <c r="O162" s="6">
        <f>VLOOKUP(L162,Positions!B:C,2,0)</f>
        <v>61</v>
      </c>
    </row>
    <row r="163" spans="1:15" x14ac:dyDescent="0.25">
      <c r="A163" s="4">
        <v>6388</v>
      </c>
      <c r="B163" s="4" t="s">
        <v>653</v>
      </c>
      <c r="C163" s="4" t="s">
        <v>117</v>
      </c>
      <c r="D163" s="4" t="s">
        <v>253</v>
      </c>
      <c r="E163" s="12">
        <v>29927</v>
      </c>
      <c r="F163" s="4" t="s">
        <v>254</v>
      </c>
      <c r="G163" s="4" t="s">
        <v>197</v>
      </c>
      <c r="H163" s="4" t="s">
        <v>255</v>
      </c>
      <c r="I163" s="9">
        <v>11</v>
      </c>
      <c r="J163" s="4">
        <v>1</v>
      </c>
      <c r="K163" s="12"/>
      <c r="L163" s="4" t="s">
        <v>256</v>
      </c>
      <c r="M163" s="4" t="s">
        <v>194</v>
      </c>
      <c r="N163" s="12">
        <v>45306</v>
      </c>
      <c r="O163" s="6">
        <f>VLOOKUP(L163,Positions!B:C,2,0)</f>
        <v>39</v>
      </c>
    </row>
    <row r="164" spans="1:15" x14ac:dyDescent="0.25">
      <c r="A164" s="4">
        <v>6389</v>
      </c>
      <c r="B164" s="4" t="s">
        <v>715</v>
      </c>
      <c r="C164" s="4" t="s">
        <v>116</v>
      </c>
      <c r="D164" s="4" t="s">
        <v>356</v>
      </c>
      <c r="E164" s="12">
        <v>29429</v>
      </c>
      <c r="F164" s="4" t="s">
        <v>357</v>
      </c>
      <c r="G164" s="4" t="s">
        <v>191</v>
      </c>
      <c r="H164" s="4" t="s">
        <v>358</v>
      </c>
      <c r="I164" s="9">
        <v>22</v>
      </c>
      <c r="J164" s="4">
        <v>1</v>
      </c>
      <c r="K164" s="12"/>
      <c r="L164" s="4" t="s">
        <v>359</v>
      </c>
      <c r="M164" s="4" t="s">
        <v>194</v>
      </c>
      <c r="N164" s="12">
        <v>45323</v>
      </c>
      <c r="O164" s="6">
        <f>VLOOKUP(L164,Positions!B:C,2,0)</f>
        <v>63</v>
      </c>
    </row>
    <row r="165" spans="1:15" ht="25.5" x14ac:dyDescent="0.25">
      <c r="A165" s="4">
        <v>6392</v>
      </c>
      <c r="B165" s="4" t="s">
        <v>716</v>
      </c>
      <c r="C165" s="4" t="s">
        <v>164</v>
      </c>
      <c r="D165" s="4" t="s">
        <v>565</v>
      </c>
      <c r="E165" s="17">
        <v>33727</v>
      </c>
      <c r="F165" s="4" t="s">
        <v>196</v>
      </c>
      <c r="G165" s="4" t="s">
        <v>197</v>
      </c>
      <c r="H165" s="1" t="s">
        <v>584</v>
      </c>
      <c r="I165" s="4">
        <v>9</v>
      </c>
      <c r="J165" s="4">
        <v>1</v>
      </c>
      <c r="K165" s="12"/>
      <c r="L165" s="4" t="s">
        <v>577</v>
      </c>
      <c r="M165" s="4" t="s">
        <v>200</v>
      </c>
      <c r="N165" s="12">
        <v>45355</v>
      </c>
      <c r="O165" s="6">
        <f>VLOOKUP(L165,Positions!B:C,2,0)</f>
        <v>60</v>
      </c>
    </row>
    <row r="167" spans="1:15" x14ac:dyDescent="0.25">
      <c r="A167" s="4">
        <v>6395</v>
      </c>
      <c r="B167" s="4" t="s">
        <v>718</v>
      </c>
      <c r="C167" s="4" t="s">
        <v>42</v>
      </c>
      <c r="D167" s="5" t="s">
        <v>192</v>
      </c>
      <c r="E167" s="12">
        <v>33970</v>
      </c>
      <c r="F167" s="4" t="s">
        <v>393</v>
      </c>
      <c r="G167" s="4" t="s">
        <v>191</v>
      </c>
      <c r="H167" s="4" t="s">
        <v>192</v>
      </c>
      <c r="I167" s="10">
        <v>0.31232876712328766</v>
      </c>
      <c r="J167" s="4">
        <v>1</v>
      </c>
      <c r="K167" s="12"/>
      <c r="L167" s="4" t="s">
        <v>394</v>
      </c>
      <c r="M167" s="4" t="s">
        <v>194</v>
      </c>
      <c r="N167" s="12">
        <v>45334</v>
      </c>
      <c r="O167" s="6">
        <f>VLOOKUP(L167,Positions!B:C,2,0)</f>
        <v>130</v>
      </c>
    </row>
    <row r="168" spans="1:15" x14ac:dyDescent="0.25">
      <c r="A168" s="4">
        <v>6396</v>
      </c>
      <c r="B168" s="4" t="s">
        <v>642</v>
      </c>
      <c r="C168" s="4" t="s">
        <v>123</v>
      </c>
      <c r="D168" s="4" t="s">
        <v>383</v>
      </c>
      <c r="E168" s="12">
        <v>32472</v>
      </c>
      <c r="F168" s="4" t="s">
        <v>254</v>
      </c>
      <c r="G168" s="4" t="s">
        <v>191</v>
      </c>
      <c r="H168" s="4" t="s">
        <v>384</v>
      </c>
      <c r="I168" s="4">
        <v>15</v>
      </c>
      <c r="J168" s="4">
        <v>1</v>
      </c>
      <c r="K168" s="12"/>
      <c r="L168" s="4" t="s">
        <v>385</v>
      </c>
      <c r="M168" s="4" t="s">
        <v>252</v>
      </c>
      <c r="N168" s="12">
        <v>45366</v>
      </c>
      <c r="O168" s="6">
        <f>VLOOKUP(L168,Positions!B:C,2,0)</f>
        <v>90</v>
      </c>
    </row>
    <row r="169" spans="1:15" x14ac:dyDescent="0.25">
      <c r="A169" s="4">
        <v>6397</v>
      </c>
      <c r="B169" s="4" t="s">
        <v>719</v>
      </c>
      <c r="C169" s="4" t="s">
        <v>124</v>
      </c>
      <c r="D169" s="4" t="s">
        <v>302</v>
      </c>
      <c r="E169" s="12">
        <v>33350</v>
      </c>
      <c r="F169" s="4" t="s">
        <v>254</v>
      </c>
      <c r="G169" s="4" t="s">
        <v>191</v>
      </c>
      <c r="H169" s="4" t="s">
        <v>303</v>
      </c>
      <c r="I169" s="4">
        <v>12</v>
      </c>
      <c r="J169" s="4">
        <v>1</v>
      </c>
      <c r="K169" s="12"/>
      <c r="L169" s="4" t="s">
        <v>304</v>
      </c>
      <c r="M169" s="4" t="s">
        <v>252</v>
      </c>
      <c r="N169" s="12">
        <v>45366</v>
      </c>
      <c r="O169" s="6">
        <f>VLOOKUP(L169,Positions!B:C,2,0)</f>
        <v>73</v>
      </c>
    </row>
    <row r="170" spans="1:15" x14ac:dyDescent="0.25">
      <c r="A170" s="4">
        <v>6398</v>
      </c>
      <c r="B170" s="4" t="s">
        <v>720</v>
      </c>
      <c r="C170" s="4" t="s">
        <v>137</v>
      </c>
      <c r="D170" s="4" t="s">
        <v>288</v>
      </c>
      <c r="E170" s="12">
        <v>24477</v>
      </c>
      <c r="F170" s="4" t="s">
        <v>254</v>
      </c>
      <c r="G170" s="4" t="s">
        <v>191</v>
      </c>
      <c r="H170" s="4" t="s">
        <v>289</v>
      </c>
      <c r="I170" s="4">
        <v>16</v>
      </c>
      <c r="J170" s="4">
        <v>1</v>
      </c>
      <c r="K170" s="12"/>
      <c r="L170" s="4" t="s">
        <v>285</v>
      </c>
      <c r="M170" s="4" t="s">
        <v>252</v>
      </c>
      <c r="N170" s="12">
        <v>45367</v>
      </c>
      <c r="O170" s="6">
        <f>VLOOKUP(L170,Positions!B:C,2,0)</f>
        <v>40</v>
      </c>
    </row>
    <row r="171" spans="1:15" x14ac:dyDescent="0.25">
      <c r="A171" s="4">
        <v>6399</v>
      </c>
      <c r="B171" s="4" t="s">
        <v>37</v>
      </c>
      <c r="C171" s="4" t="s">
        <v>119</v>
      </c>
      <c r="D171" s="4" t="s">
        <v>257</v>
      </c>
      <c r="E171" s="12">
        <v>33653</v>
      </c>
      <c r="F171" s="4" t="s">
        <v>239</v>
      </c>
      <c r="G171" s="4" t="s">
        <v>191</v>
      </c>
      <c r="H171" s="4" t="s">
        <v>258</v>
      </c>
      <c r="I171" s="4">
        <v>8</v>
      </c>
      <c r="J171" s="4">
        <v>1</v>
      </c>
      <c r="K171" s="12"/>
      <c r="L171" s="4" t="s">
        <v>256</v>
      </c>
      <c r="M171" s="4" t="s">
        <v>252</v>
      </c>
      <c r="N171" s="12">
        <v>45376</v>
      </c>
      <c r="O171" s="6">
        <f>VLOOKUP(L171,Positions!B:C,2,0)</f>
        <v>39</v>
      </c>
    </row>
    <row r="172" spans="1:15" x14ac:dyDescent="0.25">
      <c r="A172" s="4">
        <v>6400</v>
      </c>
      <c r="B172" s="4" t="s">
        <v>721</v>
      </c>
      <c r="C172" s="4" t="s">
        <v>121</v>
      </c>
      <c r="D172" s="4" t="s">
        <v>390</v>
      </c>
      <c r="E172" s="12">
        <v>34434</v>
      </c>
      <c r="F172" s="4" t="s">
        <v>357</v>
      </c>
      <c r="G172" s="4" t="s">
        <v>197</v>
      </c>
      <c r="H172" s="4" t="s">
        <v>391</v>
      </c>
      <c r="I172" s="4">
        <v>7</v>
      </c>
      <c r="J172" s="4">
        <v>1</v>
      </c>
      <c r="K172" s="12"/>
      <c r="L172" s="4" t="s">
        <v>392</v>
      </c>
      <c r="M172" s="4" t="s">
        <v>252</v>
      </c>
      <c r="N172" s="12">
        <v>45383</v>
      </c>
      <c r="O172" s="6">
        <f>VLOOKUP(L172,Positions!B:C,2,0)</f>
        <v>44</v>
      </c>
    </row>
    <row r="173" spans="1:15" x14ac:dyDescent="0.25">
      <c r="A173" s="4">
        <v>6401</v>
      </c>
      <c r="B173" s="4" t="s">
        <v>722</v>
      </c>
      <c r="C173" s="4" t="s">
        <v>126</v>
      </c>
      <c r="D173" s="4" t="s">
        <v>262</v>
      </c>
      <c r="E173" s="12">
        <v>36619</v>
      </c>
      <c r="F173" s="4" t="s">
        <v>196</v>
      </c>
      <c r="G173" s="4" t="s">
        <v>197</v>
      </c>
      <c r="H173" s="4" t="s">
        <v>263</v>
      </c>
      <c r="I173" s="4">
        <v>2</v>
      </c>
      <c r="J173" s="4">
        <v>1</v>
      </c>
      <c r="K173" s="12"/>
      <c r="L173" s="4" t="s">
        <v>264</v>
      </c>
      <c r="M173" s="4" t="s">
        <v>200</v>
      </c>
      <c r="N173" s="12">
        <v>45384</v>
      </c>
      <c r="O173" s="6">
        <f>VLOOKUP(L173,Positions!B:C,2,0)</f>
        <v>123</v>
      </c>
    </row>
    <row r="175" spans="1:15" x14ac:dyDescent="0.25">
      <c r="A175" s="4">
        <v>6404</v>
      </c>
      <c r="B175" s="4" t="s">
        <v>62</v>
      </c>
      <c r="C175" s="4" t="s">
        <v>101</v>
      </c>
      <c r="D175" s="4" t="s">
        <v>572</v>
      </c>
      <c r="E175" s="12">
        <v>32325</v>
      </c>
      <c r="F175" s="4" t="s">
        <v>250</v>
      </c>
      <c r="G175" s="4" t="s">
        <v>191</v>
      </c>
      <c r="H175" s="4" t="s">
        <v>583</v>
      </c>
      <c r="I175" s="9">
        <v>12</v>
      </c>
      <c r="J175" s="4">
        <v>1</v>
      </c>
      <c r="K175" s="12"/>
      <c r="L175" s="4" t="s">
        <v>581</v>
      </c>
      <c r="M175" s="4" t="s">
        <v>194</v>
      </c>
      <c r="N175" s="12">
        <v>45431</v>
      </c>
      <c r="O175" s="6">
        <f>VLOOKUP(L175,Positions!B:C,2,0)</f>
        <v>83</v>
      </c>
    </row>
    <row r="176" spans="1:15" x14ac:dyDescent="0.25">
      <c r="A176" s="4">
        <v>9004</v>
      </c>
      <c r="B176" s="4" t="s">
        <v>724</v>
      </c>
      <c r="C176" s="4" t="s">
        <v>38</v>
      </c>
      <c r="D176" s="5" t="s">
        <v>192</v>
      </c>
      <c r="E176" s="12">
        <v>31070</v>
      </c>
      <c r="F176" s="4" t="s">
        <v>393</v>
      </c>
      <c r="G176" s="4" t="s">
        <v>191</v>
      </c>
      <c r="H176" s="4" t="s">
        <v>192</v>
      </c>
      <c r="I176" s="10">
        <v>15.95890410958904</v>
      </c>
      <c r="J176" s="4">
        <v>1</v>
      </c>
      <c r="K176" s="12"/>
      <c r="L176" s="4" t="s">
        <v>394</v>
      </c>
      <c r="M176" s="4" t="s">
        <v>200</v>
      </c>
      <c r="N176" s="12">
        <v>39623</v>
      </c>
      <c r="O176" s="6">
        <f>VLOOKUP(L176,Positions!B:C,2,0)</f>
        <v>130</v>
      </c>
    </row>
    <row r="177" spans="1:15" x14ac:dyDescent="0.25">
      <c r="A177" s="4">
        <v>9006</v>
      </c>
      <c r="B177" s="4" t="s">
        <v>653</v>
      </c>
      <c r="C177" s="4" t="s">
        <v>46</v>
      </c>
      <c r="D177" s="5" t="s">
        <v>192</v>
      </c>
      <c r="E177" s="12">
        <v>30317</v>
      </c>
      <c r="F177" s="4" t="s">
        <v>393</v>
      </c>
      <c r="G177" s="4" t="s">
        <v>191</v>
      </c>
      <c r="H177" s="4" t="s">
        <v>192</v>
      </c>
      <c r="I177" s="10">
        <v>15.912328767123288</v>
      </c>
      <c r="J177" s="4">
        <v>1</v>
      </c>
      <c r="K177" s="12"/>
      <c r="L177" s="4" t="s">
        <v>394</v>
      </c>
      <c r="M177" s="4" t="s">
        <v>200</v>
      </c>
      <c r="N177" s="12">
        <v>39640</v>
      </c>
      <c r="O177" s="6">
        <f>VLOOKUP(L177,Positions!B:C,2,0)</f>
        <v>130</v>
      </c>
    </row>
    <row r="181" spans="1:15" x14ac:dyDescent="0.25">
      <c r="A181" s="4">
        <v>6403</v>
      </c>
      <c r="B181" s="4" t="s">
        <v>723</v>
      </c>
      <c r="C181" s="4" t="s">
        <v>64</v>
      </c>
      <c r="D181" s="4" t="s">
        <v>571</v>
      </c>
      <c r="E181" s="12">
        <v>36835</v>
      </c>
      <c r="F181" s="4" t="s">
        <v>190</v>
      </c>
      <c r="G181" s="4" t="s">
        <v>197</v>
      </c>
      <c r="H181" s="4" t="s">
        <v>582</v>
      </c>
      <c r="I181" s="10">
        <v>9.3150684931506855E-2</v>
      </c>
      <c r="J181" s="4">
        <v>1</v>
      </c>
      <c r="K181" s="12"/>
      <c r="L181" s="4" t="s">
        <v>199</v>
      </c>
      <c r="M181" s="4" t="s">
        <v>194</v>
      </c>
      <c r="N181" s="12">
        <v>45414</v>
      </c>
      <c r="O181" s="6">
        <f>VLOOKUP(L181,Positions!B:C,2,0)</f>
        <v>127</v>
      </c>
    </row>
    <row r="182" spans="1:15" x14ac:dyDescent="0.25">
      <c r="A182" s="4">
        <v>6394</v>
      </c>
      <c r="B182" s="4" t="s">
        <v>717</v>
      </c>
      <c r="C182" s="4" t="s">
        <v>178</v>
      </c>
      <c r="D182" s="4" t="s">
        <v>313</v>
      </c>
      <c r="E182" s="12">
        <v>32764</v>
      </c>
      <c r="F182" s="4" t="s">
        <v>314</v>
      </c>
      <c r="G182" s="4" t="s">
        <v>191</v>
      </c>
      <c r="H182" s="4" t="s">
        <v>315</v>
      </c>
      <c r="I182" s="4">
        <v>12</v>
      </c>
      <c r="J182" s="4">
        <v>1</v>
      </c>
      <c r="K182" s="12"/>
      <c r="L182" s="4" t="s">
        <v>755</v>
      </c>
      <c r="M182" s="4" t="s">
        <v>252</v>
      </c>
      <c r="N182" s="12">
        <v>45355</v>
      </c>
      <c r="O182" s="6">
        <f>VLOOKUP(L182,Positions!B:C,2,0)</f>
        <v>41</v>
      </c>
    </row>
    <row r="183" spans="1:15" x14ac:dyDescent="0.25">
      <c r="A183" s="4">
        <v>6367</v>
      </c>
      <c r="B183" s="4" t="s">
        <v>626</v>
      </c>
      <c r="C183" s="4" t="s">
        <v>153</v>
      </c>
      <c r="D183" s="4" t="s">
        <v>345</v>
      </c>
      <c r="E183" s="12">
        <v>35126</v>
      </c>
      <c r="F183" s="4" t="s">
        <v>196</v>
      </c>
      <c r="G183" s="4" t="s">
        <v>197</v>
      </c>
      <c r="H183" s="4" t="s">
        <v>346</v>
      </c>
      <c r="I183" s="9">
        <v>3</v>
      </c>
      <c r="J183" s="4">
        <v>1</v>
      </c>
      <c r="K183" s="12"/>
      <c r="L183" s="4" t="s">
        <v>806</v>
      </c>
      <c r="M183" s="4" t="s">
        <v>200</v>
      </c>
      <c r="N183" s="12">
        <v>45194</v>
      </c>
      <c r="O183" s="6">
        <f>VLOOKUP(L183,Positions!B:C,2,0)</f>
        <v>146</v>
      </c>
    </row>
    <row r="184" spans="1:15" x14ac:dyDescent="0.25">
      <c r="A184" s="4">
        <v>6322</v>
      </c>
      <c r="B184" s="4" t="s">
        <v>667</v>
      </c>
      <c r="C184" s="4" t="s">
        <v>159</v>
      </c>
      <c r="D184" s="4" t="s">
        <v>316</v>
      </c>
      <c r="E184" s="12">
        <v>31616</v>
      </c>
      <c r="F184" s="4" t="s">
        <v>190</v>
      </c>
      <c r="G184" s="4" t="s">
        <v>197</v>
      </c>
      <c r="H184" s="4" t="s">
        <v>317</v>
      </c>
      <c r="I184" s="10">
        <v>1.3068493150684932</v>
      </c>
      <c r="J184" s="4">
        <v>1</v>
      </c>
      <c r="K184" s="12"/>
      <c r="L184" s="4" t="s">
        <v>199</v>
      </c>
      <c r="M184" s="4" t="s">
        <v>194</v>
      </c>
      <c r="N184" s="12">
        <v>44971</v>
      </c>
      <c r="O184" s="6">
        <f>VLOOKUP(L184,Positions!B:C,2,0)</f>
        <v>127</v>
      </c>
    </row>
    <row r="185" spans="1:15" ht="15" x14ac:dyDescent="0.25">
      <c r="A185" s="4">
        <v>3323</v>
      </c>
      <c r="B185" s="4" t="s">
        <v>599</v>
      </c>
      <c r="C185" s="4" t="s">
        <v>170</v>
      </c>
      <c r="D185" s="4" t="s">
        <v>275</v>
      </c>
      <c r="E185" s="12">
        <v>27824</v>
      </c>
      <c r="F185" s="4" t="s">
        <v>196</v>
      </c>
      <c r="G185" s="4" t="s">
        <v>191</v>
      </c>
      <c r="H185" s="4" t="s">
        <v>276</v>
      </c>
      <c r="I185" s="4">
        <v>24</v>
      </c>
      <c r="J185" s="4">
        <v>1</v>
      </c>
      <c r="K185" s="12"/>
      <c r="L185" s="14" t="s">
        <v>776</v>
      </c>
      <c r="M185" s="4" t="s">
        <v>194</v>
      </c>
      <c r="N185" s="12">
        <v>37165</v>
      </c>
      <c r="O185" s="6">
        <f>VLOOKUP(L185,Positions!B:C,2,0)</f>
        <v>79</v>
      </c>
    </row>
  </sheetData>
  <sortState ref="A95:P184">
    <sortCondition ref="C95:C184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"/>
  <sheetViews>
    <sheetView workbookViewId="0">
      <selection activeCell="H20" sqref="H20"/>
    </sheetView>
  </sheetViews>
  <sheetFormatPr defaultRowHeight="12.75" x14ac:dyDescent="0.2"/>
  <cols>
    <col min="1" max="1" width="11" style="7" customWidth="1"/>
    <col min="2" max="2" width="43.5703125" style="7" customWidth="1"/>
    <col min="3" max="3" width="24.42578125" style="7" customWidth="1"/>
    <col min="4" max="16384" width="9.140625" style="7"/>
  </cols>
  <sheetData>
    <row r="1" spans="1:3" x14ac:dyDescent="0.2">
      <c r="A1" s="2" t="s">
        <v>33</v>
      </c>
      <c r="B1" s="2" t="s">
        <v>34</v>
      </c>
      <c r="C1" s="2" t="s">
        <v>35</v>
      </c>
    </row>
    <row r="2" spans="1:3" x14ac:dyDescent="0.2">
      <c r="A2" s="1">
        <v>1</v>
      </c>
      <c r="B2" s="1" t="s">
        <v>0</v>
      </c>
      <c r="C2" s="8">
        <v>6247</v>
      </c>
    </row>
    <row r="3" spans="1:3" x14ac:dyDescent="0.2">
      <c r="A3" s="1">
        <v>2</v>
      </c>
      <c r="B3" s="1" t="s">
        <v>7</v>
      </c>
      <c r="C3" s="8">
        <v>4087</v>
      </c>
    </row>
    <row r="4" spans="1:3" x14ac:dyDescent="0.2">
      <c r="A4" s="1">
        <v>3</v>
      </c>
      <c r="B4" s="1" t="s">
        <v>8</v>
      </c>
      <c r="C4" s="8">
        <v>6368</v>
      </c>
    </row>
    <row r="5" spans="1:3" x14ac:dyDescent="0.2">
      <c r="A5" s="1">
        <v>4</v>
      </c>
      <c r="B5" s="1" t="s">
        <v>9</v>
      </c>
      <c r="C5" s="8">
        <v>6118</v>
      </c>
    </row>
    <row r="6" spans="1:3" x14ac:dyDescent="0.2">
      <c r="A6" s="1">
        <v>5</v>
      </c>
      <c r="B6" s="1" t="s">
        <v>10</v>
      </c>
      <c r="C6" s="8">
        <v>6379</v>
      </c>
    </row>
    <row r="7" spans="1:3" x14ac:dyDescent="0.2">
      <c r="A7" s="1">
        <v>6</v>
      </c>
      <c r="B7" s="1" t="s">
        <v>1</v>
      </c>
      <c r="C7" s="8">
        <v>3773</v>
      </c>
    </row>
    <row r="8" spans="1:3" x14ac:dyDescent="0.2">
      <c r="A8" s="1">
        <v>7</v>
      </c>
      <c r="B8" s="1" t="s">
        <v>11</v>
      </c>
      <c r="C8" s="8">
        <v>3487</v>
      </c>
    </row>
    <row r="9" spans="1:3" x14ac:dyDescent="0.2">
      <c r="A9" s="1">
        <v>8</v>
      </c>
      <c r="B9" s="1" t="s">
        <v>12</v>
      </c>
      <c r="C9" s="8">
        <v>6174</v>
      </c>
    </row>
    <row r="10" spans="1:3" x14ac:dyDescent="0.2">
      <c r="A10" s="1">
        <v>9</v>
      </c>
      <c r="B10" s="1" t="s">
        <v>13</v>
      </c>
      <c r="C10" s="8">
        <v>3468</v>
      </c>
    </row>
    <row r="11" spans="1:3" x14ac:dyDescent="0.2">
      <c r="A11" s="1">
        <v>10</v>
      </c>
      <c r="B11" s="1" t="s">
        <v>14</v>
      </c>
      <c r="C11" s="8">
        <v>6313</v>
      </c>
    </row>
    <row r="12" spans="1:3" x14ac:dyDescent="0.2">
      <c r="A12" s="1">
        <v>11</v>
      </c>
      <c r="B12" s="1" t="s">
        <v>15</v>
      </c>
      <c r="C12" s="8">
        <v>6357</v>
      </c>
    </row>
    <row r="13" spans="1:3" x14ac:dyDescent="0.2">
      <c r="A13" s="1">
        <v>12</v>
      </c>
      <c r="B13" s="1" t="s">
        <v>16</v>
      </c>
      <c r="C13" s="8">
        <v>3284</v>
      </c>
    </row>
    <row r="14" spans="1:3" x14ac:dyDescent="0.2">
      <c r="A14" s="1">
        <v>60</v>
      </c>
      <c r="B14" s="1" t="s">
        <v>17</v>
      </c>
      <c r="C14" s="8">
        <v>6252</v>
      </c>
    </row>
    <row r="15" spans="1:3" x14ac:dyDescent="0.2">
      <c r="A15" s="1">
        <v>61</v>
      </c>
      <c r="B15" s="1" t="s">
        <v>18</v>
      </c>
      <c r="C15" s="8">
        <v>6071</v>
      </c>
    </row>
    <row r="16" spans="1:3" x14ac:dyDescent="0.2">
      <c r="A16" s="1">
        <v>62</v>
      </c>
      <c r="B16" s="1" t="s">
        <v>19</v>
      </c>
      <c r="C16" s="8">
        <v>3097</v>
      </c>
    </row>
    <row r="17" spans="1:3" x14ac:dyDescent="0.2">
      <c r="A17" s="1">
        <v>63</v>
      </c>
      <c r="B17" s="1" t="s">
        <v>20</v>
      </c>
      <c r="C17" s="8">
        <v>3323</v>
      </c>
    </row>
    <row r="18" spans="1:3" x14ac:dyDescent="0.2">
      <c r="A18" s="1">
        <v>64</v>
      </c>
      <c r="B18" s="1" t="s">
        <v>21</v>
      </c>
      <c r="C18" s="8">
        <v>3430</v>
      </c>
    </row>
    <row r="19" spans="1:3" x14ac:dyDescent="0.2">
      <c r="A19" s="1">
        <v>65</v>
      </c>
      <c r="B19" s="1" t="s">
        <v>22</v>
      </c>
      <c r="C19" s="8">
        <v>4098</v>
      </c>
    </row>
    <row r="20" spans="1:3" x14ac:dyDescent="0.2">
      <c r="A20" s="1">
        <v>66</v>
      </c>
      <c r="B20" s="1" t="s">
        <v>23</v>
      </c>
      <c r="C20" s="8">
        <v>6232</v>
      </c>
    </row>
    <row r="21" spans="1:3" x14ac:dyDescent="0.2">
      <c r="A21" s="1">
        <v>67</v>
      </c>
      <c r="B21" s="1" t="s">
        <v>24</v>
      </c>
      <c r="C21" s="8">
        <v>3533</v>
      </c>
    </row>
    <row r="22" spans="1:3" x14ac:dyDescent="0.2">
      <c r="A22" s="1">
        <v>68</v>
      </c>
      <c r="B22" s="1" t="s">
        <v>25</v>
      </c>
      <c r="C22" s="8">
        <v>6263</v>
      </c>
    </row>
    <row r="23" spans="1:3" x14ac:dyDescent="0.2">
      <c r="A23" s="1">
        <v>69</v>
      </c>
      <c r="B23" s="1" t="s">
        <v>26</v>
      </c>
      <c r="C23" s="8">
        <v>3147</v>
      </c>
    </row>
    <row r="24" spans="1:3" x14ac:dyDescent="0.2">
      <c r="A24" s="1">
        <v>70</v>
      </c>
      <c r="B24" s="1" t="s">
        <v>2</v>
      </c>
      <c r="C24" s="8">
        <v>4082</v>
      </c>
    </row>
    <row r="25" spans="1:3" x14ac:dyDescent="0.2">
      <c r="A25" s="1">
        <v>71</v>
      </c>
      <c r="B25" s="1" t="s">
        <v>3</v>
      </c>
      <c r="C25" s="8">
        <v>3319</v>
      </c>
    </row>
    <row r="26" spans="1:3" x14ac:dyDescent="0.2">
      <c r="A26" s="1">
        <v>72</v>
      </c>
      <c r="B26" s="1" t="s">
        <v>4</v>
      </c>
      <c r="C26" s="8">
        <v>3977</v>
      </c>
    </row>
    <row r="27" spans="1:3" x14ac:dyDescent="0.2">
      <c r="A27" s="1">
        <v>73</v>
      </c>
      <c r="B27" s="1" t="s">
        <v>27</v>
      </c>
      <c r="C27" s="8">
        <v>3977</v>
      </c>
    </row>
    <row r="28" spans="1:3" x14ac:dyDescent="0.2">
      <c r="A28" s="1">
        <v>74</v>
      </c>
      <c r="B28" s="1" t="s">
        <v>28</v>
      </c>
      <c r="C28" s="8">
        <v>3474</v>
      </c>
    </row>
    <row r="29" spans="1:3" x14ac:dyDescent="0.2">
      <c r="A29" s="1">
        <v>75</v>
      </c>
      <c r="B29" s="1" t="s">
        <v>29</v>
      </c>
      <c r="C29" s="8">
        <v>6256</v>
      </c>
    </row>
    <row r="30" spans="1:3" x14ac:dyDescent="0.2">
      <c r="A30" s="1">
        <v>76</v>
      </c>
      <c r="B30" s="1" t="s">
        <v>5</v>
      </c>
      <c r="C30" s="8">
        <v>6202</v>
      </c>
    </row>
    <row r="31" spans="1:3" x14ac:dyDescent="0.2">
      <c r="A31" s="1">
        <v>77</v>
      </c>
      <c r="B31" s="1" t="s">
        <v>30</v>
      </c>
      <c r="C31" s="8">
        <v>6202</v>
      </c>
    </row>
    <row r="32" spans="1:3" x14ac:dyDescent="0.2">
      <c r="A32" s="1">
        <v>78</v>
      </c>
      <c r="B32" s="1" t="s">
        <v>31</v>
      </c>
      <c r="C32" s="8">
        <v>3323</v>
      </c>
    </row>
    <row r="33" spans="1:3" x14ac:dyDescent="0.2">
      <c r="A33" s="1">
        <v>79</v>
      </c>
      <c r="B33" s="1" t="s">
        <v>6</v>
      </c>
      <c r="C33" s="8">
        <v>1304</v>
      </c>
    </row>
    <row r="34" spans="1:3" x14ac:dyDescent="0.2">
      <c r="A34" s="1">
        <v>80</v>
      </c>
      <c r="B34" s="1" t="s">
        <v>32</v>
      </c>
      <c r="C34" s="8">
        <v>3457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2"/>
  <sheetViews>
    <sheetView topLeftCell="A67" workbookViewId="0">
      <selection activeCell="C4" sqref="C4"/>
    </sheetView>
  </sheetViews>
  <sheetFormatPr defaultRowHeight="15" x14ac:dyDescent="0.25"/>
  <cols>
    <col min="1" max="1" width="18.42578125" customWidth="1"/>
    <col min="2" max="2" width="51.140625" customWidth="1"/>
  </cols>
  <sheetData>
    <row r="1" spans="1:3" x14ac:dyDescent="0.25">
      <c r="A1" s="18" t="s">
        <v>735</v>
      </c>
      <c r="B1" s="18" t="s">
        <v>738</v>
      </c>
      <c r="C1" t="s">
        <v>809</v>
      </c>
    </row>
    <row r="2" spans="1:3" x14ac:dyDescent="0.25">
      <c r="A2" s="18">
        <v>2</v>
      </c>
      <c r="B2" s="18" t="s">
        <v>739</v>
      </c>
      <c r="C2">
        <f>Table2[[#This Row],[position_id]]</f>
        <v>2</v>
      </c>
    </row>
    <row r="3" spans="1:3" x14ac:dyDescent="0.25">
      <c r="A3" s="18">
        <v>3</v>
      </c>
      <c r="B3" s="18" t="s">
        <v>578</v>
      </c>
      <c r="C3">
        <f>Table2[[#This Row],[position_id]]</f>
        <v>3</v>
      </c>
    </row>
    <row r="4" spans="1:3" x14ac:dyDescent="0.25">
      <c r="A4" s="18">
        <v>4</v>
      </c>
      <c r="B4" s="18" t="s">
        <v>579</v>
      </c>
      <c r="C4">
        <f>Table2[[#This Row],[position_id]]</f>
        <v>4</v>
      </c>
    </row>
    <row r="5" spans="1:3" x14ac:dyDescent="0.25">
      <c r="A5" s="18">
        <v>5</v>
      </c>
      <c r="B5" s="18" t="s">
        <v>267</v>
      </c>
      <c r="C5">
        <f>Table2[[#This Row],[position_id]]</f>
        <v>5</v>
      </c>
    </row>
    <row r="6" spans="1:3" x14ac:dyDescent="0.25">
      <c r="A6" s="18">
        <v>6</v>
      </c>
      <c r="B6" s="18" t="s">
        <v>245</v>
      </c>
      <c r="C6">
        <f>Table2[[#This Row],[position_id]]</f>
        <v>6</v>
      </c>
    </row>
    <row r="7" spans="1:3" x14ac:dyDescent="0.25">
      <c r="A7" s="18">
        <v>7</v>
      </c>
      <c r="B7" s="18" t="s">
        <v>740</v>
      </c>
      <c r="C7">
        <f>Table2[[#This Row],[position_id]]</f>
        <v>7</v>
      </c>
    </row>
    <row r="8" spans="1:3" x14ac:dyDescent="0.25">
      <c r="A8" s="18">
        <v>8</v>
      </c>
      <c r="B8" s="18" t="s">
        <v>580</v>
      </c>
      <c r="C8">
        <f>Table2[[#This Row],[position_id]]</f>
        <v>8</v>
      </c>
    </row>
    <row r="9" spans="1:3" x14ac:dyDescent="0.25">
      <c r="A9" s="18">
        <v>9</v>
      </c>
      <c r="B9" s="18" t="s">
        <v>741</v>
      </c>
      <c r="C9">
        <f>Table2[[#This Row],[position_id]]</f>
        <v>9</v>
      </c>
    </row>
    <row r="10" spans="1:3" x14ac:dyDescent="0.25">
      <c r="A10" s="18">
        <v>10</v>
      </c>
      <c r="B10" s="18" t="s">
        <v>742</v>
      </c>
      <c r="C10">
        <f>Table2[[#This Row],[position_id]]</f>
        <v>10</v>
      </c>
    </row>
    <row r="11" spans="1:3" x14ac:dyDescent="0.25">
      <c r="A11" s="18">
        <v>11</v>
      </c>
      <c r="B11" s="18" t="s">
        <v>427</v>
      </c>
      <c r="C11">
        <f>Table2[[#This Row],[position_id]]</f>
        <v>11</v>
      </c>
    </row>
    <row r="12" spans="1:3" x14ac:dyDescent="0.25">
      <c r="A12" s="18">
        <v>12</v>
      </c>
      <c r="B12" s="18" t="s">
        <v>320</v>
      </c>
      <c r="C12">
        <f>Table2[[#This Row],[position_id]]</f>
        <v>12</v>
      </c>
    </row>
    <row r="13" spans="1:3" x14ac:dyDescent="0.25">
      <c r="A13" s="18">
        <v>13</v>
      </c>
      <c r="B13" s="18" t="s">
        <v>382</v>
      </c>
      <c r="C13">
        <f>Table2[[#This Row],[position_id]]</f>
        <v>13</v>
      </c>
    </row>
    <row r="14" spans="1:3" x14ac:dyDescent="0.25">
      <c r="A14" s="18">
        <v>14</v>
      </c>
      <c r="B14" s="18" t="s">
        <v>743</v>
      </c>
      <c r="C14">
        <f>Table2[[#This Row],[position_id]]</f>
        <v>14</v>
      </c>
    </row>
    <row r="15" spans="1:3" x14ac:dyDescent="0.25">
      <c r="A15" s="18">
        <v>15</v>
      </c>
      <c r="B15" s="18" t="s">
        <v>326</v>
      </c>
      <c r="C15">
        <f>Table2[[#This Row],[position_id]]</f>
        <v>15</v>
      </c>
    </row>
    <row r="16" spans="1:3" x14ac:dyDescent="0.25">
      <c r="A16" s="18">
        <v>16</v>
      </c>
      <c r="B16" s="18" t="s">
        <v>744</v>
      </c>
      <c r="C16">
        <f>Table2[[#This Row],[position_id]]</f>
        <v>16</v>
      </c>
    </row>
    <row r="17" spans="1:3" x14ac:dyDescent="0.25">
      <c r="A17" s="18">
        <v>17</v>
      </c>
      <c r="B17" s="18" t="s">
        <v>271</v>
      </c>
      <c r="C17">
        <f>Table2[[#This Row],[position_id]]</f>
        <v>17</v>
      </c>
    </row>
    <row r="18" spans="1:3" x14ac:dyDescent="0.25">
      <c r="A18" s="18">
        <v>18</v>
      </c>
      <c r="B18" s="18" t="s">
        <v>745</v>
      </c>
      <c r="C18">
        <f>Table2[[#This Row],[position_id]]</f>
        <v>18</v>
      </c>
    </row>
    <row r="19" spans="1:3" x14ac:dyDescent="0.25">
      <c r="A19" s="18">
        <v>19</v>
      </c>
      <c r="B19" s="18" t="s">
        <v>746</v>
      </c>
      <c r="C19">
        <f>Table2[[#This Row],[position_id]]</f>
        <v>19</v>
      </c>
    </row>
    <row r="20" spans="1:3" x14ac:dyDescent="0.25">
      <c r="A20" s="18">
        <v>20</v>
      </c>
      <c r="B20" s="18" t="s">
        <v>435</v>
      </c>
      <c r="C20">
        <f>Table2[[#This Row],[position_id]]</f>
        <v>20</v>
      </c>
    </row>
    <row r="21" spans="1:3" x14ac:dyDescent="0.25">
      <c r="A21" s="18">
        <v>21</v>
      </c>
      <c r="B21" s="18" t="s">
        <v>439</v>
      </c>
      <c r="C21">
        <f>Table2[[#This Row],[position_id]]</f>
        <v>21</v>
      </c>
    </row>
    <row r="22" spans="1:3" x14ac:dyDescent="0.25">
      <c r="A22" s="18">
        <v>22</v>
      </c>
      <c r="B22" s="18" t="s">
        <v>747</v>
      </c>
      <c r="C22">
        <f>Table2[[#This Row],[position_id]]</f>
        <v>22</v>
      </c>
    </row>
    <row r="23" spans="1:3" x14ac:dyDescent="0.25">
      <c r="A23" s="18">
        <v>23</v>
      </c>
      <c r="B23" s="18" t="s">
        <v>748</v>
      </c>
      <c r="C23">
        <f>Table2[[#This Row],[position_id]]</f>
        <v>23</v>
      </c>
    </row>
    <row r="24" spans="1:3" x14ac:dyDescent="0.25">
      <c r="A24" s="18">
        <v>24</v>
      </c>
      <c r="B24" s="18" t="s">
        <v>749</v>
      </c>
      <c r="C24">
        <f>Table2[[#This Row],[position_id]]</f>
        <v>24</v>
      </c>
    </row>
    <row r="25" spans="1:3" x14ac:dyDescent="0.25">
      <c r="A25" s="18">
        <v>25</v>
      </c>
      <c r="B25" s="18" t="s">
        <v>750</v>
      </c>
      <c r="C25">
        <f>Table2[[#This Row],[position_id]]</f>
        <v>25</v>
      </c>
    </row>
    <row r="26" spans="1:3" x14ac:dyDescent="0.25">
      <c r="A26" s="18">
        <v>26</v>
      </c>
      <c r="B26" s="18" t="s">
        <v>751</v>
      </c>
      <c r="C26">
        <f>Table2[[#This Row],[position_id]]</f>
        <v>26</v>
      </c>
    </row>
    <row r="27" spans="1:3" x14ac:dyDescent="0.25">
      <c r="A27" s="18">
        <v>27</v>
      </c>
      <c r="B27" s="18" t="s">
        <v>482</v>
      </c>
      <c r="C27">
        <f>Table2[[#This Row],[position_id]]</f>
        <v>27</v>
      </c>
    </row>
    <row r="28" spans="1:3" x14ac:dyDescent="0.25">
      <c r="A28" s="18">
        <v>28</v>
      </c>
      <c r="B28" s="18" t="s">
        <v>573</v>
      </c>
      <c r="C28">
        <f>Table2[[#This Row],[position_id]]</f>
        <v>28</v>
      </c>
    </row>
    <row r="29" spans="1:3" x14ac:dyDescent="0.25">
      <c r="A29" s="18">
        <v>29</v>
      </c>
      <c r="B29" s="18" t="s">
        <v>574</v>
      </c>
      <c r="C29">
        <f>Table2[[#This Row],[position_id]]</f>
        <v>29</v>
      </c>
    </row>
    <row r="30" spans="1:3" x14ac:dyDescent="0.25">
      <c r="A30" s="18">
        <v>30</v>
      </c>
      <c r="B30" s="18" t="s">
        <v>575</v>
      </c>
      <c r="C30">
        <f>Table2[[#This Row],[position_id]]</f>
        <v>30</v>
      </c>
    </row>
    <row r="31" spans="1:3" x14ac:dyDescent="0.25">
      <c r="A31" s="18">
        <v>31</v>
      </c>
      <c r="B31" s="18" t="s">
        <v>576</v>
      </c>
      <c r="C31">
        <f>Table2[[#This Row],[position_id]]</f>
        <v>31</v>
      </c>
    </row>
    <row r="32" spans="1:3" x14ac:dyDescent="0.25">
      <c r="A32" s="18">
        <v>32</v>
      </c>
      <c r="B32" s="18" t="s">
        <v>752</v>
      </c>
      <c r="C32">
        <f>Table2[[#This Row],[position_id]]</f>
        <v>32</v>
      </c>
    </row>
    <row r="33" spans="1:3" x14ac:dyDescent="0.25">
      <c r="A33" s="18">
        <v>33</v>
      </c>
      <c r="B33" s="18" t="s">
        <v>753</v>
      </c>
      <c r="C33">
        <f>Table2[[#This Row],[position_id]]</f>
        <v>33</v>
      </c>
    </row>
    <row r="34" spans="1:3" x14ac:dyDescent="0.25">
      <c r="A34" s="18">
        <v>34</v>
      </c>
      <c r="B34" s="18" t="s">
        <v>498</v>
      </c>
      <c r="C34">
        <f>Table2[[#This Row],[position_id]]</f>
        <v>34</v>
      </c>
    </row>
    <row r="35" spans="1:3" x14ac:dyDescent="0.25">
      <c r="A35" s="18">
        <v>35</v>
      </c>
      <c r="B35" s="18" t="s">
        <v>501</v>
      </c>
      <c r="C35">
        <f>Table2[[#This Row],[position_id]]</f>
        <v>35</v>
      </c>
    </row>
    <row r="36" spans="1:3" x14ac:dyDescent="0.25">
      <c r="A36" s="18">
        <v>36</v>
      </c>
      <c r="B36" s="18" t="s">
        <v>505</v>
      </c>
      <c r="C36">
        <f>Table2[[#This Row],[position_id]]</f>
        <v>36</v>
      </c>
    </row>
    <row r="37" spans="1:3" x14ac:dyDescent="0.25">
      <c r="A37" s="18">
        <v>37</v>
      </c>
      <c r="B37" s="18" t="s">
        <v>510</v>
      </c>
      <c r="C37">
        <f>Table2[[#This Row],[position_id]]</f>
        <v>37</v>
      </c>
    </row>
    <row r="38" spans="1:3" x14ac:dyDescent="0.25">
      <c r="A38" s="18">
        <v>38</v>
      </c>
      <c r="B38" s="18" t="s">
        <v>754</v>
      </c>
      <c r="C38">
        <f>Table2[[#This Row],[position_id]]</f>
        <v>38</v>
      </c>
    </row>
    <row r="39" spans="1:3" x14ac:dyDescent="0.25">
      <c r="A39" s="18">
        <v>39</v>
      </c>
      <c r="B39" s="18" t="s">
        <v>256</v>
      </c>
      <c r="C39">
        <f>Table2[[#This Row],[position_id]]</f>
        <v>39</v>
      </c>
    </row>
    <row r="40" spans="1:3" x14ac:dyDescent="0.25">
      <c r="A40" s="18">
        <v>40</v>
      </c>
      <c r="B40" s="18" t="s">
        <v>285</v>
      </c>
      <c r="C40">
        <f>Table2[[#This Row],[position_id]]</f>
        <v>40</v>
      </c>
    </row>
    <row r="41" spans="1:3" x14ac:dyDescent="0.25">
      <c r="A41" s="18">
        <v>41</v>
      </c>
      <c r="B41" s="18" t="s">
        <v>755</v>
      </c>
      <c r="C41">
        <f>Table2[[#This Row],[position_id]]</f>
        <v>41</v>
      </c>
    </row>
    <row r="42" spans="1:3" x14ac:dyDescent="0.25">
      <c r="A42" s="18">
        <v>42</v>
      </c>
      <c r="B42" s="18" t="s">
        <v>756</v>
      </c>
      <c r="C42">
        <f>Table2[[#This Row],[position_id]]</f>
        <v>42</v>
      </c>
    </row>
    <row r="43" spans="1:3" x14ac:dyDescent="0.25">
      <c r="A43" s="18">
        <v>43</v>
      </c>
      <c r="B43" s="18" t="s">
        <v>757</v>
      </c>
      <c r="C43">
        <f>Table2[[#This Row],[position_id]]</f>
        <v>43</v>
      </c>
    </row>
    <row r="44" spans="1:3" x14ac:dyDescent="0.25">
      <c r="A44" s="18">
        <v>44</v>
      </c>
      <c r="B44" s="18" t="s">
        <v>392</v>
      </c>
      <c r="C44">
        <f>Table2[[#This Row],[position_id]]</f>
        <v>44</v>
      </c>
    </row>
    <row r="45" spans="1:3" x14ac:dyDescent="0.25">
      <c r="A45" s="18">
        <v>45</v>
      </c>
      <c r="B45" s="18" t="s">
        <v>758</v>
      </c>
      <c r="C45">
        <f>Table2[[#This Row],[position_id]]</f>
        <v>45</v>
      </c>
    </row>
    <row r="46" spans="1:3" x14ac:dyDescent="0.25">
      <c r="A46" s="18">
        <v>46</v>
      </c>
      <c r="B46" s="18" t="s">
        <v>759</v>
      </c>
      <c r="C46">
        <f>Table2[[#This Row],[position_id]]</f>
        <v>46</v>
      </c>
    </row>
    <row r="47" spans="1:3" x14ac:dyDescent="0.25">
      <c r="A47" s="18">
        <v>47</v>
      </c>
      <c r="B47" s="18" t="s">
        <v>760</v>
      </c>
      <c r="C47">
        <f>Table2[[#This Row],[position_id]]</f>
        <v>47</v>
      </c>
    </row>
    <row r="48" spans="1:3" x14ac:dyDescent="0.25">
      <c r="A48" s="18">
        <v>48</v>
      </c>
      <c r="B48" s="18" t="s">
        <v>761</v>
      </c>
      <c r="C48">
        <f>Table2[[#This Row],[position_id]]</f>
        <v>48</v>
      </c>
    </row>
    <row r="49" spans="1:3" x14ac:dyDescent="0.25">
      <c r="A49" s="18">
        <v>49</v>
      </c>
      <c r="B49" s="18" t="s">
        <v>463</v>
      </c>
      <c r="C49">
        <f>Table2[[#This Row],[position_id]]</f>
        <v>49</v>
      </c>
    </row>
    <row r="50" spans="1:3" x14ac:dyDescent="0.25">
      <c r="A50" s="18">
        <v>50</v>
      </c>
      <c r="B50" s="18" t="s">
        <v>762</v>
      </c>
      <c r="C50">
        <f>Table2[[#This Row],[position_id]]</f>
        <v>50</v>
      </c>
    </row>
    <row r="51" spans="1:3" x14ac:dyDescent="0.25">
      <c r="A51" s="18">
        <v>51</v>
      </c>
      <c r="B51" s="18" t="s">
        <v>763</v>
      </c>
      <c r="C51">
        <f>Table2[[#This Row],[position_id]]</f>
        <v>51</v>
      </c>
    </row>
    <row r="52" spans="1:3" x14ac:dyDescent="0.25">
      <c r="A52" s="18">
        <v>52</v>
      </c>
      <c r="B52" s="18" t="s">
        <v>323</v>
      </c>
      <c r="C52">
        <f>Table2[[#This Row],[position_id]]</f>
        <v>52</v>
      </c>
    </row>
    <row r="53" spans="1:3" x14ac:dyDescent="0.25">
      <c r="A53" s="18">
        <v>53</v>
      </c>
      <c r="B53" s="18" t="s">
        <v>363</v>
      </c>
      <c r="C53">
        <f>Table2[[#This Row],[position_id]]</f>
        <v>53</v>
      </c>
    </row>
    <row r="54" spans="1:3" x14ac:dyDescent="0.25">
      <c r="A54" s="18">
        <v>54</v>
      </c>
      <c r="B54" s="18" t="s">
        <v>764</v>
      </c>
      <c r="C54">
        <f>Table2[[#This Row],[position_id]]</f>
        <v>54</v>
      </c>
    </row>
    <row r="55" spans="1:3" x14ac:dyDescent="0.25">
      <c r="A55" s="18">
        <v>55</v>
      </c>
      <c r="B55" s="18" t="s">
        <v>765</v>
      </c>
      <c r="C55">
        <f>Table2[[#This Row],[position_id]]</f>
        <v>55</v>
      </c>
    </row>
    <row r="56" spans="1:3" x14ac:dyDescent="0.25">
      <c r="A56" s="18">
        <v>56</v>
      </c>
      <c r="B56" s="18" t="s">
        <v>766</v>
      </c>
      <c r="C56">
        <f>Table2[[#This Row],[position_id]]</f>
        <v>56</v>
      </c>
    </row>
    <row r="57" spans="1:3" x14ac:dyDescent="0.25">
      <c r="A57" s="18">
        <v>57</v>
      </c>
      <c r="B57" s="18" t="s">
        <v>457</v>
      </c>
      <c r="C57">
        <f>Table2[[#This Row],[position_id]]</f>
        <v>57</v>
      </c>
    </row>
    <row r="58" spans="1:3" x14ac:dyDescent="0.25">
      <c r="A58" s="18">
        <v>58</v>
      </c>
      <c r="B58" s="18" t="s">
        <v>468</v>
      </c>
      <c r="C58">
        <f>Table2[[#This Row],[position_id]]</f>
        <v>58</v>
      </c>
    </row>
    <row r="59" spans="1:3" x14ac:dyDescent="0.25">
      <c r="A59" s="18">
        <v>59</v>
      </c>
      <c r="B59" s="18" t="s">
        <v>767</v>
      </c>
      <c r="C59">
        <f>Table2[[#This Row],[position_id]]</f>
        <v>59</v>
      </c>
    </row>
    <row r="60" spans="1:3" x14ac:dyDescent="0.25">
      <c r="A60" s="18">
        <v>60</v>
      </c>
      <c r="B60" s="18" t="s">
        <v>577</v>
      </c>
      <c r="C60">
        <f>Table2[[#This Row],[position_id]]</f>
        <v>60</v>
      </c>
    </row>
    <row r="61" spans="1:3" x14ac:dyDescent="0.25">
      <c r="A61" s="18">
        <v>61</v>
      </c>
      <c r="B61" s="18" t="s">
        <v>218</v>
      </c>
      <c r="C61">
        <f>Table2[[#This Row],[position_id]]</f>
        <v>61</v>
      </c>
    </row>
    <row r="62" spans="1:3" x14ac:dyDescent="0.25">
      <c r="A62" s="18">
        <v>62</v>
      </c>
      <c r="B62" s="18" t="s">
        <v>352</v>
      </c>
      <c r="C62">
        <f>Table2[[#This Row],[position_id]]</f>
        <v>62</v>
      </c>
    </row>
    <row r="63" spans="1:3" x14ac:dyDescent="0.25">
      <c r="A63" s="18">
        <v>63</v>
      </c>
      <c r="B63" s="18" t="s">
        <v>359</v>
      </c>
      <c r="C63">
        <f>Table2[[#This Row],[position_id]]</f>
        <v>63</v>
      </c>
    </row>
    <row r="64" spans="1:3" x14ac:dyDescent="0.25">
      <c r="A64" s="18">
        <v>64</v>
      </c>
      <c r="B64" s="18" t="s">
        <v>460</v>
      </c>
      <c r="C64">
        <f>Table2[[#This Row],[position_id]]</f>
        <v>64</v>
      </c>
    </row>
    <row r="65" spans="1:3" x14ac:dyDescent="0.25">
      <c r="A65" s="18">
        <v>65</v>
      </c>
      <c r="B65" s="18" t="s">
        <v>558</v>
      </c>
      <c r="C65">
        <f>Table2[[#This Row],[position_id]]</f>
        <v>65</v>
      </c>
    </row>
    <row r="66" spans="1:3" x14ac:dyDescent="0.25">
      <c r="A66" s="18">
        <v>66</v>
      </c>
      <c r="B66" s="18" t="s">
        <v>768</v>
      </c>
      <c r="C66">
        <f>Table2[[#This Row],[position_id]]</f>
        <v>66</v>
      </c>
    </row>
    <row r="67" spans="1:3" x14ac:dyDescent="0.25">
      <c r="A67" s="18">
        <v>67</v>
      </c>
      <c r="B67" s="18" t="s">
        <v>769</v>
      </c>
      <c r="C67">
        <f>Table2[[#This Row],[position_id]]</f>
        <v>67</v>
      </c>
    </row>
    <row r="68" spans="1:3" x14ac:dyDescent="0.25">
      <c r="A68" s="18">
        <v>68</v>
      </c>
      <c r="B68" s="18" t="s">
        <v>770</v>
      </c>
      <c r="C68">
        <f>Table2[[#This Row],[position_id]]</f>
        <v>68</v>
      </c>
    </row>
    <row r="69" spans="1:3" x14ac:dyDescent="0.25">
      <c r="A69" s="18">
        <v>69</v>
      </c>
      <c r="B69" s="18" t="s">
        <v>771</v>
      </c>
      <c r="C69">
        <f>Table2[[#This Row],[position_id]]</f>
        <v>69</v>
      </c>
    </row>
    <row r="70" spans="1:3" x14ac:dyDescent="0.25">
      <c r="A70" s="18">
        <v>70</v>
      </c>
      <c r="B70" s="18" t="s">
        <v>772</v>
      </c>
      <c r="C70">
        <f>Table2[[#This Row],[position_id]]</f>
        <v>70</v>
      </c>
    </row>
    <row r="71" spans="1:3" x14ac:dyDescent="0.25">
      <c r="A71" s="18">
        <v>71</v>
      </c>
      <c r="B71" s="18" t="s">
        <v>241</v>
      </c>
      <c r="C71">
        <f>Table2[[#This Row],[position_id]]</f>
        <v>71</v>
      </c>
    </row>
    <row r="72" spans="1:3" x14ac:dyDescent="0.25">
      <c r="A72" s="18">
        <v>72</v>
      </c>
      <c r="B72" s="18" t="s">
        <v>773</v>
      </c>
      <c r="C72">
        <f>Table2[[#This Row],[position_id]]</f>
        <v>72</v>
      </c>
    </row>
    <row r="73" spans="1:3" x14ac:dyDescent="0.25">
      <c r="A73" s="18">
        <v>73</v>
      </c>
      <c r="B73" s="18" t="s">
        <v>304</v>
      </c>
      <c r="C73">
        <f>Table2[[#This Row],[position_id]]</f>
        <v>73</v>
      </c>
    </row>
    <row r="74" spans="1:3" x14ac:dyDescent="0.25">
      <c r="A74" s="18">
        <v>74</v>
      </c>
      <c r="B74" s="18" t="s">
        <v>329</v>
      </c>
      <c r="C74">
        <f>Table2[[#This Row],[position_id]]</f>
        <v>74</v>
      </c>
    </row>
    <row r="75" spans="1:3" x14ac:dyDescent="0.25">
      <c r="A75" s="18">
        <v>75</v>
      </c>
      <c r="B75" s="18" t="s">
        <v>370</v>
      </c>
      <c r="C75">
        <f>Table2[[#This Row],[position_id]]</f>
        <v>75</v>
      </c>
    </row>
    <row r="76" spans="1:3" x14ac:dyDescent="0.25">
      <c r="A76" s="18">
        <v>76</v>
      </c>
      <c r="B76" s="18" t="s">
        <v>774</v>
      </c>
      <c r="C76">
        <f>Table2[[#This Row],[position_id]]</f>
        <v>76</v>
      </c>
    </row>
    <row r="77" spans="1:3" x14ac:dyDescent="0.25">
      <c r="A77" s="18">
        <v>77</v>
      </c>
      <c r="B77" s="18" t="s">
        <v>775</v>
      </c>
      <c r="C77">
        <f>Table2[[#This Row],[position_id]]</f>
        <v>77</v>
      </c>
    </row>
    <row r="78" spans="1:3" x14ac:dyDescent="0.25">
      <c r="A78" s="18">
        <v>78</v>
      </c>
      <c r="B78" s="18" t="s">
        <v>274</v>
      </c>
      <c r="C78">
        <f>Table2[[#This Row],[position_id]]</f>
        <v>78</v>
      </c>
    </row>
    <row r="79" spans="1:3" x14ac:dyDescent="0.25">
      <c r="A79" s="18">
        <v>79</v>
      </c>
      <c r="B79" s="18" t="s">
        <v>776</v>
      </c>
      <c r="C79">
        <f>Table2[[#This Row],[position_id]]</f>
        <v>79</v>
      </c>
    </row>
    <row r="80" spans="1:3" x14ac:dyDescent="0.25">
      <c r="A80" s="18">
        <v>80</v>
      </c>
      <c r="B80" s="18" t="s">
        <v>777</v>
      </c>
      <c r="C80">
        <f>Table2[[#This Row],[position_id]]</f>
        <v>80</v>
      </c>
    </row>
    <row r="81" spans="1:3" x14ac:dyDescent="0.25">
      <c r="A81" s="18">
        <v>81</v>
      </c>
      <c r="B81" s="18" t="s">
        <v>466</v>
      </c>
      <c r="C81">
        <f>Table2[[#This Row],[position_id]]</f>
        <v>81</v>
      </c>
    </row>
    <row r="82" spans="1:3" x14ac:dyDescent="0.25">
      <c r="A82" s="18">
        <v>82</v>
      </c>
      <c r="B82" s="18" t="s">
        <v>517</v>
      </c>
      <c r="C82">
        <f>Table2[[#This Row],[position_id]]</f>
        <v>82</v>
      </c>
    </row>
    <row r="83" spans="1:3" x14ac:dyDescent="0.25">
      <c r="A83" s="18">
        <v>83</v>
      </c>
      <c r="B83" s="18" t="s">
        <v>581</v>
      </c>
      <c r="C83">
        <f>Table2[[#This Row],[position_id]]</f>
        <v>83</v>
      </c>
    </row>
    <row r="84" spans="1:3" x14ac:dyDescent="0.25">
      <c r="A84" s="18">
        <v>84</v>
      </c>
      <c r="B84" s="18" t="s">
        <v>778</v>
      </c>
      <c r="C84">
        <f>Table2[[#This Row],[position_id]]</f>
        <v>84</v>
      </c>
    </row>
    <row r="85" spans="1:3" x14ac:dyDescent="0.25">
      <c r="A85" s="18">
        <v>85</v>
      </c>
      <c r="B85" s="18" t="s">
        <v>779</v>
      </c>
      <c r="C85">
        <f>Table2[[#This Row],[position_id]]</f>
        <v>85</v>
      </c>
    </row>
    <row r="86" spans="1:3" x14ac:dyDescent="0.25">
      <c r="A86" s="18">
        <v>86</v>
      </c>
      <c r="B86" s="18" t="s">
        <v>780</v>
      </c>
      <c r="C86">
        <f>Table2[[#This Row],[position_id]]</f>
        <v>86</v>
      </c>
    </row>
    <row r="87" spans="1:3" x14ac:dyDescent="0.25">
      <c r="A87" s="18">
        <v>87</v>
      </c>
      <c r="B87" s="18" t="s">
        <v>332</v>
      </c>
      <c r="C87">
        <f>Table2[[#This Row],[position_id]]</f>
        <v>87</v>
      </c>
    </row>
    <row r="88" spans="1:3" x14ac:dyDescent="0.25">
      <c r="A88" s="18">
        <v>88</v>
      </c>
      <c r="B88" s="18" t="s">
        <v>781</v>
      </c>
      <c r="C88">
        <f>Table2[[#This Row],[position_id]]</f>
        <v>88</v>
      </c>
    </row>
    <row r="89" spans="1:3" x14ac:dyDescent="0.25">
      <c r="A89" s="18">
        <v>89</v>
      </c>
      <c r="B89" s="18" t="s">
        <v>469</v>
      </c>
      <c r="C89">
        <f>Table2[[#This Row],[position_id]]</f>
        <v>89</v>
      </c>
    </row>
    <row r="90" spans="1:3" x14ac:dyDescent="0.25">
      <c r="A90" s="18">
        <v>90</v>
      </c>
      <c r="B90" s="18" t="s">
        <v>385</v>
      </c>
      <c r="C90">
        <f>Table2[[#This Row],[position_id]]</f>
        <v>90</v>
      </c>
    </row>
    <row r="91" spans="1:3" x14ac:dyDescent="0.25">
      <c r="A91" s="18">
        <v>91</v>
      </c>
      <c r="B91" s="18" t="s">
        <v>782</v>
      </c>
      <c r="C91">
        <f>Table2[[#This Row],[position_id]]</f>
        <v>91</v>
      </c>
    </row>
    <row r="92" spans="1:3" x14ac:dyDescent="0.25">
      <c r="A92" s="18">
        <v>92</v>
      </c>
      <c r="B92" s="18" t="s">
        <v>335</v>
      </c>
      <c r="C92">
        <f>Table2[[#This Row],[position_id]]</f>
        <v>92</v>
      </c>
    </row>
    <row r="93" spans="1:3" x14ac:dyDescent="0.25">
      <c r="A93" s="18">
        <v>93</v>
      </c>
      <c r="B93" s="18" t="s">
        <v>783</v>
      </c>
      <c r="C93">
        <f>Table2[[#This Row],[position_id]]</f>
        <v>93</v>
      </c>
    </row>
    <row r="94" spans="1:3" x14ac:dyDescent="0.25">
      <c r="A94" s="18">
        <v>94</v>
      </c>
      <c r="B94" s="18" t="s">
        <v>784</v>
      </c>
      <c r="C94">
        <f>Table2[[#This Row],[position_id]]</f>
        <v>94</v>
      </c>
    </row>
    <row r="95" spans="1:3" x14ac:dyDescent="0.25">
      <c r="A95" s="18">
        <v>95</v>
      </c>
      <c r="B95" s="18" t="s">
        <v>421</v>
      </c>
      <c r="C95">
        <f>Table2[[#This Row],[position_id]]</f>
        <v>95</v>
      </c>
    </row>
    <row r="96" spans="1:3" x14ac:dyDescent="0.25">
      <c r="A96" s="18">
        <v>96</v>
      </c>
      <c r="B96" s="18" t="s">
        <v>785</v>
      </c>
      <c r="C96">
        <f>Table2[[#This Row],[position_id]]</f>
        <v>96</v>
      </c>
    </row>
    <row r="97" spans="1:3" x14ac:dyDescent="0.25">
      <c r="A97" s="18">
        <v>97</v>
      </c>
      <c r="B97" s="18" t="s">
        <v>338</v>
      </c>
      <c r="C97">
        <f>Table2[[#This Row],[position_id]]</f>
        <v>97</v>
      </c>
    </row>
    <row r="98" spans="1:3" x14ac:dyDescent="0.25">
      <c r="A98" s="18">
        <v>98</v>
      </c>
      <c r="B98" s="18" t="s">
        <v>786</v>
      </c>
      <c r="C98">
        <f>Table2[[#This Row],[position_id]]</f>
        <v>98</v>
      </c>
    </row>
    <row r="99" spans="1:3" x14ac:dyDescent="0.25">
      <c r="A99" s="18">
        <v>99</v>
      </c>
      <c r="B99" s="18" t="s">
        <v>482</v>
      </c>
      <c r="C99">
        <f>Table2[[#This Row],[position_id]]</f>
        <v>99</v>
      </c>
    </row>
    <row r="100" spans="1:3" x14ac:dyDescent="0.25">
      <c r="A100" s="18">
        <v>100</v>
      </c>
      <c r="B100" s="18" t="s">
        <v>752</v>
      </c>
      <c r="C100">
        <f>Table2[[#This Row],[position_id]]</f>
        <v>100</v>
      </c>
    </row>
    <row r="101" spans="1:3" x14ac:dyDescent="0.25">
      <c r="A101" s="18">
        <v>101</v>
      </c>
      <c r="B101" s="18" t="s">
        <v>787</v>
      </c>
      <c r="C101">
        <f>Table2[[#This Row],[position_id]]</f>
        <v>101</v>
      </c>
    </row>
    <row r="102" spans="1:3" x14ac:dyDescent="0.25">
      <c r="A102" s="18">
        <v>102</v>
      </c>
      <c r="B102" s="18" t="s">
        <v>788</v>
      </c>
      <c r="C102">
        <f>Table2[[#This Row],[position_id]]</f>
        <v>102</v>
      </c>
    </row>
    <row r="103" spans="1:3" x14ac:dyDescent="0.25">
      <c r="A103" s="18">
        <v>103</v>
      </c>
      <c r="B103" s="18" t="s">
        <v>373</v>
      </c>
      <c r="C103">
        <f>Table2[[#This Row],[position_id]]</f>
        <v>103</v>
      </c>
    </row>
    <row r="104" spans="1:3" x14ac:dyDescent="0.25">
      <c r="A104" s="18">
        <v>104</v>
      </c>
      <c r="B104" s="18" t="s">
        <v>789</v>
      </c>
      <c r="C104">
        <f>Table2[[#This Row],[position_id]]</f>
        <v>104</v>
      </c>
    </row>
    <row r="105" spans="1:3" x14ac:dyDescent="0.25">
      <c r="A105" s="18">
        <v>105</v>
      </c>
      <c r="B105" s="18" t="s">
        <v>790</v>
      </c>
      <c r="C105">
        <f>Table2[[#This Row],[position_id]]</f>
        <v>105</v>
      </c>
    </row>
    <row r="106" spans="1:3" x14ac:dyDescent="0.25">
      <c r="A106" s="18">
        <v>106</v>
      </c>
      <c r="B106" s="18" t="s">
        <v>791</v>
      </c>
      <c r="C106">
        <f>Table2[[#This Row],[position_id]]</f>
        <v>106</v>
      </c>
    </row>
    <row r="107" spans="1:3" x14ac:dyDescent="0.25">
      <c r="A107" s="18">
        <v>107</v>
      </c>
      <c r="B107" s="18" t="s">
        <v>341</v>
      </c>
      <c r="C107">
        <f>Table2[[#This Row],[position_id]]</f>
        <v>107</v>
      </c>
    </row>
    <row r="108" spans="1:3" x14ac:dyDescent="0.25">
      <c r="A108" s="18">
        <v>108</v>
      </c>
      <c r="B108" s="18" t="s">
        <v>376</v>
      </c>
      <c r="C108">
        <f>Table2[[#This Row],[position_id]]</f>
        <v>108</v>
      </c>
    </row>
    <row r="109" spans="1:3" x14ac:dyDescent="0.25">
      <c r="A109" s="18">
        <v>109</v>
      </c>
      <c r="B109" s="18" t="s">
        <v>490</v>
      </c>
      <c r="C109">
        <f>Table2[[#This Row],[position_id]]</f>
        <v>109</v>
      </c>
    </row>
    <row r="110" spans="1:3" x14ac:dyDescent="0.25">
      <c r="A110" s="18">
        <v>110</v>
      </c>
      <c r="B110" s="18" t="s">
        <v>550</v>
      </c>
      <c r="C110">
        <f>Table2[[#This Row],[position_id]]</f>
        <v>110</v>
      </c>
    </row>
    <row r="111" spans="1:3" x14ac:dyDescent="0.25">
      <c r="A111" s="18">
        <v>111</v>
      </c>
      <c r="B111" s="18" t="s">
        <v>792</v>
      </c>
      <c r="C111">
        <f>Table2[[#This Row],[position_id]]</f>
        <v>111</v>
      </c>
    </row>
    <row r="112" spans="1:3" x14ac:dyDescent="0.25">
      <c r="A112" s="18">
        <v>112</v>
      </c>
      <c r="B112" s="18" t="s">
        <v>344</v>
      </c>
      <c r="C112">
        <f>Table2[[#This Row],[position_id]]</f>
        <v>112</v>
      </c>
    </row>
    <row r="113" spans="1:3" x14ac:dyDescent="0.25">
      <c r="A113" s="18">
        <v>113</v>
      </c>
      <c r="B113" s="18" t="s">
        <v>379</v>
      </c>
      <c r="C113">
        <f>Table2[[#This Row],[position_id]]</f>
        <v>113</v>
      </c>
    </row>
    <row r="114" spans="1:3" x14ac:dyDescent="0.25">
      <c r="A114" s="18">
        <v>114</v>
      </c>
      <c r="B114" s="18" t="s">
        <v>793</v>
      </c>
      <c r="C114">
        <f>Table2[[#This Row],[position_id]]</f>
        <v>114</v>
      </c>
    </row>
    <row r="115" spans="1:3" x14ac:dyDescent="0.25">
      <c r="A115" s="18">
        <v>115</v>
      </c>
      <c r="B115" s="18" t="s">
        <v>561</v>
      </c>
      <c r="C115">
        <f>Table2[[#This Row],[position_id]]</f>
        <v>115</v>
      </c>
    </row>
    <row r="116" spans="1:3" x14ac:dyDescent="0.25">
      <c r="A116" s="18">
        <v>116</v>
      </c>
      <c r="B116" s="18" t="s">
        <v>794</v>
      </c>
      <c r="C116">
        <f>Table2[[#This Row],[position_id]]</f>
        <v>116</v>
      </c>
    </row>
    <row r="117" spans="1:3" x14ac:dyDescent="0.25">
      <c r="A117" s="18">
        <v>117</v>
      </c>
      <c r="B117" s="18" t="s">
        <v>248</v>
      </c>
      <c r="C117">
        <f>Table2[[#This Row],[position_id]]</f>
        <v>117</v>
      </c>
    </row>
    <row r="118" spans="1:3" x14ac:dyDescent="0.25">
      <c r="A118" s="18">
        <v>118</v>
      </c>
      <c r="B118" s="18" t="s">
        <v>279</v>
      </c>
      <c r="C118">
        <f>Table2[[#This Row],[position_id]]</f>
        <v>118</v>
      </c>
    </row>
    <row r="119" spans="1:3" x14ac:dyDescent="0.25">
      <c r="A119" s="18">
        <v>119</v>
      </c>
      <c r="B119" s="18" t="s">
        <v>454</v>
      </c>
      <c r="C119">
        <f>Table2[[#This Row],[position_id]]</f>
        <v>119</v>
      </c>
    </row>
    <row r="120" spans="1:3" x14ac:dyDescent="0.25">
      <c r="A120" s="18">
        <v>120</v>
      </c>
      <c r="B120" s="18" t="s">
        <v>193</v>
      </c>
      <c r="C120">
        <f>Table2[[#This Row],[position_id]]</f>
        <v>120</v>
      </c>
    </row>
    <row r="121" spans="1:3" x14ac:dyDescent="0.25">
      <c r="A121" s="18">
        <v>121</v>
      </c>
      <c r="B121" s="18" t="s">
        <v>795</v>
      </c>
      <c r="C121">
        <f>Table2[[#This Row],[position_id]]</f>
        <v>121</v>
      </c>
    </row>
    <row r="122" spans="1:3" x14ac:dyDescent="0.25">
      <c r="A122" s="18">
        <v>122</v>
      </c>
      <c r="B122" s="18" t="s">
        <v>401</v>
      </c>
      <c r="C122">
        <f>Table2[[#This Row],[position_id]]</f>
        <v>122</v>
      </c>
    </row>
    <row r="123" spans="1:3" x14ac:dyDescent="0.25">
      <c r="A123" s="18">
        <v>123</v>
      </c>
      <c r="B123" s="18" t="s">
        <v>264</v>
      </c>
      <c r="C123">
        <f>Table2[[#This Row],[position_id]]</f>
        <v>123</v>
      </c>
    </row>
    <row r="124" spans="1:3" x14ac:dyDescent="0.25">
      <c r="A124" s="18">
        <v>124</v>
      </c>
      <c r="B124" s="18" t="s">
        <v>404</v>
      </c>
      <c r="C124">
        <f>Table2[[#This Row],[position_id]]</f>
        <v>124</v>
      </c>
    </row>
    <row r="125" spans="1:3" x14ac:dyDescent="0.25">
      <c r="A125" s="18">
        <v>125</v>
      </c>
      <c r="B125" s="18" t="s">
        <v>215</v>
      </c>
      <c r="C125">
        <f>Table2[[#This Row],[position_id]]</f>
        <v>125</v>
      </c>
    </row>
    <row r="126" spans="1:3" x14ac:dyDescent="0.25">
      <c r="A126" s="18">
        <v>126</v>
      </c>
      <c r="B126" s="18" t="s">
        <v>398</v>
      </c>
      <c r="C126">
        <f>Table2[[#This Row],[position_id]]</f>
        <v>126</v>
      </c>
    </row>
    <row r="127" spans="1:3" x14ac:dyDescent="0.25">
      <c r="A127" s="18">
        <v>127</v>
      </c>
      <c r="B127" s="18" t="s">
        <v>199</v>
      </c>
      <c r="C127">
        <f>Table2[[#This Row],[position_id]]</f>
        <v>127</v>
      </c>
    </row>
    <row r="128" spans="1:3" x14ac:dyDescent="0.25">
      <c r="A128" s="18">
        <v>128</v>
      </c>
      <c r="B128" s="18" t="s">
        <v>431</v>
      </c>
      <c r="C128">
        <f>Table2[[#This Row],[position_id]]</f>
        <v>128</v>
      </c>
    </row>
    <row r="129" spans="1:3" x14ac:dyDescent="0.25">
      <c r="A129" s="18">
        <v>129</v>
      </c>
      <c r="B129" s="18" t="s">
        <v>301</v>
      </c>
      <c r="C129">
        <f>Table2[[#This Row],[position_id]]</f>
        <v>129</v>
      </c>
    </row>
    <row r="130" spans="1:3" x14ac:dyDescent="0.25">
      <c r="A130" s="18">
        <v>130</v>
      </c>
      <c r="B130" s="18" t="s">
        <v>394</v>
      </c>
      <c r="C130">
        <f>Table2[[#This Row],[position_id]]</f>
        <v>130</v>
      </c>
    </row>
    <row r="131" spans="1:3" x14ac:dyDescent="0.25">
      <c r="A131" s="18">
        <v>131</v>
      </c>
      <c r="B131" s="18" t="s">
        <v>411</v>
      </c>
      <c r="C131">
        <f>Table2[[#This Row],[position_id]]</f>
        <v>131</v>
      </c>
    </row>
    <row r="132" spans="1:3" x14ac:dyDescent="0.25">
      <c r="A132" s="18">
        <v>132</v>
      </c>
      <c r="B132" s="18" t="s">
        <v>355</v>
      </c>
      <c r="C132">
        <f>Table2[[#This Row],[position_id]]</f>
        <v>132</v>
      </c>
    </row>
    <row r="133" spans="1:3" x14ac:dyDescent="0.25">
      <c r="A133" s="18">
        <v>133</v>
      </c>
      <c r="B133" s="18" t="s">
        <v>406</v>
      </c>
      <c r="C133">
        <f>Table2[[#This Row],[position_id]]</f>
        <v>133</v>
      </c>
    </row>
    <row r="134" spans="1:3" x14ac:dyDescent="0.25">
      <c r="A134" s="18">
        <v>134</v>
      </c>
      <c r="B134" s="18" t="s">
        <v>796</v>
      </c>
      <c r="C134">
        <f>Table2[[#This Row],[position_id]]</f>
        <v>134</v>
      </c>
    </row>
    <row r="135" spans="1:3" x14ac:dyDescent="0.25">
      <c r="A135" s="18">
        <v>135</v>
      </c>
      <c r="B135" s="18" t="s">
        <v>493</v>
      </c>
      <c r="C135">
        <f>Table2[[#This Row],[position_id]]</f>
        <v>135</v>
      </c>
    </row>
    <row r="136" spans="1:3" x14ac:dyDescent="0.25">
      <c r="A136" s="18">
        <v>136</v>
      </c>
      <c r="B136" s="18" t="s">
        <v>797</v>
      </c>
      <c r="C136">
        <f>Table2[[#This Row],[position_id]]</f>
        <v>136</v>
      </c>
    </row>
    <row r="137" spans="1:3" x14ac:dyDescent="0.25">
      <c r="A137" s="18">
        <v>137</v>
      </c>
      <c r="B137" s="18" t="s">
        <v>798</v>
      </c>
      <c r="C137">
        <f>Table2[[#This Row],[position_id]]</f>
        <v>137</v>
      </c>
    </row>
    <row r="138" spans="1:3" x14ac:dyDescent="0.25">
      <c r="A138" s="18">
        <v>138</v>
      </c>
      <c r="B138" s="18" t="s">
        <v>799</v>
      </c>
      <c r="C138">
        <f>Table2[[#This Row],[position_id]]</f>
        <v>138</v>
      </c>
    </row>
    <row r="139" spans="1:3" x14ac:dyDescent="0.25">
      <c r="A139" s="18">
        <v>139</v>
      </c>
      <c r="B139" s="18" t="s">
        <v>800</v>
      </c>
      <c r="C139">
        <f>Table2[[#This Row],[position_id]]</f>
        <v>139</v>
      </c>
    </row>
    <row r="140" spans="1:3" x14ac:dyDescent="0.25">
      <c r="A140" s="18">
        <v>140</v>
      </c>
      <c r="B140" s="18" t="s">
        <v>282</v>
      </c>
      <c r="C140">
        <f>Table2[[#This Row],[position_id]]</f>
        <v>140</v>
      </c>
    </row>
    <row r="141" spans="1:3" x14ac:dyDescent="0.25">
      <c r="A141" s="18">
        <v>141</v>
      </c>
      <c r="B141" s="18" t="s">
        <v>801</v>
      </c>
      <c r="C141">
        <f>Table2[[#This Row],[position_id]]</f>
        <v>141</v>
      </c>
    </row>
    <row r="142" spans="1:3" x14ac:dyDescent="0.25">
      <c r="A142" s="18">
        <v>142</v>
      </c>
      <c r="B142" s="18" t="s">
        <v>802</v>
      </c>
      <c r="C142">
        <f>Table2[[#This Row],[position_id]]</f>
        <v>142</v>
      </c>
    </row>
    <row r="143" spans="1:3" x14ac:dyDescent="0.25">
      <c r="A143" s="18">
        <v>143</v>
      </c>
      <c r="B143" s="18" t="s">
        <v>803</v>
      </c>
      <c r="C143">
        <f>Table2[[#This Row],[position_id]]</f>
        <v>143</v>
      </c>
    </row>
    <row r="144" spans="1:3" x14ac:dyDescent="0.25">
      <c r="A144" s="18">
        <v>144</v>
      </c>
      <c r="B144" s="18" t="s">
        <v>804</v>
      </c>
      <c r="C144">
        <f>Table2[[#This Row],[position_id]]</f>
        <v>144</v>
      </c>
    </row>
    <row r="145" spans="1:3" x14ac:dyDescent="0.25">
      <c r="A145" s="18">
        <v>145</v>
      </c>
      <c r="B145" s="18" t="s">
        <v>805</v>
      </c>
      <c r="C145">
        <f>Table2[[#This Row],[position_id]]</f>
        <v>145</v>
      </c>
    </row>
    <row r="146" spans="1:3" x14ac:dyDescent="0.25">
      <c r="A146" s="18">
        <v>146</v>
      </c>
      <c r="B146" s="18" t="s">
        <v>806</v>
      </c>
      <c r="C146">
        <f>Table2[[#This Row],[position_id]]</f>
        <v>146</v>
      </c>
    </row>
    <row r="147" spans="1:3" x14ac:dyDescent="0.25">
      <c r="A147" s="18">
        <v>147</v>
      </c>
      <c r="B147" s="18" t="s">
        <v>349</v>
      </c>
      <c r="C147">
        <f>Table2[[#This Row],[position_id]]</f>
        <v>147</v>
      </c>
    </row>
    <row r="148" spans="1:3" x14ac:dyDescent="0.25">
      <c r="A148" s="18">
        <v>148</v>
      </c>
      <c r="B148" s="18" t="s">
        <v>807</v>
      </c>
      <c r="C148">
        <f>Table2[[#This Row],[position_id]]</f>
        <v>148</v>
      </c>
    </row>
    <row r="149" spans="1:3" x14ac:dyDescent="0.25">
      <c r="A149" s="18">
        <v>149</v>
      </c>
      <c r="B149" s="18" t="s">
        <v>808</v>
      </c>
      <c r="C149">
        <f>Table2[[#This Row],[position_id]]</f>
        <v>149</v>
      </c>
    </row>
    <row r="150" spans="1:3" x14ac:dyDescent="0.25">
      <c r="A150" s="18">
        <v>150</v>
      </c>
      <c r="B150" s="18" t="s">
        <v>479</v>
      </c>
      <c r="C150">
        <f>Table2[[#This Row],[position_id]]</f>
        <v>150</v>
      </c>
    </row>
    <row r="151" spans="1:3" x14ac:dyDescent="0.25">
      <c r="A151" s="18">
        <v>151</v>
      </c>
      <c r="B151" s="18" t="s">
        <v>414</v>
      </c>
      <c r="C151">
        <f>Table2[[#This Row],[position_id]]</f>
        <v>151</v>
      </c>
    </row>
    <row r="152" spans="1:3" x14ac:dyDescent="0.25">
      <c r="A152" s="18">
        <v>152</v>
      </c>
      <c r="B152" s="18" t="s">
        <v>409</v>
      </c>
      <c r="C152">
        <f>Table2[[#This Row],[position_id]]</f>
        <v>152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Request For Employees - Active</vt:lpstr>
      <vt:lpstr>Heads of Departments</vt:lpstr>
      <vt:lpstr>Positions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Juliano JG. Gharzeddine</dc:creator>
  <cp:lastModifiedBy>Juliano JG. Gharzeddine</cp:lastModifiedBy>
  <dcterms:created xsi:type="dcterms:W3CDTF">2024-05-29T13:45:32Z</dcterms:created>
  <dcterms:modified xsi:type="dcterms:W3CDTF">2024-06-05T13:47:36Z</dcterms:modified>
</cp:coreProperties>
</file>