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 activeTab="1"/>
  </bookViews>
  <sheets>
    <sheet name="ampollas solamente" sheetId="1" r:id="rId1"/>
    <sheet name="todo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4" i="2"/>
  <c r="F3"/>
  <c r="F18" i="1" l="1"/>
  <c r="G18"/>
  <c r="H18"/>
  <c r="I18"/>
  <c r="J18"/>
  <c r="K18"/>
  <c r="L18"/>
  <c r="M18"/>
  <c r="N18"/>
  <c r="O18"/>
  <c r="P18"/>
  <c r="Q18"/>
  <c r="R18"/>
  <c r="S18"/>
  <c r="T18"/>
  <c r="U18"/>
  <c r="V18"/>
  <c r="E18"/>
  <c r="F17"/>
  <c r="G17"/>
  <c r="H17"/>
  <c r="I17"/>
  <c r="J17"/>
  <c r="K17"/>
  <c r="L17"/>
  <c r="M17"/>
  <c r="N17"/>
  <c r="O17"/>
  <c r="P17"/>
  <c r="Q17"/>
  <c r="R17"/>
  <c r="S17"/>
  <c r="T17"/>
  <c r="U17"/>
  <c r="V17"/>
  <c r="E17"/>
</calcChain>
</file>

<file path=xl/sharedStrings.xml><?xml version="1.0" encoding="utf-8"?>
<sst xmlns="http://schemas.openxmlformats.org/spreadsheetml/2006/main" count="100" uniqueCount="46">
  <si>
    <t>y0</t>
  </si>
  <si>
    <t>x0</t>
  </si>
  <si>
    <t>radio</t>
  </si>
  <si>
    <t>KLD.L</t>
  </si>
  <si>
    <t>KLD.A</t>
  </si>
  <si>
    <t>KLD.B</t>
  </si>
  <si>
    <t>KLD.LA</t>
  </si>
  <si>
    <t>KLD.LB</t>
  </si>
  <si>
    <t>KLD.AB</t>
  </si>
  <si>
    <t>N1.L</t>
  </si>
  <si>
    <t>N1.A</t>
  </si>
  <si>
    <t>N1.B</t>
  </si>
  <si>
    <t>N1.LA</t>
  </si>
  <si>
    <t>N1.LB</t>
  </si>
  <si>
    <t>N1.AB</t>
  </si>
  <si>
    <t>N2.L</t>
  </si>
  <si>
    <t>N2.A</t>
  </si>
  <si>
    <t>N2.B</t>
  </si>
  <si>
    <t>N2.LA</t>
  </si>
  <si>
    <t>N2.LB</t>
  </si>
  <si>
    <t>N2.AB</t>
  </si>
  <si>
    <t>chicken_pox_primary_lesions_03-mediciones</t>
  </si>
  <si>
    <t>Varicel-02</t>
  </si>
  <si>
    <t>Varicella_20</t>
  </si>
  <si>
    <t>Varicella_34</t>
  </si>
  <si>
    <t>Ampolla</t>
  </si>
  <si>
    <t>KLD</t>
  </si>
  <si>
    <t>Archivo</t>
  </si>
  <si>
    <t>minimo</t>
  </si>
  <si>
    <t>maximo</t>
  </si>
  <si>
    <t>N1</t>
  </si>
  <si>
    <t>N2</t>
  </si>
  <si>
    <t>Circulo</t>
  </si>
  <si>
    <t>es ampolla?</t>
  </si>
  <si>
    <t>SI</t>
  </si>
  <si>
    <t>NO</t>
  </si>
  <si>
    <t>valor min A</t>
  </si>
  <si>
    <t>valor min B</t>
  </si>
  <si>
    <t>valor max B</t>
  </si>
  <si>
    <t>Rangos promedios de la piel según paper Deteccionderostroshumanosenposicionfrontalenimagenesacolor.pdf</t>
  </si>
  <si>
    <t>rango coordenada A</t>
  </si>
  <si>
    <t>rango coordenada B</t>
  </si>
  <si>
    <t>Valor max A</t>
  </si>
  <si>
    <t>min</t>
  </si>
  <si>
    <t>max</t>
  </si>
  <si>
    <t>promedio</t>
  </si>
</sst>
</file>

<file path=xl/styles.xml><?xml version="1.0" encoding="utf-8"?>
<styleSheet xmlns="http://schemas.openxmlformats.org/spreadsheetml/2006/main">
  <numFmts count="1">
    <numFmt numFmtId="164" formatCode="#,##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1" fillId="0" borderId="1" xfId="0" applyFont="1" applyBorder="1"/>
    <xf numFmtId="0" fontId="0" fillId="0" borderId="1" xfId="0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V19"/>
  <sheetViews>
    <sheetView workbookViewId="0">
      <selection activeCell="A18" sqref="A18"/>
    </sheetView>
  </sheetViews>
  <sheetFormatPr baseColWidth="10" defaultRowHeight="15"/>
  <cols>
    <col min="1" max="1" width="42" bestFit="1" customWidth="1"/>
  </cols>
  <sheetData>
    <row r="3" spans="1:22">
      <c r="A3" s="4"/>
      <c r="B3" s="6" t="s">
        <v>25</v>
      </c>
      <c r="C3" s="6"/>
      <c r="D3" s="6"/>
      <c r="E3" s="6" t="s">
        <v>26</v>
      </c>
      <c r="F3" s="6"/>
      <c r="G3" s="6"/>
      <c r="H3" s="6"/>
      <c r="I3" s="6"/>
      <c r="J3" s="6"/>
      <c r="K3" s="7" t="s">
        <v>30</v>
      </c>
      <c r="L3" s="8"/>
      <c r="M3" s="8"/>
      <c r="N3" s="8"/>
      <c r="O3" s="8"/>
      <c r="P3" s="9"/>
      <c r="Q3" s="7" t="s">
        <v>31</v>
      </c>
      <c r="R3" s="8"/>
      <c r="S3" s="8"/>
      <c r="T3" s="8"/>
      <c r="U3" s="8"/>
      <c r="V3" s="9"/>
    </row>
    <row r="4" spans="1:22">
      <c r="A4" s="4" t="s">
        <v>27</v>
      </c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4" t="s">
        <v>13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19</v>
      </c>
      <c r="V4" s="4" t="s">
        <v>20</v>
      </c>
    </row>
    <row r="5" spans="1:22">
      <c r="A5" s="2" t="s">
        <v>21</v>
      </c>
      <c r="B5" s="2">
        <v>293</v>
      </c>
      <c r="C5" s="2">
        <v>269</v>
      </c>
      <c r="D5" s="2">
        <v>30</v>
      </c>
      <c r="E5" s="3">
        <v>0.17509</v>
      </c>
      <c r="F5" s="3">
        <v>0.33367000000000002</v>
      </c>
      <c r="G5" s="3">
        <v>1.6906000000000001</v>
      </c>
      <c r="H5" s="3">
        <v>5.8455000000000004</v>
      </c>
      <c r="I5" s="2">
        <v>7.883</v>
      </c>
      <c r="J5" s="2">
        <v>6.4307999999999996</v>
      </c>
      <c r="K5" s="2">
        <v>1063.4000000000001</v>
      </c>
      <c r="L5" s="2">
        <v>1389</v>
      </c>
      <c r="M5" s="2">
        <v>1265.2</v>
      </c>
      <c r="N5" s="2">
        <v>167.8</v>
      </c>
      <c r="O5" s="2">
        <v>148.19999999999999</v>
      </c>
      <c r="P5" s="2">
        <v>153.19999999999999</v>
      </c>
      <c r="Q5" s="2">
        <v>232.54</v>
      </c>
      <c r="R5" s="3">
        <v>323.87</v>
      </c>
      <c r="S5" s="3">
        <v>285.04000000000002</v>
      </c>
      <c r="T5" s="3">
        <v>97.906000000000006</v>
      </c>
      <c r="U5" s="2">
        <v>80.971000000000004</v>
      </c>
      <c r="V5" s="2">
        <v>95.236000000000004</v>
      </c>
    </row>
    <row r="6" spans="1:22">
      <c r="A6" s="2" t="s">
        <v>21</v>
      </c>
      <c r="B6" s="2">
        <v>151</v>
      </c>
      <c r="C6" s="2">
        <v>247</v>
      </c>
      <c r="D6" s="2">
        <v>28</v>
      </c>
      <c r="E6" s="3">
        <v>1.2294</v>
      </c>
      <c r="F6" s="3">
        <v>0.51492000000000004</v>
      </c>
      <c r="G6" s="3">
        <v>1.1645000000000001</v>
      </c>
      <c r="H6" s="3">
        <v>12.363</v>
      </c>
      <c r="I6" s="2">
        <v>11.183999999999999</v>
      </c>
      <c r="J6" s="2">
        <v>7.1509</v>
      </c>
      <c r="K6" s="2">
        <v>1272.5999999999999</v>
      </c>
      <c r="L6" s="2">
        <v>1592</v>
      </c>
      <c r="M6" s="2">
        <v>1140</v>
      </c>
      <c r="N6" s="2">
        <v>177.2</v>
      </c>
      <c r="O6" s="2">
        <v>163.19999999999999</v>
      </c>
      <c r="P6" s="2">
        <v>147.5</v>
      </c>
      <c r="Q6" s="2">
        <v>208.85</v>
      </c>
      <c r="R6" s="3">
        <v>352.19</v>
      </c>
      <c r="S6" s="2">
        <v>270.83999999999997</v>
      </c>
      <c r="T6" s="2">
        <v>98.664000000000001</v>
      </c>
      <c r="U6" s="2">
        <v>94.5</v>
      </c>
      <c r="V6" s="2">
        <v>107.82</v>
      </c>
    </row>
    <row r="7" spans="1:22">
      <c r="A7" s="2" t="s">
        <v>21</v>
      </c>
      <c r="B7" s="2">
        <v>220</v>
      </c>
      <c r="C7" s="2">
        <v>349</v>
      </c>
      <c r="D7" s="2">
        <v>18</v>
      </c>
      <c r="E7" s="3">
        <v>1.0478000000000001</v>
      </c>
      <c r="F7" s="3">
        <v>1.1308</v>
      </c>
      <c r="G7" s="3">
        <v>4.4550999999999998</v>
      </c>
      <c r="H7" s="3">
        <v>8.5909999999999993</v>
      </c>
      <c r="I7" s="2">
        <v>12.083</v>
      </c>
      <c r="J7" s="2">
        <v>11.394</v>
      </c>
      <c r="K7" s="2">
        <v>1036.8</v>
      </c>
      <c r="L7" s="2">
        <v>1036.8</v>
      </c>
      <c r="M7" s="2">
        <v>1071.5999999999999</v>
      </c>
      <c r="N7" s="2">
        <v>57.2</v>
      </c>
      <c r="O7" s="2">
        <v>97.7</v>
      </c>
      <c r="P7" s="2">
        <v>92</v>
      </c>
      <c r="Q7" s="2">
        <v>171.7</v>
      </c>
      <c r="R7" s="3">
        <v>197.73</v>
      </c>
      <c r="S7" s="2">
        <v>220.94</v>
      </c>
      <c r="T7" s="3">
        <v>34.951999999999998</v>
      </c>
      <c r="U7" s="2">
        <v>42.91</v>
      </c>
      <c r="V7" s="2">
        <v>45.594999999999999</v>
      </c>
    </row>
    <row r="8" spans="1:22">
      <c r="A8" s="2" t="s">
        <v>21</v>
      </c>
      <c r="B8" s="2">
        <v>260</v>
      </c>
      <c r="C8" s="2">
        <v>128</v>
      </c>
      <c r="D8" s="2">
        <v>18</v>
      </c>
      <c r="E8" s="3">
        <v>0.54659000000000002</v>
      </c>
      <c r="F8" s="3">
        <v>0.67888000000000004</v>
      </c>
      <c r="G8" s="3">
        <v>2.5987</v>
      </c>
      <c r="H8" s="3">
        <v>12.667</v>
      </c>
      <c r="I8" s="2">
        <v>12.974</v>
      </c>
      <c r="J8" s="2">
        <v>11.167999999999999</v>
      </c>
      <c r="K8" s="2">
        <v>1072.5999999999999</v>
      </c>
      <c r="L8" s="2">
        <v>1214.2</v>
      </c>
      <c r="M8" s="2">
        <v>1165.5999999999999</v>
      </c>
      <c r="N8" s="2">
        <v>91.6</v>
      </c>
      <c r="O8" s="2">
        <v>93.3</v>
      </c>
      <c r="P8" s="2">
        <v>110.4</v>
      </c>
      <c r="Q8" s="2">
        <v>195.11</v>
      </c>
      <c r="R8" s="3">
        <v>281.36</v>
      </c>
      <c r="S8" s="3">
        <v>228.55</v>
      </c>
      <c r="T8" s="3">
        <v>53.462000000000003</v>
      </c>
      <c r="U8" s="2">
        <v>50.734000000000002</v>
      </c>
      <c r="V8" s="2">
        <v>58.646999999999998</v>
      </c>
    </row>
    <row r="9" spans="1:22">
      <c r="A9" s="2" t="s">
        <v>22</v>
      </c>
      <c r="B9" s="2">
        <v>180</v>
      </c>
      <c r="C9" s="2">
        <v>280</v>
      </c>
      <c r="D9" s="2">
        <v>23</v>
      </c>
      <c r="E9" s="3">
        <v>7.5079000000000002</v>
      </c>
      <c r="F9" s="3">
        <v>2.7706</v>
      </c>
      <c r="G9" s="3">
        <v>1.4447000000000001</v>
      </c>
      <c r="H9" s="3">
        <v>15.696999999999999</v>
      </c>
      <c r="I9" s="3">
        <v>17.056999999999999</v>
      </c>
      <c r="J9" s="2">
        <v>19.448</v>
      </c>
      <c r="K9" s="2">
        <v>2220.4</v>
      </c>
      <c r="L9" s="2">
        <v>2006.8</v>
      </c>
      <c r="M9" s="2">
        <v>1508.4</v>
      </c>
      <c r="N9" s="2">
        <v>273.5</v>
      </c>
      <c r="O9" s="2">
        <v>264.89999999999998</v>
      </c>
      <c r="P9" s="2">
        <v>154</v>
      </c>
      <c r="Q9" s="2">
        <v>464.52</v>
      </c>
      <c r="R9" s="2">
        <v>397.05</v>
      </c>
      <c r="S9" s="2">
        <v>307.01</v>
      </c>
      <c r="T9" s="2">
        <v>124.26</v>
      </c>
      <c r="U9" s="3">
        <v>121.55</v>
      </c>
      <c r="V9" s="2">
        <v>99.114999999999995</v>
      </c>
    </row>
    <row r="10" spans="1:22">
      <c r="A10" s="2" t="s">
        <v>23</v>
      </c>
      <c r="B10" s="2">
        <v>264</v>
      </c>
      <c r="C10" s="2">
        <v>354</v>
      </c>
      <c r="D10" s="2">
        <v>30</v>
      </c>
      <c r="E10" s="2">
        <v>12.329000000000001</v>
      </c>
      <c r="F10" s="3">
        <v>2.0047000000000001</v>
      </c>
      <c r="G10" s="3">
        <v>0.34597</v>
      </c>
      <c r="H10" s="2">
        <v>15.984</v>
      </c>
      <c r="I10" s="2">
        <v>17.626000000000001</v>
      </c>
      <c r="J10" s="2">
        <v>12.87</v>
      </c>
      <c r="K10" s="2">
        <v>3511</v>
      </c>
      <c r="L10" s="2">
        <v>2518.6</v>
      </c>
      <c r="M10" s="2">
        <v>1169</v>
      </c>
      <c r="N10" s="2">
        <v>299.7</v>
      </c>
      <c r="O10" s="2">
        <v>296.7</v>
      </c>
      <c r="P10" s="2">
        <v>257.3</v>
      </c>
      <c r="Q10" s="2">
        <v>636.88</v>
      </c>
      <c r="R10" s="2">
        <v>539.02</v>
      </c>
      <c r="S10" s="2">
        <v>162.32</v>
      </c>
      <c r="T10" s="2">
        <v>186.32</v>
      </c>
      <c r="U10" s="2">
        <v>133.01</v>
      </c>
      <c r="V10" s="2">
        <v>129.43</v>
      </c>
    </row>
    <row r="11" spans="1:22">
      <c r="A11" s="2" t="s">
        <v>24</v>
      </c>
      <c r="B11" s="2">
        <v>305</v>
      </c>
      <c r="C11" s="2">
        <v>575</v>
      </c>
      <c r="D11" s="2">
        <v>20</v>
      </c>
      <c r="E11" s="3">
        <v>1.5565</v>
      </c>
      <c r="F11" s="3">
        <v>2.1677</v>
      </c>
      <c r="G11" s="3">
        <v>3.8706</v>
      </c>
      <c r="H11" s="3">
        <v>15.734999999999999</v>
      </c>
      <c r="I11" s="2">
        <v>17.001000000000001</v>
      </c>
      <c r="J11" s="2">
        <v>12.657999999999999</v>
      </c>
      <c r="K11" s="2">
        <v>1534.2</v>
      </c>
      <c r="L11" s="2">
        <v>1475.2</v>
      </c>
      <c r="M11" s="2">
        <v>1279.2</v>
      </c>
      <c r="N11" s="2">
        <v>171.2</v>
      </c>
      <c r="O11" s="2">
        <v>165.8</v>
      </c>
      <c r="P11" s="2">
        <v>164.3</v>
      </c>
      <c r="Q11" s="2">
        <v>266.02</v>
      </c>
      <c r="R11" s="2">
        <v>316.39</v>
      </c>
      <c r="S11" s="3">
        <v>276.31</v>
      </c>
      <c r="T11" s="3">
        <v>105.49</v>
      </c>
      <c r="U11" s="2">
        <v>80.387</v>
      </c>
      <c r="V11" s="2">
        <v>80.043000000000006</v>
      </c>
    </row>
    <row r="12" spans="1:22">
      <c r="A12" s="2" t="s">
        <v>24</v>
      </c>
      <c r="B12" s="2">
        <v>352</v>
      </c>
      <c r="C12" s="2">
        <v>400</v>
      </c>
      <c r="D12" s="2">
        <v>30</v>
      </c>
      <c r="E12" s="2">
        <v>0.90554999999999997</v>
      </c>
      <c r="F12" s="3">
        <v>0.68362999999999996</v>
      </c>
      <c r="G12" s="3">
        <v>0.49847999999999998</v>
      </c>
      <c r="H12" s="3">
        <v>7.8269000000000002</v>
      </c>
      <c r="I12" s="2">
        <v>8.2644000000000002</v>
      </c>
      <c r="J12" s="2">
        <v>6.0648</v>
      </c>
      <c r="K12" s="2">
        <v>2149</v>
      </c>
      <c r="L12" s="2">
        <v>1773</v>
      </c>
      <c r="M12" s="2">
        <v>1408.8</v>
      </c>
      <c r="N12" s="2">
        <v>240.9</v>
      </c>
      <c r="O12" s="2">
        <v>222.1</v>
      </c>
      <c r="P12" s="2">
        <v>245.7</v>
      </c>
      <c r="Q12" s="2">
        <v>444.77</v>
      </c>
      <c r="R12" s="2">
        <v>451.89</v>
      </c>
      <c r="S12" s="2">
        <v>342.71</v>
      </c>
      <c r="T12" s="2">
        <v>164.92</v>
      </c>
      <c r="U12" s="2">
        <v>120.89</v>
      </c>
      <c r="V12" s="2">
        <v>137.62</v>
      </c>
    </row>
    <row r="13" spans="1:22">
      <c r="A13" s="2" t="s">
        <v>24</v>
      </c>
      <c r="B13" s="2">
        <v>167</v>
      </c>
      <c r="C13" s="2">
        <v>426</v>
      </c>
      <c r="D13" s="2">
        <v>30</v>
      </c>
      <c r="E13" s="2">
        <v>1.0993999999999999</v>
      </c>
      <c r="F13" s="3">
        <v>1.4863</v>
      </c>
      <c r="G13" s="3">
        <v>0.48649999999999999</v>
      </c>
      <c r="H13" s="3">
        <v>8.4818999999999996</v>
      </c>
      <c r="I13" s="2">
        <v>8.8458000000000006</v>
      </c>
      <c r="J13" s="2">
        <v>7.0049999999999999</v>
      </c>
      <c r="K13" s="2">
        <v>1966.2</v>
      </c>
      <c r="L13" s="2">
        <v>1794.6</v>
      </c>
      <c r="M13" s="2">
        <v>1415.6</v>
      </c>
      <c r="N13" s="2">
        <v>191.2</v>
      </c>
      <c r="O13" s="2">
        <v>178.8</v>
      </c>
      <c r="P13" s="2">
        <v>195.3</v>
      </c>
      <c r="Q13" s="2">
        <v>368.61</v>
      </c>
      <c r="R13" s="2">
        <v>430.94</v>
      </c>
      <c r="S13" s="3">
        <v>291.77</v>
      </c>
      <c r="T13" s="2">
        <v>134.29</v>
      </c>
      <c r="U13" s="2">
        <v>99.819000000000003</v>
      </c>
      <c r="V13" s="2">
        <v>110.63</v>
      </c>
    </row>
    <row r="14" spans="1:22">
      <c r="A14" s="2" t="s">
        <v>24</v>
      </c>
      <c r="B14" s="2">
        <v>251</v>
      </c>
      <c r="C14" s="2">
        <v>277</v>
      </c>
      <c r="D14" s="2">
        <v>24</v>
      </c>
      <c r="E14" s="3">
        <v>2.1846000000000001</v>
      </c>
      <c r="F14" s="3">
        <v>1.8331</v>
      </c>
      <c r="G14" s="3">
        <v>5.0682</v>
      </c>
      <c r="H14" s="3">
        <v>11.489000000000001</v>
      </c>
      <c r="I14" s="2">
        <v>13.651</v>
      </c>
      <c r="J14" s="2">
        <v>11.462999999999999</v>
      </c>
      <c r="K14" s="2">
        <v>1531</v>
      </c>
      <c r="L14" s="2">
        <v>1103.2</v>
      </c>
      <c r="M14" s="2">
        <v>1504.4</v>
      </c>
      <c r="N14" s="2">
        <v>169.9</v>
      </c>
      <c r="O14" s="2">
        <v>181.1</v>
      </c>
      <c r="P14" s="2">
        <v>218.5</v>
      </c>
      <c r="Q14" s="2">
        <v>299.13</v>
      </c>
      <c r="R14" s="2">
        <v>228.6</v>
      </c>
      <c r="S14" s="3">
        <v>289.98</v>
      </c>
      <c r="T14" s="3">
        <v>117.04</v>
      </c>
      <c r="U14" s="2">
        <v>92.820999999999998</v>
      </c>
      <c r="V14" s="2">
        <v>86.992000000000004</v>
      </c>
    </row>
    <row r="17" spans="1:22">
      <c r="A17" t="s">
        <v>28</v>
      </c>
      <c r="E17" s="1">
        <f>MIN(E5:E14)</f>
        <v>0.17509</v>
      </c>
      <c r="F17" s="1">
        <f t="shared" ref="F17:V17" si="0">MIN(F5:F14)</f>
        <v>0.33367000000000002</v>
      </c>
      <c r="G17" s="1">
        <f t="shared" si="0"/>
        <v>0.34597</v>
      </c>
      <c r="H17" s="1">
        <f t="shared" si="0"/>
        <v>5.8455000000000004</v>
      </c>
      <c r="I17" s="1">
        <f t="shared" si="0"/>
        <v>7.883</v>
      </c>
      <c r="J17" s="1">
        <f t="shared" si="0"/>
        <v>6.0648</v>
      </c>
      <c r="K17" s="1">
        <f t="shared" si="0"/>
        <v>1036.8</v>
      </c>
      <c r="L17" s="1">
        <f t="shared" si="0"/>
        <v>1036.8</v>
      </c>
      <c r="M17" s="1">
        <f t="shared" si="0"/>
        <v>1071.5999999999999</v>
      </c>
      <c r="N17" s="1">
        <f t="shared" si="0"/>
        <v>57.2</v>
      </c>
      <c r="O17" s="1">
        <f t="shared" si="0"/>
        <v>93.3</v>
      </c>
      <c r="P17" s="1">
        <f t="shared" si="0"/>
        <v>92</v>
      </c>
      <c r="Q17" s="1">
        <f t="shared" si="0"/>
        <v>171.7</v>
      </c>
      <c r="R17" s="1">
        <f t="shared" si="0"/>
        <v>197.73</v>
      </c>
      <c r="S17" s="1">
        <f t="shared" si="0"/>
        <v>162.32</v>
      </c>
      <c r="T17" s="1">
        <f t="shared" si="0"/>
        <v>34.951999999999998</v>
      </c>
      <c r="U17" s="1">
        <f t="shared" si="0"/>
        <v>42.91</v>
      </c>
      <c r="V17" s="1">
        <f t="shared" si="0"/>
        <v>45.594999999999999</v>
      </c>
    </row>
    <row r="18" spans="1:22">
      <c r="A18" t="s">
        <v>29</v>
      </c>
      <c r="E18" s="1">
        <f>MAX(E5:E14)</f>
        <v>12.329000000000001</v>
      </c>
      <c r="F18" s="1">
        <f t="shared" ref="F18:V18" si="1">MAX(F5:F14)</f>
        <v>2.7706</v>
      </c>
      <c r="G18" s="1">
        <f t="shared" si="1"/>
        <v>5.0682</v>
      </c>
      <c r="H18" s="1">
        <f t="shared" si="1"/>
        <v>15.984</v>
      </c>
      <c r="I18" s="1">
        <f t="shared" si="1"/>
        <v>17.626000000000001</v>
      </c>
      <c r="J18" s="1">
        <f t="shared" si="1"/>
        <v>19.448</v>
      </c>
      <c r="K18" s="1">
        <f t="shared" si="1"/>
        <v>3511</v>
      </c>
      <c r="L18" s="1">
        <f t="shared" si="1"/>
        <v>2518.6</v>
      </c>
      <c r="M18" s="1">
        <f t="shared" si="1"/>
        <v>1508.4</v>
      </c>
      <c r="N18" s="1">
        <f t="shared" si="1"/>
        <v>299.7</v>
      </c>
      <c r="O18" s="1">
        <f t="shared" si="1"/>
        <v>296.7</v>
      </c>
      <c r="P18" s="1">
        <f t="shared" si="1"/>
        <v>257.3</v>
      </c>
      <c r="Q18" s="1">
        <f t="shared" si="1"/>
        <v>636.88</v>
      </c>
      <c r="R18" s="1">
        <f t="shared" si="1"/>
        <v>539.02</v>
      </c>
      <c r="S18" s="1">
        <f t="shared" si="1"/>
        <v>342.71</v>
      </c>
      <c r="T18" s="1">
        <f t="shared" si="1"/>
        <v>186.32</v>
      </c>
      <c r="U18" s="1">
        <f t="shared" si="1"/>
        <v>133.01</v>
      </c>
      <c r="V18" s="1">
        <f t="shared" si="1"/>
        <v>137.62</v>
      </c>
    </row>
    <row r="19" spans="1:22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</sheetData>
  <mergeCells count="4">
    <mergeCell ref="B3:D3"/>
    <mergeCell ref="E3:J3"/>
    <mergeCell ref="K3:P3"/>
    <mergeCell ref="Q3:V3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8"/>
  <sheetViews>
    <sheetView tabSelected="1" workbookViewId="0">
      <selection activeCell="I20" sqref="I20"/>
    </sheetView>
  </sheetViews>
  <sheetFormatPr baseColWidth="10" defaultRowHeight="15"/>
  <cols>
    <col min="1" max="1" width="48" customWidth="1"/>
    <col min="2" max="2" width="11.28515625" customWidth="1"/>
    <col min="3" max="3" width="6.28515625" customWidth="1"/>
    <col min="4" max="4" width="6.5703125" customWidth="1"/>
    <col min="5" max="5" width="5.5703125" bestFit="1" customWidth="1"/>
    <col min="6" max="6" width="11" bestFit="1" customWidth="1"/>
  </cols>
  <sheetData>
    <row r="1" spans="1:9">
      <c r="A1" s="11" t="s">
        <v>39</v>
      </c>
    </row>
    <row r="2" spans="1:9">
      <c r="A2" s="2"/>
      <c r="B2" s="2"/>
      <c r="C2" s="2" t="s">
        <v>43</v>
      </c>
      <c r="D2" s="2" t="s">
        <v>44</v>
      </c>
      <c r="E2" s="2"/>
      <c r="F2" s="2" t="s">
        <v>45</v>
      </c>
    </row>
    <row r="3" spans="1:9">
      <c r="A3" s="2" t="s">
        <v>40</v>
      </c>
      <c r="B3" s="2"/>
      <c r="C3" s="2">
        <v>-10</v>
      </c>
      <c r="D3" s="2">
        <v>60</v>
      </c>
      <c r="E3" s="2"/>
      <c r="F3" s="2">
        <f>(C3+D3)/2</f>
        <v>25</v>
      </c>
    </row>
    <row r="4" spans="1:9">
      <c r="A4" s="2" t="s">
        <v>41</v>
      </c>
      <c r="B4" s="2"/>
      <c r="C4" s="2">
        <v>-10</v>
      </c>
      <c r="D4" s="2">
        <v>40</v>
      </c>
      <c r="E4" s="2"/>
      <c r="F4" s="2">
        <f>(C4+D4)/2</f>
        <v>15</v>
      </c>
    </row>
    <row r="8" spans="1:9">
      <c r="A8" s="4"/>
      <c r="B8" s="7" t="s">
        <v>32</v>
      </c>
      <c r="C8" s="8"/>
      <c r="D8" s="8"/>
      <c r="E8" s="9"/>
    </row>
    <row r="9" spans="1:9">
      <c r="A9" s="4" t="s">
        <v>27</v>
      </c>
      <c r="B9" s="4" t="s">
        <v>33</v>
      </c>
      <c r="C9" s="4" t="s">
        <v>0</v>
      </c>
      <c r="D9" s="4" t="s">
        <v>1</v>
      </c>
      <c r="E9" s="4" t="s">
        <v>2</v>
      </c>
      <c r="F9" s="10" t="s">
        <v>36</v>
      </c>
      <c r="G9" s="10" t="s">
        <v>42</v>
      </c>
      <c r="H9" s="10" t="s">
        <v>37</v>
      </c>
      <c r="I9" s="10" t="s">
        <v>38</v>
      </c>
    </row>
    <row r="10" spans="1:9">
      <c r="A10" s="2" t="s">
        <v>21</v>
      </c>
      <c r="B10" s="2" t="s">
        <v>34</v>
      </c>
      <c r="C10" s="2">
        <v>293</v>
      </c>
      <c r="D10" s="2">
        <v>269</v>
      </c>
      <c r="E10" s="2">
        <v>30</v>
      </c>
      <c r="F10" s="2">
        <v>-5</v>
      </c>
      <c r="G10" s="2">
        <v>45</v>
      </c>
      <c r="H10" s="2">
        <v>14</v>
      </c>
      <c r="I10" s="2">
        <v>47</v>
      </c>
    </row>
    <row r="11" spans="1:9">
      <c r="A11" s="2" t="s">
        <v>21</v>
      </c>
      <c r="B11" s="2" t="s">
        <v>34</v>
      </c>
      <c r="C11" s="2">
        <v>151</v>
      </c>
      <c r="D11" s="2">
        <v>247</v>
      </c>
      <c r="E11" s="2">
        <v>28</v>
      </c>
      <c r="F11" s="2">
        <v>-7</v>
      </c>
      <c r="G11" s="2">
        <v>15</v>
      </c>
      <c r="H11" s="2">
        <v>11</v>
      </c>
      <c r="I11" s="2">
        <v>48</v>
      </c>
    </row>
    <row r="12" spans="1:9">
      <c r="A12" s="2" t="s">
        <v>21</v>
      </c>
      <c r="B12" s="2" t="s">
        <v>34</v>
      </c>
      <c r="C12" s="2">
        <v>220</v>
      </c>
      <c r="D12" s="2">
        <v>349</v>
      </c>
      <c r="E12" s="2">
        <v>18</v>
      </c>
      <c r="F12" s="2">
        <v>2</v>
      </c>
      <c r="G12" s="2">
        <v>38</v>
      </c>
      <c r="H12" s="2">
        <v>17</v>
      </c>
      <c r="I12" s="2">
        <v>41</v>
      </c>
    </row>
    <row r="13" spans="1:9">
      <c r="A13" s="2" t="s">
        <v>21</v>
      </c>
      <c r="B13" s="2" t="s">
        <v>34</v>
      </c>
      <c r="C13" s="2">
        <v>260</v>
      </c>
      <c r="D13" s="2">
        <v>128</v>
      </c>
      <c r="E13" s="2">
        <v>18</v>
      </c>
      <c r="F13" s="2">
        <v>-4</v>
      </c>
      <c r="G13" s="2">
        <v>42</v>
      </c>
      <c r="H13" s="2">
        <v>12</v>
      </c>
      <c r="I13" s="2">
        <v>43</v>
      </c>
    </row>
    <row r="14" spans="1:9">
      <c r="A14" s="2" t="s">
        <v>22</v>
      </c>
      <c r="B14" s="5" t="s">
        <v>34</v>
      </c>
      <c r="C14" s="2">
        <v>180</v>
      </c>
      <c r="D14" s="2">
        <v>280</v>
      </c>
      <c r="E14" s="2">
        <v>23</v>
      </c>
      <c r="F14" s="2">
        <v>-9</v>
      </c>
      <c r="G14" s="2">
        <v>60</v>
      </c>
      <c r="H14" s="2">
        <v>10</v>
      </c>
      <c r="I14" s="2">
        <v>51</v>
      </c>
    </row>
    <row r="15" spans="1:9">
      <c r="A15" s="2" t="s">
        <v>23</v>
      </c>
      <c r="B15" s="5" t="s">
        <v>34</v>
      </c>
      <c r="C15" s="2">
        <v>264</v>
      </c>
      <c r="D15" s="2">
        <v>354</v>
      </c>
      <c r="E15" s="2">
        <v>30</v>
      </c>
      <c r="F15" s="2"/>
      <c r="G15" s="2"/>
      <c r="H15" s="2"/>
      <c r="I15" s="2"/>
    </row>
    <row r="16" spans="1:9">
      <c r="A16" s="2" t="s">
        <v>24</v>
      </c>
      <c r="B16" s="5" t="s">
        <v>34</v>
      </c>
      <c r="C16" s="2">
        <v>305</v>
      </c>
      <c r="D16" s="2">
        <v>575</v>
      </c>
      <c r="E16" s="2">
        <v>20</v>
      </c>
      <c r="F16" s="2">
        <v>2</v>
      </c>
      <c r="G16" s="2">
        <v>35</v>
      </c>
      <c r="H16" s="2">
        <v>-2</v>
      </c>
      <c r="I16" s="2">
        <v>41</v>
      </c>
    </row>
    <row r="17" spans="1:9">
      <c r="A17" s="2" t="s">
        <v>24</v>
      </c>
      <c r="B17" s="5" t="s">
        <v>34</v>
      </c>
      <c r="C17" s="2">
        <v>352</v>
      </c>
      <c r="D17" s="2">
        <v>400</v>
      </c>
      <c r="E17" s="2">
        <v>30</v>
      </c>
      <c r="F17" s="2">
        <v>-1</v>
      </c>
      <c r="G17" s="2">
        <v>45</v>
      </c>
      <c r="H17" s="2">
        <v>-2</v>
      </c>
      <c r="I17" s="2">
        <v>53</v>
      </c>
    </row>
    <row r="18" spans="1:9">
      <c r="A18" s="2" t="s">
        <v>24</v>
      </c>
      <c r="B18" s="5" t="s">
        <v>34</v>
      </c>
      <c r="C18" s="2">
        <v>167</v>
      </c>
      <c r="D18" s="2">
        <v>426</v>
      </c>
      <c r="E18" s="2">
        <v>30</v>
      </c>
      <c r="F18" s="2">
        <v>5</v>
      </c>
      <c r="G18" s="2">
        <v>38</v>
      </c>
      <c r="H18" s="2">
        <v>-1</v>
      </c>
      <c r="I18" s="2">
        <v>54</v>
      </c>
    </row>
    <row r="19" spans="1:9">
      <c r="A19" s="2" t="s">
        <v>24</v>
      </c>
      <c r="B19" s="5" t="s">
        <v>34</v>
      </c>
      <c r="C19" s="2">
        <v>251</v>
      </c>
      <c r="D19" s="2">
        <v>277</v>
      </c>
      <c r="E19" s="2">
        <v>24</v>
      </c>
      <c r="F19" s="2">
        <v>-2</v>
      </c>
      <c r="G19" s="2">
        <v>37</v>
      </c>
      <c r="H19" s="2">
        <v>-3</v>
      </c>
      <c r="I19" s="2">
        <v>43</v>
      </c>
    </row>
    <row r="26" spans="1:9">
      <c r="A26" s="2" t="s">
        <v>21</v>
      </c>
      <c r="B26" s="2" t="s">
        <v>35</v>
      </c>
      <c r="C26" s="2">
        <v>27</v>
      </c>
      <c r="D26" s="2">
        <v>30</v>
      </c>
      <c r="E26" s="2">
        <v>20</v>
      </c>
      <c r="F26" s="2"/>
      <c r="G26" s="2"/>
      <c r="H26" s="2"/>
      <c r="I26" s="2"/>
    </row>
    <row r="27" spans="1:9">
      <c r="A27" s="2" t="s">
        <v>21</v>
      </c>
      <c r="B27" s="2" t="s">
        <v>35</v>
      </c>
      <c r="C27" s="2">
        <v>100</v>
      </c>
      <c r="D27" s="2">
        <v>28</v>
      </c>
      <c r="E27" s="2">
        <v>20</v>
      </c>
      <c r="F27" s="2"/>
      <c r="G27" s="2"/>
      <c r="H27" s="2"/>
      <c r="I27" s="2"/>
    </row>
    <row r="28" spans="1:9">
      <c r="A28" s="2" t="s">
        <v>21</v>
      </c>
      <c r="B28" s="2" t="s">
        <v>35</v>
      </c>
      <c r="C28" s="2">
        <v>178</v>
      </c>
      <c r="D28" s="2">
        <v>66</v>
      </c>
      <c r="E28" s="2">
        <v>20</v>
      </c>
      <c r="F28" s="2"/>
      <c r="G28" s="2"/>
      <c r="H28" s="2"/>
      <c r="I28" s="2"/>
    </row>
    <row r="29" spans="1:9">
      <c r="A29" s="2" t="s">
        <v>21</v>
      </c>
      <c r="B29" s="2" t="s">
        <v>35</v>
      </c>
      <c r="C29" s="2">
        <v>37</v>
      </c>
      <c r="D29" s="2">
        <v>205</v>
      </c>
      <c r="E29" s="2">
        <v>20</v>
      </c>
      <c r="F29" s="2"/>
      <c r="G29" s="2"/>
      <c r="H29" s="2"/>
      <c r="I29" s="2"/>
    </row>
    <row r="30" spans="1:9">
      <c r="A30" s="2" t="s">
        <v>22</v>
      </c>
      <c r="B30" s="5" t="s">
        <v>35</v>
      </c>
      <c r="C30" s="2">
        <v>59</v>
      </c>
      <c r="D30" s="2">
        <v>167</v>
      </c>
      <c r="E30" s="2">
        <v>20</v>
      </c>
      <c r="F30" s="2"/>
      <c r="G30" s="2"/>
      <c r="H30" s="2"/>
      <c r="I30" s="2"/>
    </row>
    <row r="31" spans="1:9">
      <c r="A31" s="2" t="s">
        <v>22</v>
      </c>
      <c r="B31" s="5" t="s">
        <v>35</v>
      </c>
      <c r="C31" s="2">
        <v>265</v>
      </c>
      <c r="D31" s="2">
        <v>159</v>
      </c>
      <c r="E31" s="2">
        <v>20</v>
      </c>
      <c r="F31" s="2"/>
      <c r="G31" s="2"/>
      <c r="H31" s="2"/>
      <c r="I31" s="2"/>
    </row>
    <row r="32" spans="1:9">
      <c r="A32" s="2" t="s">
        <v>22</v>
      </c>
      <c r="B32" s="5" t="s">
        <v>35</v>
      </c>
      <c r="C32" s="2">
        <v>155</v>
      </c>
      <c r="D32" s="2">
        <v>456</v>
      </c>
      <c r="E32" s="2">
        <v>20</v>
      </c>
      <c r="F32" s="2"/>
      <c r="G32" s="2"/>
      <c r="H32" s="2"/>
      <c r="I32" s="2"/>
    </row>
    <row r="33" spans="1:9">
      <c r="A33" s="2" t="s">
        <v>23</v>
      </c>
      <c r="B33" s="5" t="s">
        <v>35</v>
      </c>
      <c r="C33" s="2">
        <v>63</v>
      </c>
      <c r="D33" s="2">
        <v>80</v>
      </c>
      <c r="E33" s="2">
        <v>30</v>
      </c>
      <c r="F33" s="2"/>
      <c r="G33" s="2"/>
      <c r="H33" s="2"/>
      <c r="I33" s="2"/>
    </row>
    <row r="34" spans="1:9">
      <c r="A34" s="2" t="s">
        <v>23</v>
      </c>
      <c r="B34" s="5" t="s">
        <v>35</v>
      </c>
      <c r="C34" s="2">
        <v>369</v>
      </c>
      <c r="D34" s="2">
        <v>590</v>
      </c>
      <c r="E34" s="2">
        <v>30</v>
      </c>
      <c r="F34" s="2"/>
      <c r="G34" s="2"/>
      <c r="H34" s="2"/>
      <c r="I34" s="2"/>
    </row>
    <row r="35" spans="1:9">
      <c r="A35" s="2" t="s">
        <v>24</v>
      </c>
      <c r="B35" s="5" t="s">
        <v>35</v>
      </c>
      <c r="C35" s="2">
        <v>75</v>
      </c>
      <c r="D35" s="2">
        <v>123</v>
      </c>
      <c r="E35" s="2">
        <v>30</v>
      </c>
      <c r="F35" s="2"/>
      <c r="G35" s="2"/>
      <c r="H35" s="2"/>
      <c r="I35" s="2"/>
    </row>
    <row r="36" spans="1:9">
      <c r="A36" s="2" t="s">
        <v>24</v>
      </c>
      <c r="B36" s="5" t="s">
        <v>35</v>
      </c>
      <c r="C36" s="2">
        <v>360</v>
      </c>
      <c r="D36" s="2">
        <v>115</v>
      </c>
      <c r="E36" s="2">
        <v>30</v>
      </c>
      <c r="F36" s="2"/>
      <c r="G36" s="2"/>
      <c r="H36" s="2"/>
      <c r="I36" s="2"/>
    </row>
    <row r="37" spans="1:9">
      <c r="A37" s="2" t="s">
        <v>24</v>
      </c>
      <c r="B37" s="5" t="s">
        <v>35</v>
      </c>
      <c r="C37" s="2">
        <v>35</v>
      </c>
      <c r="D37" s="2">
        <v>678</v>
      </c>
      <c r="E37" s="2">
        <v>30</v>
      </c>
      <c r="F37" s="2"/>
      <c r="G37" s="2"/>
      <c r="H37" s="2"/>
      <c r="I37" s="2"/>
    </row>
    <row r="38" spans="1:9">
      <c r="A38" s="2" t="s">
        <v>24</v>
      </c>
      <c r="B38" s="5" t="s">
        <v>35</v>
      </c>
      <c r="C38" s="2">
        <v>436</v>
      </c>
      <c r="D38" s="2">
        <v>597</v>
      </c>
      <c r="E38" s="2">
        <v>20</v>
      </c>
      <c r="F38" s="2"/>
      <c r="G38" s="2"/>
      <c r="H38" s="2"/>
      <c r="I38" s="2"/>
    </row>
  </sheetData>
  <sortState ref="A12:W34">
    <sortCondition ref="B12:B34"/>
  </sortState>
  <mergeCells count="1">
    <mergeCell ref="B8:E8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ampollas solamente</vt:lpstr>
      <vt:lpstr>todo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2011-12-15T02:06:16Z</dcterms:modified>
</cp:coreProperties>
</file>