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\Desktop\2018 Ubuntu Shared\GitShared\Ratiometric_Microscopy\"/>
    </mc:Choice>
  </mc:AlternateContent>
  <xr:revisionPtr revIDLastSave="0" documentId="13_ncr:1_{28624881-6909-4C4F-9CAE-34BB8FCEB253}" xr6:coauthVersionLast="36" xr6:coauthVersionMax="36" xr10:uidLastSave="{00000000-0000-0000-0000-000000000000}"/>
  <bookViews>
    <workbookView xWindow="0" yWindow="0" windowWidth="21570" windowHeight="8085" activeTab="1" xr2:uid="{C64352C4-4D56-4B65-AB60-CCCFC1A3AD62}"/>
  </bookViews>
  <sheets>
    <sheet name="Redox" sheetId="1" r:id="rId1"/>
    <sheet name="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1" i="1" l="1"/>
  <c r="F15" i="1"/>
  <c r="F17" i="1"/>
  <c r="D17" i="1"/>
  <c r="C17" i="1"/>
  <c r="B17" i="1"/>
</calcChain>
</file>

<file path=xl/sharedStrings.xml><?xml version="1.0" encoding="utf-8"?>
<sst xmlns="http://schemas.openxmlformats.org/spreadsheetml/2006/main" count="62" uniqueCount="40">
  <si>
    <t>Sensor</t>
  </si>
  <si>
    <t>Rmin</t>
  </si>
  <si>
    <t>Rmax</t>
  </si>
  <si>
    <t>Delta</t>
  </si>
  <si>
    <t>Spectra</t>
  </si>
  <si>
    <t>roGFP1</t>
  </si>
  <si>
    <t>roGFP2</t>
  </si>
  <si>
    <t>roGFP3</t>
  </si>
  <si>
    <t>roGFP4</t>
  </si>
  <si>
    <t>roGFP5</t>
  </si>
  <si>
    <t>roGFP1-R1</t>
  </si>
  <si>
    <t>roGFP1-R3</t>
  </si>
  <si>
    <t>roGFP1-R7</t>
  </si>
  <si>
    <t>roGFP1-R8</t>
  </si>
  <si>
    <t>roGFP1-R9</t>
  </si>
  <si>
    <t>roGFP1-R10</t>
  </si>
  <si>
    <t>roGFP1-R11</t>
  </si>
  <si>
    <t>roGFP1-R12</t>
  </si>
  <si>
    <t>roGFP1-R14</t>
  </si>
  <si>
    <t>Dynamic Range</t>
  </si>
  <si>
    <t>roGFP1-R12 Empirical</t>
  </si>
  <si>
    <t>Midpoint (mV)</t>
  </si>
  <si>
    <t>Cannon2006</t>
  </si>
  <si>
    <t>Empircal</t>
  </si>
  <si>
    <t>Spectra Source</t>
  </si>
  <si>
    <t>Original Paper</t>
  </si>
  <si>
    <t>Other Source</t>
  </si>
  <si>
    <t>Yes</t>
  </si>
  <si>
    <t>Dooley2004; Hanson2004</t>
  </si>
  <si>
    <t>Notes</t>
  </si>
  <si>
    <t>roGFP6</t>
  </si>
  <si>
    <t>Conflicting data between Hanson2004 and Cannon2006. Hanson 2004 takes e0 values at 30C!</t>
  </si>
  <si>
    <t>roGFP1-iL</t>
  </si>
  <si>
    <t>roGFP1-iX</t>
  </si>
  <si>
    <t>roGFP2-iL</t>
  </si>
  <si>
    <t>Grx1-roGFP2</t>
  </si>
  <si>
    <t>Estimates based on Gutscher 2008, figure S3</t>
  </si>
  <si>
    <t>No</t>
  </si>
  <si>
    <t>roGFP1-iE</t>
  </si>
  <si>
    <t>Romero2014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</si>
</sst>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1" fontId="0" fillId="0" borderId="0" xfId="0" applyNumberFormat="1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63D91-C584-420E-B573-414262512C57}">
  <dimension ref="A1:K22"/>
  <sheetViews>
    <sheetView topLeftCell="I1" workbookViewId="0">
      <selection sqref="A1:K1"/>
    </sheetView>
  </sheetViews>
  <sheetFormatPr defaultRowHeight="15" x14ac:dyDescent="0.25"/>
  <cols>
    <col min="1" max="1" width="20.140625" bestFit="1" customWidth="1"/>
    <col min="2" max="4" width="6" bestFit="1" customWidth="1"/>
    <col min="5" max="5" width="14.28515625" bestFit="1" customWidth="1"/>
    <col min="6" max="6" width="14.5703125" bestFit="1" customWidth="1"/>
    <col min="7" max="7" width="7.5703125" bestFit="1" customWidth="1"/>
    <col min="8" max="8" width="23.28515625" bestFit="1" customWidth="1"/>
    <col min="9" max="9" width="13.7109375" bestFit="1" customWidth="1"/>
    <col min="10" max="10" width="12.5703125" bestFit="1" customWidth="1"/>
    <col min="11" max="11" width="84" bestFit="1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21</v>
      </c>
      <c r="F1" s="3" t="s">
        <v>19</v>
      </c>
      <c r="G1" s="3" t="s">
        <v>4</v>
      </c>
      <c r="H1" s="3" t="s">
        <v>24</v>
      </c>
      <c r="I1" s="3" t="s">
        <v>25</v>
      </c>
      <c r="J1" s="3" t="s">
        <v>26</v>
      </c>
      <c r="K1" s="3" t="s">
        <v>29</v>
      </c>
    </row>
    <row r="2" spans="1:11" x14ac:dyDescent="0.25">
      <c r="A2" s="3" t="s">
        <v>5</v>
      </c>
      <c r="B2">
        <v>4.3</v>
      </c>
      <c r="C2">
        <v>30.6</v>
      </c>
      <c r="D2">
        <v>0.2</v>
      </c>
      <c r="E2">
        <v>-281</v>
      </c>
      <c r="F2">
        <v>6.5</v>
      </c>
      <c r="G2" t="s">
        <v>27</v>
      </c>
      <c r="H2" t="s">
        <v>28</v>
      </c>
      <c r="I2" t="s">
        <v>22</v>
      </c>
      <c r="K2" t="s">
        <v>31</v>
      </c>
    </row>
    <row r="3" spans="1:11" x14ac:dyDescent="0.25">
      <c r="A3" s="3" t="s">
        <v>10</v>
      </c>
      <c r="E3">
        <v>-269</v>
      </c>
      <c r="F3">
        <v>5.6</v>
      </c>
      <c r="I3" t="s">
        <v>22</v>
      </c>
    </row>
    <row r="4" spans="1:11" x14ac:dyDescent="0.25">
      <c r="A4" s="3" t="s">
        <v>11</v>
      </c>
      <c r="E4">
        <v>-282</v>
      </c>
      <c r="F4">
        <v>7</v>
      </c>
      <c r="I4" t="s">
        <v>22</v>
      </c>
    </row>
    <row r="5" spans="1:11" x14ac:dyDescent="0.25">
      <c r="A5" s="3" t="s">
        <v>12</v>
      </c>
      <c r="E5">
        <v>-268</v>
      </c>
      <c r="F5">
        <v>6.2</v>
      </c>
      <c r="I5" t="s">
        <v>22</v>
      </c>
    </row>
    <row r="6" spans="1:11" x14ac:dyDescent="0.25">
      <c r="A6" s="3" t="s">
        <v>13</v>
      </c>
      <c r="E6">
        <v>-284</v>
      </c>
      <c r="F6">
        <v>7.5</v>
      </c>
      <c r="I6" t="s">
        <v>22</v>
      </c>
    </row>
    <row r="7" spans="1:11" x14ac:dyDescent="0.25">
      <c r="A7" s="3" t="s">
        <v>14</v>
      </c>
      <c r="E7">
        <v>-278</v>
      </c>
      <c r="F7">
        <v>7.2</v>
      </c>
      <c r="I7" t="s">
        <v>22</v>
      </c>
    </row>
    <row r="8" spans="1:11" x14ac:dyDescent="0.25">
      <c r="A8" s="3" t="s">
        <v>15</v>
      </c>
      <c r="E8">
        <v>-284</v>
      </c>
      <c r="F8">
        <v>6.2</v>
      </c>
      <c r="I8" t="s">
        <v>22</v>
      </c>
    </row>
    <row r="9" spans="1:11" x14ac:dyDescent="0.25">
      <c r="A9" s="3" t="s">
        <v>16</v>
      </c>
      <c r="E9">
        <v>-275</v>
      </c>
      <c r="F9">
        <v>5.4</v>
      </c>
      <c r="I9" t="s">
        <v>22</v>
      </c>
    </row>
    <row r="10" spans="1:11" x14ac:dyDescent="0.25">
      <c r="A10" s="3" t="s">
        <v>17</v>
      </c>
      <c r="E10">
        <v>-265</v>
      </c>
      <c r="F10">
        <v>5.6</v>
      </c>
      <c r="I10" t="s">
        <v>22</v>
      </c>
    </row>
    <row r="11" spans="1:11" x14ac:dyDescent="0.25">
      <c r="A11" s="3" t="s">
        <v>20</v>
      </c>
      <c r="B11">
        <v>0.66700000000000004</v>
      </c>
      <c r="C11">
        <v>5.2069999999999999</v>
      </c>
      <c r="D11">
        <v>0.17100000000000001</v>
      </c>
      <c r="E11">
        <v>-265</v>
      </c>
      <c r="F11" s="1">
        <f>C11/B11</f>
        <v>7.8065967016491751</v>
      </c>
      <c r="H11" t="s">
        <v>39</v>
      </c>
      <c r="I11" t="s">
        <v>23</v>
      </c>
    </row>
    <row r="12" spans="1:11" x14ac:dyDescent="0.25">
      <c r="A12" s="3" t="s">
        <v>18</v>
      </c>
      <c r="E12">
        <v>-263</v>
      </c>
      <c r="F12">
        <v>5.6</v>
      </c>
      <c r="I12" t="s">
        <v>22</v>
      </c>
    </row>
    <row r="13" spans="1:11" x14ac:dyDescent="0.25">
      <c r="A13" s="3" t="s">
        <v>32</v>
      </c>
    </row>
    <row r="14" spans="1:11" x14ac:dyDescent="0.25">
      <c r="A14" s="3" t="s">
        <v>33</v>
      </c>
    </row>
    <row r="15" spans="1:11" x14ac:dyDescent="0.25">
      <c r="A15" s="3" t="s">
        <v>38</v>
      </c>
      <c r="B15" s="2">
        <v>1.07</v>
      </c>
      <c r="C15">
        <v>3.1</v>
      </c>
      <c r="D15">
        <v>0.5</v>
      </c>
      <c r="E15">
        <v>-236</v>
      </c>
      <c r="F15" s="1">
        <f>C15/B15</f>
        <v>2.8971962616822431</v>
      </c>
    </row>
    <row r="16" spans="1:11" x14ac:dyDescent="0.25">
      <c r="A16" s="3" t="s">
        <v>6</v>
      </c>
      <c r="B16">
        <v>0.09</v>
      </c>
      <c r="C16">
        <v>1.7</v>
      </c>
      <c r="D16">
        <v>0.3</v>
      </c>
      <c r="E16">
        <v>-272</v>
      </c>
      <c r="F16">
        <v>5.8</v>
      </c>
      <c r="G16" t="s">
        <v>27</v>
      </c>
      <c r="H16" t="s">
        <v>28</v>
      </c>
    </row>
    <row r="17" spans="1:11" x14ac:dyDescent="0.25">
      <c r="A17" s="3" t="s">
        <v>35</v>
      </c>
      <c r="B17" s="1">
        <f>15500/45000</f>
        <v>0.34444444444444444</v>
      </c>
      <c r="C17" s="1">
        <f>47000/23000</f>
        <v>2.0434782608695654</v>
      </c>
      <c r="D17" s="1">
        <f>23/45</f>
        <v>0.51111111111111107</v>
      </c>
      <c r="E17">
        <v>-272</v>
      </c>
      <c r="F17" s="1">
        <f>C17/B17</f>
        <v>5.9326788218793833</v>
      </c>
      <c r="G17" t="s">
        <v>37</v>
      </c>
      <c r="K17" t="s">
        <v>36</v>
      </c>
    </row>
    <row r="18" spans="1:11" x14ac:dyDescent="0.25">
      <c r="A18" s="3" t="s">
        <v>34</v>
      </c>
      <c r="B18">
        <v>0.19</v>
      </c>
      <c r="C18">
        <v>0.45</v>
      </c>
      <c r="D18">
        <v>0.65</v>
      </c>
      <c r="E18">
        <v>-229</v>
      </c>
    </row>
    <row r="19" spans="1:11" x14ac:dyDescent="0.25">
      <c r="A19" s="3" t="s">
        <v>7</v>
      </c>
      <c r="E19">
        <v>-299</v>
      </c>
      <c r="F19">
        <v>4.3</v>
      </c>
    </row>
    <row r="20" spans="1:11" x14ac:dyDescent="0.25">
      <c r="A20" s="3" t="s">
        <v>8</v>
      </c>
      <c r="E20">
        <v>-286</v>
      </c>
      <c r="F20">
        <v>2.6</v>
      </c>
    </row>
    <row r="21" spans="1:11" x14ac:dyDescent="0.25">
      <c r="A21" s="3" t="s">
        <v>9</v>
      </c>
      <c r="E21">
        <v>-296</v>
      </c>
      <c r="F21">
        <v>7.8</v>
      </c>
    </row>
    <row r="22" spans="1:11" x14ac:dyDescent="0.25">
      <c r="A22" s="3" t="s">
        <v>30</v>
      </c>
      <c r="E22">
        <v>-280</v>
      </c>
      <c r="F22">
        <v>5.4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B5626-33EF-459E-AADB-B66D7A7B4BCF}">
  <dimension ref="A1:K1"/>
  <sheetViews>
    <sheetView tabSelected="1" workbookViewId="0">
      <selection activeCell="A2" sqref="A2"/>
    </sheetView>
  </sheetViews>
  <sheetFormatPr defaultRowHeight="15" x14ac:dyDescent="0.25"/>
  <sheetData>
    <row r="1" spans="1:1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21</v>
      </c>
      <c r="F1" s="3" t="s">
        <v>19</v>
      </c>
      <c r="G1" s="3" t="s">
        <v>4</v>
      </c>
      <c r="H1" s="3" t="s">
        <v>24</v>
      </c>
      <c r="I1" s="3" t="s">
        <v>25</v>
      </c>
      <c r="J1" s="3" t="s">
        <v>26</v>
      </c>
      <c r="K1" s="3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Redox</vt:lpstr>
      <vt:lpstr>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2019-03-15T17:46:00Z</dcterms:created>
  <dcterms:modified xsi:type="dcterms:W3CDTF">2019-03-18T15:24:33Z</dcterms:modified>
</cp:coreProperties>
</file>