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semestre_2023-2\DOO\Plantillas Modelo enriquesido_Requisitos de informacion-actualizado\"/>
    </mc:Choice>
  </mc:AlternateContent>
  <xr:revisionPtr revIDLastSave="0" documentId="8_{B77F517F-F1FC-428C-91CF-E92C22E42CBC}" xr6:coauthVersionLast="47" xr6:coauthVersionMax="47" xr10:uidLastSave="{00000000-0000-0000-0000-000000000000}"/>
  <bookViews>
    <workbookView xWindow="-108" yWindow="-108" windowWidth="23256" windowHeight="12456" activeTab="3" xr2:uid="{36012E7C-B3F4-482B-AC16-7CCB81B9AE88}"/>
  </bookViews>
  <sheets>
    <sheet name="Flujo de eventos Cita" sheetId="61" r:id="rId1"/>
    <sheet name="Listado Objetos de Dominio" sheetId="67" r:id="rId2"/>
    <sheet name="ProfesionalSalud" sheetId="24" r:id="rId3"/>
    <sheet name="Factura" sheetId="68" r:id="rId4"/>
    <sheet name="Agenda" sheetId="69" r:id="rId5"/>
    <sheet name="Cita" sheetId="70" r:id="rId6"/>
    <sheet name="EstadoCita" sheetId="66" r:id="rId7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70" l="1"/>
  <c r="L27" i="70"/>
  <c r="L26" i="70"/>
  <c r="L24" i="70"/>
  <c r="K27" i="70"/>
  <c r="K26" i="70"/>
  <c r="K25" i="70"/>
  <c r="K24" i="70"/>
  <c r="L23" i="70"/>
  <c r="L22" i="70"/>
  <c r="L20" i="70"/>
  <c r="K22" i="70"/>
  <c r="K21" i="70"/>
  <c r="K20" i="70"/>
  <c r="L18" i="70"/>
  <c r="L17" i="70"/>
  <c r="L16" i="70"/>
  <c r="K18" i="70"/>
  <c r="K19" i="70"/>
  <c r="K17" i="70"/>
  <c r="K16" i="70"/>
  <c r="K14" i="70"/>
  <c r="K13" i="70"/>
  <c r="K12" i="70"/>
  <c r="L10" i="70"/>
  <c r="L9" i="70"/>
  <c r="L8" i="70"/>
  <c r="L7" i="70"/>
  <c r="L21" i="68"/>
  <c r="L20" i="68"/>
  <c r="L19" i="68"/>
  <c r="K21" i="68"/>
  <c r="K20" i="68"/>
  <c r="K19" i="68"/>
  <c r="L17" i="68"/>
  <c r="L16" i="68"/>
  <c r="K18" i="68"/>
  <c r="K17" i="68"/>
  <c r="K16" i="68"/>
  <c r="L14" i="68"/>
  <c r="L13" i="68"/>
  <c r="K15" i="68"/>
  <c r="K14" i="68"/>
  <c r="K13" i="68"/>
  <c r="L11" i="68"/>
  <c r="L9" i="68"/>
  <c r="L7" i="68"/>
  <c r="K7" i="68"/>
  <c r="L19" i="66"/>
  <c r="L18" i="66"/>
  <c r="L17" i="66"/>
  <c r="K19" i="66"/>
  <c r="K18" i="66"/>
  <c r="K17" i="66"/>
  <c r="L14" i="66"/>
  <c r="L13" i="66"/>
  <c r="K15" i="66"/>
  <c r="K14" i="66"/>
  <c r="K13" i="66"/>
  <c r="L12" i="66"/>
  <c r="L11" i="66"/>
  <c r="L10" i="66"/>
  <c r="K10" i="66"/>
  <c r="L9" i="66"/>
  <c r="L8" i="66"/>
  <c r="L7" i="66"/>
  <c r="K7" i="66"/>
  <c r="K9" i="66"/>
  <c r="K8" i="66"/>
  <c r="B3" i="69"/>
  <c r="B2" i="69"/>
  <c r="B3" i="70"/>
  <c r="B2" i="70"/>
  <c r="B3" i="68"/>
  <c r="B2" i="68"/>
  <c r="B3" i="24"/>
  <c r="B2" i="24"/>
  <c r="B2" i="66"/>
  <c r="B3" i="66"/>
</calcChain>
</file>

<file path=xl/sharedStrings.xml><?xml version="1.0" encoding="utf-8"?>
<sst xmlns="http://schemas.openxmlformats.org/spreadsheetml/2006/main" count="242" uniqueCount="129">
  <si>
    <t>Nombre</t>
  </si>
  <si>
    <t>Descripción</t>
  </si>
  <si>
    <t>&lt;-Volver al inicio</t>
  </si>
  <si>
    <t>Objeto de Dominio:</t>
  </si>
  <si>
    <t>Descripción:</t>
  </si>
  <si>
    <t>Actor</t>
  </si>
  <si>
    <t>Action/Command</t>
  </si>
  <si>
    <t>Read Model</t>
  </si>
  <si>
    <t>Business Rule/Policy</t>
  </si>
  <si>
    <t>External System</t>
  </si>
  <si>
    <t>Domain Event</t>
  </si>
  <si>
    <t>Hotspot/questions/Risk</t>
  </si>
  <si>
    <t>Eventos Previos</t>
  </si>
  <si>
    <t>Comandos Posteriores</t>
  </si>
  <si>
    <t>Acción</t>
  </si>
  <si>
    <t>Información externa</t>
  </si>
  <si>
    <t>Políticas</t>
  </si>
  <si>
    <t>Sistema Externo</t>
  </si>
  <si>
    <t>Evento</t>
  </si>
  <si>
    <t>Aspectos por solucionar</t>
  </si>
  <si>
    <t>Información</t>
  </si>
  <si>
    <t>Número</t>
  </si>
  <si>
    <t>EstadoCita</t>
  </si>
  <si>
    <t>Objeto de dominio que almacena la informacion del estado de la cita</t>
  </si>
  <si>
    <t>ProfesionalSalud</t>
  </si>
  <si>
    <t>Objeto de dominio que se encarga de contener toda la informacion requerida del profesional de salud a la hora de que el paciente requiera agendar una cita.</t>
  </si>
  <si>
    <t>Factura</t>
  </si>
  <si>
    <t>Objeto de dominio que almacena la informacion sobre la cita que se va a pagar</t>
  </si>
  <si>
    <t>Agenda</t>
  </si>
  <si>
    <t>Objeto de dominio que se encarga de almacenar la informacion de la agenda del hospital para poder hacer la gestion de las citas</t>
  </si>
  <si>
    <t>Cita</t>
  </si>
  <si>
    <t>Objeto de dominio que se encarga de gestionar la informacion las citas de los profesionales de salud.</t>
  </si>
  <si>
    <t>Paciente</t>
  </si>
  <si>
    <t>paciente</t>
  </si>
  <si>
    <t>se necesita algunos de los datos del paciente que son requeriodos para la cita</t>
  </si>
  <si>
    <t>se necesitara de una agenda para verificar los horarios que estan asignados para la cita</t>
  </si>
  <si>
    <t>Profesional Salud</t>
  </si>
  <si>
    <t>se necesitara de un profesional de salud que es el encargado de atender la cita solicitada por el paciente</t>
  </si>
  <si>
    <t>EL médico o especialista debe tener horarios disponibles en el rango en que el paciente elija su cita</t>
  </si>
  <si>
    <t>El paciente no debe tener deudas pendientes de consultas o tratamientos anteriores, para solicitar uan nueva cita</t>
  </si>
  <si>
    <t>El paciente debe proporcionar informacion valida y actualizada a la hora de solicitar la cita, como datos del cliente, Eps,r egimen de afiliacion,etc.</t>
  </si>
  <si>
    <t>¿Cómo se manejara la reprogramacion de citas en caso de que el paciente no pueda asistir?</t>
  </si>
  <si>
    <t>Administrador</t>
  </si>
  <si>
    <t>Permite enviar una confirmacion de cita al paciente</t>
  </si>
  <si>
    <t>Definir el canal de comunicación preferido del paciente para la confirmación, que puede ser por correo electrónico, mensaje de texto, o llamada telefónica.</t>
  </si>
  <si>
    <t>Se debe establecer un formato estándar para el contenido de la confirmación, que debe incluir la fecha, hora y lugar de la cita, así como cualquier instrucción relevante.</t>
  </si>
  <si>
    <t>Notificación</t>
  </si>
  <si>
    <t>Confirmacion cita enviada</t>
  </si>
  <si>
    <t>¿Cómo se gestionaran la confirmaciones sin respuestas?</t>
  </si>
  <si>
    <t>¿Cómo se gestionaran la reconfirmaciones en caso de cambios en la disponibilidad de los medicos?</t>
  </si>
  <si>
    <t>Debe existir una solicitud de cita por confirmar para el paciente</t>
  </si>
  <si>
    <t>Si se ha realizado un pago por adelantado o un depósito, se deben establecer reglas para reembolsar al paciente.</t>
  </si>
  <si>
    <t>Verificar que exista una cita agendada para el paciente que se desea cancelar</t>
  </si>
  <si>
    <t>La cancelacion de la cita debe estar dentro del plazo vigente, para no incurrir en panalizaciones.</t>
  </si>
  <si>
    <t>cancelacion cita solicitada</t>
  </si>
  <si>
    <t>¿Cómo se manejan los rembolsos en caso de cancelacion de la cita?</t>
  </si>
  <si>
    <t>Identificar que tipos de citas se puede cancelar</t>
  </si>
  <si>
    <t>La cancelación de las citas puede dificultar la planificación adecuada de personal médico, lo que puede afectar la eficiencia en la atención médica.</t>
  </si>
  <si>
    <t>Enviar confirmacion cita(cancelar,agendar)</t>
  </si>
  <si>
    <t>agendar cita paciente</t>
  </si>
  <si>
    <t>Permite que un paciente pueda agendar una cita</t>
  </si>
  <si>
    <t>Cita paciente agendada</t>
  </si>
  <si>
    <t xml:space="preserve"> cancelar cita paciente</t>
  </si>
  <si>
    <t>Permite  la cancelación de una cita que ya ha sido solicitada y confirmada por el paciente</t>
  </si>
  <si>
    <t>Permite solicitar una nueva fecha y hora para su cita si necesitan cambiar la programación original.</t>
  </si>
  <si>
    <t xml:space="preserve">Establecer un plazo mínimo para que los pacientes puedan reprogramar una cita </t>
  </si>
  <si>
    <t>Se debe definir cuántas veces un paciente puede reprogramar una cita en un periodo especifico.</t>
  </si>
  <si>
    <t>La reprogramación de una cita no debe afectar  la disponibilidad de citas para otros pacientes o la agenda del médico.</t>
  </si>
  <si>
    <t>Debe existir la cita en la agenda del hospital</t>
  </si>
  <si>
    <t>Permite cambiar el estado de una cita</t>
  </si>
  <si>
    <t>Para poder cambiar el estado a una cita necesitamos la cita</t>
  </si>
  <si>
    <t>¿Cuáles son los criterios para cambiar el estado de una cita?</t>
  </si>
  <si>
    <t>Para cambiar de un estado a otro se deben cumplir varias condiciones antes de realizarce la acción, por ejemplo: Para cambiar el estado de una cita de en "proceso" a "confirmada" la cita ya debe estar agendada y ya debe estar confirmada por el paciente.</t>
  </si>
  <si>
    <t xml:space="preserve">permite consultar el estado de un cita </t>
  </si>
  <si>
    <t>consultar estado cita</t>
  </si>
  <si>
    <t>Estado cita consultado</t>
  </si>
  <si>
    <t>Registar nuevo estado cita</t>
  </si>
  <si>
    <t>permirte agregar un nuevo estado de cita a los ya existentes</t>
  </si>
  <si>
    <t>No debe existir otro estado de cita con el mismo nombre</t>
  </si>
  <si>
    <t>Sistema</t>
  </si>
  <si>
    <t>Permite eliminar definitivamente un estado de cita</t>
  </si>
  <si>
    <t>Eliminar estado cita existente</t>
  </si>
  <si>
    <t>Antes de eliminar un estado se debe verificar las citas actuales que utilizan el estado que se eliminara.</t>
  </si>
  <si>
    <t>¿Qué caracteristicas va a tener el nuevo estado?</t>
  </si>
  <si>
    <t>Si existen citas que utilizan el estado que se eliminará, se deben transferir a otro estado válido antes de proceder con la eliminación.</t>
  </si>
  <si>
    <t>La eliminacion deben ser valida para garantizar que sean legítimos y cumplan con las políticas de negocio.</t>
  </si>
  <si>
    <t>estado cita eliminado</t>
  </si>
  <si>
    <t>¿Por qué motivos se debe eliminar un estado?</t>
  </si>
  <si>
    <t>cambiar estado cita</t>
  </si>
  <si>
    <t>permite registrar una nueva factura al momento de reservarse una cita</t>
  </si>
  <si>
    <t>se necesita la informacion de la cita para poder registrar una nueva factura</t>
  </si>
  <si>
    <t>No debe existir una factura con el mismo codigo de la factura a registrar</t>
  </si>
  <si>
    <t>La factura solamente puede estar asociada a una cita</t>
  </si>
  <si>
    <t xml:space="preserve">Verificar que si exista una cita agendada </t>
  </si>
  <si>
    <t>registrar nueva factura</t>
  </si>
  <si>
    <t>Factura registrada</t>
  </si>
  <si>
    <t>Antes de eliminar una factura, se debe verificar si se han registrado pagos relacionados con la factura. Si hay pagos registrados, se deben seguir procedimientos específicos.</t>
  </si>
  <si>
    <t>Debe existir una factura con el mismo codigo de la factura a eliminar</t>
  </si>
  <si>
    <t>Enviar factura paciente</t>
  </si>
  <si>
    <t xml:space="preserve">permite enviar la factura de pago al paciente </t>
  </si>
  <si>
    <t>Profesional salud</t>
  </si>
  <si>
    <t>Informacion del médico que va a atender la cita</t>
  </si>
  <si>
    <t>Debe existir una factura con el mismo codigo que la factura a enviar</t>
  </si>
  <si>
    <t>Debe existir un paciente asignado a la factura</t>
  </si>
  <si>
    <t>Factura paciente enviada</t>
  </si>
  <si>
    <t>¿Cuál es el plazo estándar para la entrega de facturas?</t>
  </si>
  <si>
    <t xml:space="preserve">Administrador </t>
  </si>
  <si>
    <t>reprogramar cita</t>
  </si>
  <si>
    <t>Debe  existir una cita con el identificador de la cita a cambiar estado</t>
  </si>
  <si>
    <t>verificar que si exista un identificador con el mismo identificador del estado a eliminar</t>
  </si>
  <si>
    <t>administrador</t>
  </si>
  <si>
    <t>consultar factura</t>
  </si>
  <si>
    <t>factura consultada</t>
  </si>
  <si>
    <t>permite consultar las facturas de todas las citas por medio de un filtrado</t>
  </si>
  <si>
    <t>Incluir información sobre cómo realizar el pago,  opciones de pago, detalles de cuenta bancaria,  plazos de vencimiento, servicios prestados y el paciente.</t>
  </si>
  <si>
    <t>eliminar factura existente</t>
  </si>
  <si>
    <t>Permite eliminar una factura ya existente</t>
  </si>
  <si>
    <t>¿Qué requisitos se debe cumplir para poder eliminar una factura?</t>
  </si>
  <si>
    <t>modificar estado cita</t>
  </si>
  <si>
    <t>permite modificar el nombre de un estado de cita</t>
  </si>
  <si>
    <t>debe existir un estado de cita con el identificador de la cita a modificar</t>
  </si>
  <si>
    <t>estado cita modificado</t>
  </si>
  <si>
    <t>Solo los usuarios con la autorización adecuada deben tener permiso para modificar tipos de identificación.</t>
  </si>
  <si>
    <t>Los cambios deben ser validados para garantizar que sean legítimos y cumplan con las políticas de negocio.</t>
  </si>
  <si>
    <t>El paciente debe estar registrado para poder hacer la solicutud de una cita</t>
  </si>
  <si>
    <t xml:space="preserve"> nuevo estado de cita registrado</t>
  </si>
  <si>
    <t>factura eliminada</t>
  </si>
  <si>
    <t>estado cita cambiado</t>
  </si>
  <si>
    <t>cita reprogramada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</si>
</sst>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2B8D5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BA3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left" vertical="center" wrapText="1"/>
    </xf>
    <xf numFmtId="0" fontId="2" fillId="15" borderId="10" xfId="1" applyFill="1" applyBorder="1" applyAlignment="1">
      <alignment horizontal="center" vertical="center" wrapText="1"/>
    </xf>
    <xf numFmtId="0" fontId="0" fillId="15" borderId="10" xfId="0" applyFill="1" applyBorder="1" applyAlignment="1">
      <alignment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6" borderId="1" xfId="0" applyFill="1" applyBorder="1"/>
    <xf numFmtId="0" fontId="0" fillId="16" borderId="1" xfId="0" applyFill="1" applyBorder="1" applyAlignment="1">
      <alignment wrapText="1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9" borderId="1" xfId="0" applyFill="1" applyBorder="1" applyAlignment="1">
      <alignment vertical="center"/>
    </xf>
    <xf numFmtId="0" fontId="0" fillId="19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2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3" borderId="1" xfId="0" applyFill="1" applyBorder="1" applyAlignment="1">
      <alignment vertical="center" wrapText="1"/>
    </xf>
    <xf numFmtId="0" fontId="0" fillId="23" borderId="1" xfId="0" applyFill="1" applyBorder="1" applyAlignment="1">
      <alignment horizontal="left" vertical="center" wrapText="1"/>
    </xf>
    <xf numFmtId="0" fontId="0" fillId="24" borderId="1" xfId="0" applyFill="1" applyBorder="1" applyAlignment="1">
      <alignment vertical="center"/>
    </xf>
    <xf numFmtId="0" fontId="0" fillId="19" borderId="11" xfId="0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1" xfId="0" applyFill="1" applyBorder="1" applyAlignment="1">
      <alignment horizontal="center" wrapText="1"/>
    </xf>
    <xf numFmtId="0" fontId="0" fillId="16" borderId="13" xfId="0" applyFill="1" applyBorder="1" applyAlignment="1">
      <alignment horizontal="center" wrapText="1"/>
    </xf>
    <xf numFmtId="0" fontId="0" fillId="17" borderId="11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2" xfId="0" applyFill="1" applyBorder="1" applyAlignment="1">
      <alignment horizontal="center" wrapText="1"/>
    </xf>
    <xf numFmtId="0" fontId="0" fillId="19" borderId="13" xfId="0" applyFill="1" applyBorder="1" applyAlignment="1">
      <alignment horizontal="center" wrapText="1"/>
    </xf>
    <xf numFmtId="0" fontId="0" fillId="20" borderId="1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CC"/>
      <color rgb="FFBDBA3D"/>
      <color rgb="FF7245B5"/>
      <color rgb="FFFDD3FA"/>
      <color rgb="FF00FF99"/>
      <color rgb="FFFFFF99"/>
      <color rgb="FFFA90B1"/>
      <color rgb="FF00FFFF"/>
      <color rgb="FFCC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434340</xdr:colOff>
      <xdr:row>24</xdr:row>
      <xdr:rowOff>45720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B7F310-7E01-92DA-C5E2-AF50C42A7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731520"/>
          <a:ext cx="5928360" cy="3703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B5"/>
  <sheetViews>
    <sheetView topLeftCell="B1" zoomScale="85" zoomScaleNormal="85" workbookViewId="0">
      <selection activeCell="M18" sqref="M18"/>
    </sheetView>
  </sheetViews>
  <sheetFormatPr baseColWidth="10" defaultColWidth="11.44140625" defaultRowHeight="14.4" x14ac:dyDescent="0.3"/>
  <cols>
    <col min="1" max="16384" width="11.44140625" style="2"/>
  </cols>
  <sheetData>
    <row r="1" spans="1:2" x14ac:dyDescent="0.3">
      <c r="A1"/>
    </row>
    <row r="5" spans="1:2" x14ac:dyDescent="0.3">
      <c r="B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6"/>
  <sheetViews>
    <sheetView topLeftCell="B1" zoomScaleNormal="100" workbookViewId="0">
      <pane ySplit="1" topLeftCell="A2" activePane="bottomLeft" state="frozen"/>
      <selection pane="bottomLeft" activeCell="F15" sqref="F15"/>
    </sheetView>
  </sheetViews>
  <sheetFormatPr baseColWidth="10" defaultColWidth="11.44140625" defaultRowHeight="14.4" x14ac:dyDescent="0.3"/>
  <cols>
    <col min="1" max="1" width="19.88671875" style="1" bestFit="1" customWidth="1"/>
    <col min="2" max="2" width="56.33203125" style="1" bestFit="1" customWidth="1"/>
    <col min="3" max="16384" width="11.44140625" style="1"/>
  </cols>
  <sheetData>
    <row r="1" spans="1:2" x14ac:dyDescent="0.3">
      <c r="A1" s="3" t="s">
        <v>0</v>
      </c>
      <c r="B1" s="4" t="s">
        <v>1</v>
      </c>
    </row>
    <row r="2" spans="1:2" ht="28.8" x14ac:dyDescent="0.3">
      <c r="A2" s="24" t="s">
        <v>22</v>
      </c>
      <c r="B2" s="22" t="s">
        <v>23</v>
      </c>
    </row>
    <row r="3" spans="1:2" ht="43.2" x14ac:dyDescent="0.3">
      <c r="A3" s="24" t="s">
        <v>24</v>
      </c>
      <c r="B3" s="25" t="s">
        <v>25</v>
      </c>
    </row>
    <row r="4" spans="1:2" ht="28.8" x14ac:dyDescent="0.3">
      <c r="A4" s="24" t="s">
        <v>26</v>
      </c>
      <c r="B4" s="25" t="s">
        <v>27</v>
      </c>
    </row>
    <row r="5" spans="1:2" ht="28.8" x14ac:dyDescent="0.3">
      <c r="A5" s="24" t="s">
        <v>28</v>
      </c>
      <c r="B5" s="23" t="s">
        <v>29</v>
      </c>
    </row>
    <row r="6" spans="1:2" ht="28.8" x14ac:dyDescent="0.3">
      <c r="A6" s="24" t="s">
        <v>30</v>
      </c>
      <c r="B6" s="23" t="s">
        <v>31</v>
      </c>
    </row>
  </sheetData>
  <hyperlinks>
    <hyperlink ref="A3" location="ProfesionalSalud!A1" display="ProfesionalSalud" xr:uid="{A08B72D5-3628-4DAD-8710-C7B655389345}"/>
    <hyperlink ref="A6" location="Cita!A1" display="Cita" xr:uid="{45D04CFC-3741-4F2B-BF3A-CC38AECF8F1A}"/>
    <hyperlink ref="A4" location="Factura!A1" display="Factura" xr:uid="{972B57C2-2212-4505-999D-1933466B131E}"/>
    <hyperlink ref="A2" location="EstadoCita!A1" display="EstadoCita" xr:uid="{630239BE-A5AE-4662-BCDD-598445A9C842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10"/>
  <sheetViews>
    <sheetView workbookViewId="0">
      <pane ySplit="2" topLeftCell="A3" activePane="bottomLeft" state="frozen"/>
      <selection pane="bottomLeft" activeCell="D26" sqref="D26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15.33203125" style="1" bestFit="1" customWidth="1"/>
    <col min="8" max="8" width="15.33203125" style="1" customWidth="1"/>
    <col min="9" max="9" width="28.5546875" style="1" bestFit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58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7" t="s">
        <v>3</v>
      </c>
      <c r="B2" s="59" t="str">
        <f>'Listado Objetos de Dominio'!$A$3</f>
        <v>ProfesionalSalud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5"/>
    </row>
    <row r="3" spans="1:13" ht="15.75" customHeight="1" x14ac:dyDescent="0.3">
      <c r="A3" s="8" t="s">
        <v>4</v>
      </c>
      <c r="B3" s="61" t="str">
        <f>'Listado Objetos de Dominio'!$B$3</f>
        <v>Objeto de dominio que se encarga de contener toda la informacion requerida del profesional de salud a la hora de que el paciente requiera agendar una cita.</v>
      </c>
      <c r="C3" s="61"/>
      <c r="D3" s="61"/>
      <c r="E3" s="61"/>
      <c r="F3" s="61"/>
      <c r="G3" s="61"/>
      <c r="H3" s="61"/>
      <c r="I3" s="61"/>
      <c r="J3" s="61"/>
      <c r="K3" s="61"/>
      <c r="L3" s="62"/>
      <c r="M3" s="6"/>
    </row>
    <row r="4" spans="1:13" ht="15.75" customHeight="1" x14ac:dyDescent="0.3">
      <c r="A4" s="10" t="s">
        <v>5</v>
      </c>
      <c r="B4" s="57" t="s">
        <v>6</v>
      </c>
      <c r="C4" s="57"/>
      <c r="D4" s="63" t="s">
        <v>7</v>
      </c>
      <c r="E4" s="63"/>
      <c r="F4" s="64" t="s">
        <v>8</v>
      </c>
      <c r="G4" s="64"/>
      <c r="H4" s="12" t="s">
        <v>9</v>
      </c>
      <c r="I4" s="13" t="s">
        <v>10</v>
      </c>
      <c r="J4" s="21" t="s">
        <v>11</v>
      </c>
      <c r="K4" s="65" t="s">
        <v>12</v>
      </c>
      <c r="L4" s="66" t="s">
        <v>13</v>
      </c>
      <c r="M4" s="6"/>
    </row>
    <row r="5" spans="1:13" x14ac:dyDescent="0.3">
      <c r="A5" s="56" t="s">
        <v>5</v>
      </c>
      <c r="B5" s="57" t="s">
        <v>14</v>
      </c>
      <c r="C5" s="57" t="s">
        <v>1</v>
      </c>
      <c r="D5" s="63" t="s">
        <v>15</v>
      </c>
      <c r="E5" s="63"/>
      <c r="F5" s="67" t="s">
        <v>16</v>
      </c>
      <c r="G5" s="67"/>
      <c r="H5" s="69" t="s">
        <v>17</v>
      </c>
      <c r="I5" s="70" t="s">
        <v>18</v>
      </c>
      <c r="J5" s="68" t="s">
        <v>19</v>
      </c>
      <c r="K5" s="65"/>
      <c r="L5" s="66"/>
    </row>
    <row r="6" spans="1:13" x14ac:dyDescent="0.3">
      <c r="A6" s="56"/>
      <c r="B6" s="57"/>
      <c r="C6" s="57"/>
      <c r="D6" s="20" t="s">
        <v>20</v>
      </c>
      <c r="E6" s="20" t="s">
        <v>1</v>
      </c>
      <c r="F6" s="9" t="s">
        <v>21</v>
      </c>
      <c r="G6" s="9" t="s">
        <v>1</v>
      </c>
      <c r="H6" s="69"/>
      <c r="I6" s="70"/>
      <c r="J6" s="68"/>
      <c r="K6" s="65"/>
      <c r="L6" s="66"/>
    </row>
    <row r="7" spans="1:13" x14ac:dyDescent="0.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8"/>
    </row>
    <row r="8" spans="1:13" x14ac:dyDescent="0.3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8"/>
    </row>
    <row r="9" spans="1:13" x14ac:dyDescent="0.3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8"/>
    </row>
    <row r="10" spans="1:13" ht="15" thickBot="1" x14ac:dyDescent="0.3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</row>
  </sheetData>
  <mergeCells count="16"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21"/>
  <sheetViews>
    <sheetView tabSelected="1" topLeftCell="A5" zoomScale="83" zoomScaleNormal="106" workbookViewId="0">
      <selection activeCell="L18" sqref="L18"/>
    </sheetView>
  </sheetViews>
  <sheetFormatPr baseColWidth="10" defaultColWidth="11.44140625" defaultRowHeight="14.4" x14ac:dyDescent="0.3"/>
  <cols>
    <col min="1" max="1" width="23.88671875" style="1" bestFit="1" customWidth="1"/>
    <col min="2" max="2" width="27.5546875" style="1" bestFit="1" customWidth="1"/>
    <col min="3" max="3" width="48.44140625" style="1" customWidth="1"/>
    <col min="4" max="4" width="18.88671875" style="1" customWidth="1"/>
    <col min="5" max="5" width="53.88671875" style="1" customWidth="1"/>
    <col min="6" max="6" width="11.5546875" style="1" bestFit="1" customWidth="1"/>
    <col min="7" max="7" width="45" style="1" bestFit="1" customWidth="1"/>
    <col min="8" max="8" width="15.33203125" style="1" customWidth="1"/>
    <col min="9" max="9" width="28.5546875" style="1" bestFit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58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7" t="s">
        <v>3</v>
      </c>
      <c r="B2" s="59" t="str">
        <f>'Listado Objetos de Dominio'!$A$4</f>
        <v>Factura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5"/>
    </row>
    <row r="3" spans="1:13" ht="15.75" customHeight="1" x14ac:dyDescent="0.3">
      <c r="A3" s="8" t="s">
        <v>4</v>
      </c>
      <c r="B3" s="61" t="str">
        <f>'Listado Objetos de Dominio'!$B$4</f>
        <v>Objeto de dominio que almacena la informacion sobre la cita que se va a pagar</v>
      </c>
      <c r="C3" s="61"/>
      <c r="D3" s="61"/>
      <c r="E3" s="61"/>
      <c r="F3" s="61"/>
      <c r="G3" s="61"/>
      <c r="H3" s="61"/>
      <c r="I3" s="61"/>
      <c r="J3" s="61"/>
      <c r="K3" s="61"/>
      <c r="L3" s="62"/>
      <c r="M3" s="6"/>
    </row>
    <row r="4" spans="1:13" ht="15.75" customHeight="1" x14ac:dyDescent="0.3">
      <c r="A4" s="10" t="s">
        <v>5</v>
      </c>
      <c r="B4" s="57" t="s">
        <v>6</v>
      </c>
      <c r="C4" s="57"/>
      <c r="D4" s="63" t="s">
        <v>7</v>
      </c>
      <c r="E4" s="63"/>
      <c r="F4" s="64" t="s">
        <v>8</v>
      </c>
      <c r="G4" s="64"/>
      <c r="H4" s="12" t="s">
        <v>9</v>
      </c>
      <c r="I4" s="13" t="s">
        <v>10</v>
      </c>
      <c r="J4" s="21" t="s">
        <v>11</v>
      </c>
      <c r="K4" s="75" t="s">
        <v>12</v>
      </c>
      <c r="L4" s="76" t="s">
        <v>13</v>
      </c>
      <c r="M4" s="6"/>
    </row>
    <row r="5" spans="1:13" x14ac:dyDescent="0.3">
      <c r="A5" s="56" t="s">
        <v>5</v>
      </c>
      <c r="B5" s="57" t="s">
        <v>14</v>
      </c>
      <c r="C5" s="57" t="s">
        <v>1</v>
      </c>
      <c r="D5" s="63" t="s">
        <v>15</v>
      </c>
      <c r="E5" s="63"/>
      <c r="F5" s="67" t="s">
        <v>16</v>
      </c>
      <c r="G5" s="67"/>
      <c r="H5" s="69" t="s">
        <v>17</v>
      </c>
      <c r="I5" s="70" t="s">
        <v>18</v>
      </c>
      <c r="J5" s="68" t="s">
        <v>19</v>
      </c>
      <c r="K5" s="75"/>
      <c r="L5" s="76"/>
    </row>
    <row r="6" spans="1:13" x14ac:dyDescent="0.3">
      <c r="A6" s="56"/>
      <c r="B6" s="57"/>
      <c r="C6" s="57"/>
      <c r="D6" s="20" t="s">
        <v>20</v>
      </c>
      <c r="E6" s="20" t="s">
        <v>1</v>
      </c>
      <c r="F6" s="9" t="s">
        <v>21</v>
      </c>
      <c r="G6" s="11" t="s">
        <v>1</v>
      </c>
      <c r="H6" s="69"/>
      <c r="I6" s="70"/>
      <c r="J6" s="68"/>
      <c r="K6" s="75"/>
      <c r="L6" s="76"/>
    </row>
    <row r="7" spans="1:13" ht="48" customHeight="1" x14ac:dyDescent="0.3">
      <c r="A7" s="73" t="s">
        <v>79</v>
      </c>
      <c r="B7" s="73" t="s">
        <v>94</v>
      </c>
      <c r="C7" s="74" t="s">
        <v>89</v>
      </c>
      <c r="D7" s="73" t="s">
        <v>30</v>
      </c>
      <c r="E7" s="74" t="s">
        <v>90</v>
      </c>
      <c r="F7" s="46">
        <v>1</v>
      </c>
      <c r="G7" s="47" t="s">
        <v>91</v>
      </c>
      <c r="H7" s="73"/>
      <c r="I7" s="73" t="s">
        <v>95</v>
      </c>
      <c r="J7" s="73"/>
      <c r="K7" s="77" t="str">
        <f>I19</f>
        <v>factura consultada</v>
      </c>
      <c r="L7" s="77" t="str">
        <f>B13</f>
        <v>Enviar factura paciente</v>
      </c>
    </row>
    <row r="8" spans="1:13" customFormat="1" x14ac:dyDescent="0.3">
      <c r="A8" s="73"/>
      <c r="B8" s="73"/>
      <c r="C8" s="74"/>
      <c r="D8" s="73"/>
      <c r="E8" s="74"/>
      <c r="F8" s="79">
        <v>2</v>
      </c>
      <c r="G8" s="77" t="s">
        <v>92</v>
      </c>
      <c r="H8" s="73"/>
      <c r="I8" s="73"/>
      <c r="J8" s="73"/>
      <c r="K8" s="82"/>
      <c r="L8" s="78"/>
    </row>
    <row r="9" spans="1:13" customFormat="1" ht="22.2" customHeight="1" x14ac:dyDescent="0.3">
      <c r="A9" s="73"/>
      <c r="B9" s="73"/>
      <c r="C9" s="74"/>
      <c r="D9" s="77" t="s">
        <v>100</v>
      </c>
      <c r="E9" s="79" t="s">
        <v>101</v>
      </c>
      <c r="F9" s="81"/>
      <c r="G9" s="82"/>
      <c r="H9" s="73"/>
      <c r="I9" s="73"/>
      <c r="J9" s="73"/>
      <c r="K9" s="82"/>
      <c r="L9" s="77" t="str">
        <f>B16</f>
        <v>eliminar factura existente</v>
      </c>
    </row>
    <row r="10" spans="1:13" customFormat="1" ht="22.2" customHeight="1" x14ac:dyDescent="0.3">
      <c r="A10" s="73"/>
      <c r="B10" s="73"/>
      <c r="C10" s="74"/>
      <c r="D10" s="78"/>
      <c r="E10" s="80"/>
      <c r="F10" s="80"/>
      <c r="G10" s="78"/>
      <c r="H10" s="73"/>
      <c r="I10" s="73"/>
      <c r="J10" s="73"/>
      <c r="K10" s="82"/>
      <c r="L10" s="78"/>
    </row>
    <row r="11" spans="1:13" customFormat="1" ht="57.6" x14ac:dyDescent="0.3">
      <c r="A11" s="73"/>
      <c r="B11" s="73"/>
      <c r="C11" s="74"/>
      <c r="D11" s="73"/>
      <c r="E11" s="74"/>
      <c r="F11" s="46">
        <v>3</v>
      </c>
      <c r="G11" s="48" t="s">
        <v>114</v>
      </c>
      <c r="H11" s="73"/>
      <c r="I11" s="73"/>
      <c r="J11" s="73"/>
      <c r="K11" s="82"/>
      <c r="L11" s="77" t="str">
        <f>B19</f>
        <v>consultar factura</v>
      </c>
    </row>
    <row r="12" spans="1:13" customFormat="1" x14ac:dyDescent="0.3">
      <c r="A12" s="73"/>
      <c r="B12" s="73"/>
      <c r="C12" s="74"/>
      <c r="D12" s="73"/>
      <c r="E12" s="74"/>
      <c r="F12" s="46">
        <v>4</v>
      </c>
      <c r="G12" s="46" t="s">
        <v>93</v>
      </c>
      <c r="H12" s="73"/>
      <c r="I12" s="73"/>
      <c r="J12" s="73"/>
      <c r="K12" s="78"/>
      <c r="L12" s="78"/>
    </row>
    <row r="13" spans="1:13" ht="28.8" customHeight="1" x14ac:dyDescent="0.3">
      <c r="A13" s="72" t="s">
        <v>79</v>
      </c>
      <c r="B13" s="72" t="s">
        <v>98</v>
      </c>
      <c r="C13" s="72" t="s">
        <v>99</v>
      </c>
      <c r="D13" s="72"/>
      <c r="E13" s="72"/>
      <c r="F13" s="49">
        <v>5</v>
      </c>
      <c r="G13" s="50" t="s">
        <v>102</v>
      </c>
      <c r="H13" s="88"/>
      <c r="I13" s="88" t="s">
        <v>104</v>
      </c>
      <c r="J13" s="93" t="s">
        <v>105</v>
      </c>
      <c r="K13" s="49" t="str">
        <f>I7</f>
        <v>Factura registrada</v>
      </c>
      <c r="L13" s="49" t="str">
        <f>B7</f>
        <v>registrar nueva factura</v>
      </c>
    </row>
    <row r="14" spans="1:13" ht="28.8" customHeight="1" x14ac:dyDescent="0.3">
      <c r="A14" s="72"/>
      <c r="B14" s="72"/>
      <c r="C14" s="72"/>
      <c r="D14" s="72"/>
      <c r="E14" s="72"/>
      <c r="F14" s="88">
        <v>6</v>
      </c>
      <c r="G14" s="88" t="s">
        <v>103</v>
      </c>
      <c r="H14" s="90"/>
      <c r="I14" s="90"/>
      <c r="J14" s="94"/>
      <c r="K14" s="49" t="str">
        <f>I16</f>
        <v>factura eliminada</v>
      </c>
      <c r="L14" s="49" t="str">
        <f>B19</f>
        <v>consultar factura</v>
      </c>
    </row>
    <row r="15" spans="1:13" x14ac:dyDescent="0.3">
      <c r="A15" s="72"/>
      <c r="B15" s="72"/>
      <c r="C15" s="72"/>
      <c r="D15" s="72"/>
      <c r="E15" s="72"/>
      <c r="F15" s="89"/>
      <c r="G15" s="89"/>
      <c r="H15" s="89"/>
      <c r="I15" s="90"/>
      <c r="J15" s="94"/>
      <c r="K15" s="49" t="str">
        <f>I19</f>
        <v>factura consultada</v>
      </c>
      <c r="L15" s="49"/>
    </row>
    <row r="16" spans="1:13" customFormat="1" ht="28.8" customHeight="1" x14ac:dyDescent="0.3">
      <c r="A16" s="71" t="s">
        <v>106</v>
      </c>
      <c r="B16" s="71" t="s">
        <v>115</v>
      </c>
      <c r="C16" s="71" t="s">
        <v>116</v>
      </c>
      <c r="D16" s="71"/>
      <c r="E16" s="71"/>
      <c r="F16" s="91">
        <v>7</v>
      </c>
      <c r="G16" s="91" t="s">
        <v>97</v>
      </c>
      <c r="H16" s="71"/>
      <c r="I16" s="71" t="s">
        <v>126</v>
      </c>
      <c r="J16" s="71" t="s">
        <v>117</v>
      </c>
      <c r="K16" s="51" t="str">
        <f>I7</f>
        <v>Factura registrada</v>
      </c>
      <c r="L16" s="51" t="str">
        <f>B7</f>
        <v>registrar nueva factura</v>
      </c>
    </row>
    <row r="17" spans="1:12" customFormat="1" x14ac:dyDescent="0.3">
      <c r="A17" s="71"/>
      <c r="B17" s="71"/>
      <c r="C17" s="71"/>
      <c r="D17" s="71"/>
      <c r="E17" s="71"/>
      <c r="F17" s="92"/>
      <c r="G17" s="92"/>
      <c r="H17" s="71"/>
      <c r="I17" s="71"/>
      <c r="J17" s="71"/>
      <c r="K17" s="51" t="str">
        <f>I13</f>
        <v>Factura paciente enviada</v>
      </c>
      <c r="L17" s="51" t="str">
        <f>B19</f>
        <v>consultar factura</v>
      </c>
    </row>
    <row r="18" spans="1:12" ht="60" customHeight="1" x14ac:dyDescent="0.3">
      <c r="A18" s="71"/>
      <c r="B18" s="71"/>
      <c r="C18" s="71"/>
      <c r="D18" s="71"/>
      <c r="E18" s="71"/>
      <c r="F18" s="51">
        <v>8</v>
      </c>
      <c r="G18" s="52" t="s">
        <v>96</v>
      </c>
      <c r="H18" s="71"/>
      <c r="I18" s="71"/>
      <c r="J18" s="71"/>
      <c r="K18" s="51" t="str">
        <f>I19</f>
        <v>factura consultada</v>
      </c>
      <c r="L18" s="51"/>
    </row>
    <row r="19" spans="1:12" ht="28.8" customHeight="1" x14ac:dyDescent="0.3">
      <c r="A19" s="83" t="s">
        <v>110</v>
      </c>
      <c r="B19" s="83" t="s">
        <v>111</v>
      </c>
      <c r="C19" s="86" t="s">
        <v>113</v>
      </c>
      <c r="D19" s="87"/>
      <c r="E19" s="83"/>
      <c r="F19" s="87"/>
      <c r="G19" s="87"/>
      <c r="H19" s="83"/>
      <c r="I19" s="87" t="s">
        <v>112</v>
      </c>
      <c r="J19" s="83"/>
      <c r="K19" s="53" t="str">
        <f>I7</f>
        <v>Factura registrada</v>
      </c>
      <c r="L19" s="53" t="str">
        <f>B7</f>
        <v>registrar nueva factura</v>
      </c>
    </row>
    <row r="20" spans="1:12" x14ac:dyDescent="0.3">
      <c r="A20" s="84"/>
      <c r="B20" s="84"/>
      <c r="C20" s="86"/>
      <c r="D20" s="87"/>
      <c r="E20" s="84"/>
      <c r="F20" s="87"/>
      <c r="G20" s="87"/>
      <c r="H20" s="84"/>
      <c r="I20" s="87"/>
      <c r="J20" s="84"/>
      <c r="K20" s="53" t="str">
        <f>I13</f>
        <v>Factura paciente enviada</v>
      </c>
      <c r="L20" s="53" t="str">
        <f>B13</f>
        <v>Enviar factura paciente</v>
      </c>
    </row>
    <row r="21" spans="1:12" x14ac:dyDescent="0.3">
      <c r="A21" s="85"/>
      <c r="B21" s="85"/>
      <c r="C21" s="86"/>
      <c r="D21" s="87"/>
      <c r="E21" s="85"/>
      <c r="F21" s="87"/>
      <c r="G21" s="87"/>
      <c r="H21" s="85"/>
      <c r="I21" s="87"/>
      <c r="J21" s="85"/>
      <c r="K21" s="53" t="str">
        <f>I16</f>
        <v>factura eliminada</v>
      </c>
      <c r="L21" s="53" t="str">
        <f>B16</f>
        <v>eliminar factura existente</v>
      </c>
    </row>
  </sheetData>
  <mergeCells count="64">
    <mergeCell ref="J19:J21"/>
    <mergeCell ref="L7:L8"/>
    <mergeCell ref="L9:L10"/>
    <mergeCell ref="L11:L12"/>
    <mergeCell ref="F14:F15"/>
    <mergeCell ref="G14:G15"/>
    <mergeCell ref="H13:H15"/>
    <mergeCell ref="K7:K12"/>
    <mergeCell ref="F16:F17"/>
    <mergeCell ref="G16:G17"/>
    <mergeCell ref="F19:F21"/>
    <mergeCell ref="G19:G21"/>
    <mergeCell ref="H19:H21"/>
    <mergeCell ref="I19:I21"/>
    <mergeCell ref="I13:I15"/>
    <mergeCell ref="J13:J15"/>
    <mergeCell ref="A19:A21"/>
    <mergeCell ref="B19:B21"/>
    <mergeCell ref="C19:C21"/>
    <mergeCell ref="D19:D21"/>
    <mergeCell ref="E19:E21"/>
    <mergeCell ref="F5:G5"/>
    <mergeCell ref="J5:J6"/>
    <mergeCell ref="D9:D10"/>
    <mergeCell ref="E9:E10"/>
    <mergeCell ref="F8:F10"/>
    <mergeCell ref="G8:G10"/>
    <mergeCell ref="H7:H12"/>
    <mergeCell ref="I7:I12"/>
    <mergeCell ref="J7:J12"/>
    <mergeCell ref="E11:E12"/>
    <mergeCell ref="E7:E8"/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A7:A12"/>
    <mergeCell ref="B7:B12"/>
    <mergeCell ref="C7:C12"/>
    <mergeCell ref="D7:D8"/>
    <mergeCell ref="D11:D12"/>
    <mergeCell ref="H16:H18"/>
    <mergeCell ref="I16:I18"/>
    <mergeCell ref="J16:J18"/>
    <mergeCell ref="A13:A15"/>
    <mergeCell ref="B13:B15"/>
    <mergeCell ref="C13:C15"/>
    <mergeCell ref="D13:D15"/>
    <mergeCell ref="E13:E15"/>
    <mergeCell ref="A16:A18"/>
    <mergeCell ref="B16:B18"/>
    <mergeCell ref="C16:C18"/>
    <mergeCell ref="D16:D18"/>
    <mergeCell ref="E16:E18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5636-8715-4EFC-AF0F-625F9AD5F00C}">
  <dimension ref="A1:M10"/>
  <sheetViews>
    <sheetView workbookViewId="0">
      <selection activeCell="F14" sqref="F14"/>
    </sheetView>
  </sheetViews>
  <sheetFormatPr baseColWidth="10" defaultRowHeight="14.4" x14ac:dyDescent="0.3"/>
  <sheetData>
    <row r="1" spans="1:13" s="1" customFormat="1" ht="15" thickBot="1" x14ac:dyDescent="0.35">
      <c r="A1" s="58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x14ac:dyDescent="0.3">
      <c r="A2" s="7" t="s">
        <v>3</v>
      </c>
      <c r="B2" s="59" t="str">
        <f>'Listado Objetos de Dominio'!$A$5</f>
        <v>Agenda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5"/>
    </row>
    <row r="3" spans="1:13" s="1" customFormat="1" ht="15.75" customHeight="1" x14ac:dyDescent="0.3">
      <c r="A3" s="8" t="s">
        <v>4</v>
      </c>
      <c r="B3" s="61" t="str">
        <f>'Listado Objetos de Dominio'!$B$5</f>
        <v>Objeto de dominio que se encarga de almacenar la informacion de la agenda del hospital para poder hacer la gestion de las citas</v>
      </c>
      <c r="C3" s="61"/>
      <c r="D3" s="61"/>
      <c r="E3" s="61"/>
      <c r="F3" s="61"/>
      <c r="G3" s="61"/>
      <c r="H3" s="61"/>
      <c r="I3" s="61"/>
      <c r="J3" s="61"/>
      <c r="K3" s="61"/>
      <c r="L3" s="62"/>
      <c r="M3" s="6"/>
    </row>
    <row r="4" spans="1:13" s="1" customFormat="1" ht="15.75" customHeight="1" x14ac:dyDescent="0.3">
      <c r="A4" s="10" t="s">
        <v>5</v>
      </c>
      <c r="B4" s="57" t="s">
        <v>6</v>
      </c>
      <c r="C4" s="57"/>
      <c r="D4" s="63" t="s">
        <v>7</v>
      </c>
      <c r="E4" s="63"/>
      <c r="F4" s="64" t="s">
        <v>8</v>
      </c>
      <c r="G4" s="64"/>
      <c r="H4" s="12" t="s">
        <v>9</v>
      </c>
      <c r="I4" s="13" t="s">
        <v>10</v>
      </c>
      <c r="J4" s="21" t="s">
        <v>11</v>
      </c>
      <c r="K4" s="75" t="s">
        <v>12</v>
      </c>
      <c r="L4" s="76" t="s">
        <v>13</v>
      </c>
      <c r="M4" s="6"/>
    </row>
    <row r="5" spans="1:13" s="1" customFormat="1" x14ac:dyDescent="0.3">
      <c r="A5" s="56" t="s">
        <v>5</v>
      </c>
      <c r="B5" s="57" t="s">
        <v>14</v>
      </c>
      <c r="C5" s="57" t="s">
        <v>1</v>
      </c>
      <c r="D5" s="63" t="s">
        <v>15</v>
      </c>
      <c r="E5" s="63"/>
      <c r="F5" s="67" t="s">
        <v>16</v>
      </c>
      <c r="G5" s="67"/>
      <c r="H5" s="69" t="s">
        <v>17</v>
      </c>
      <c r="I5" s="70" t="s">
        <v>18</v>
      </c>
      <c r="J5" s="68" t="s">
        <v>19</v>
      </c>
      <c r="K5" s="75"/>
      <c r="L5" s="76"/>
    </row>
    <row r="6" spans="1:13" s="1" customFormat="1" x14ac:dyDescent="0.3">
      <c r="A6" s="56"/>
      <c r="B6" s="57"/>
      <c r="C6" s="57"/>
      <c r="D6" s="20" t="s">
        <v>20</v>
      </c>
      <c r="E6" s="20" t="s">
        <v>1</v>
      </c>
      <c r="F6" s="9" t="s">
        <v>21</v>
      </c>
      <c r="G6" s="11" t="s">
        <v>1</v>
      </c>
      <c r="H6" s="69"/>
      <c r="I6" s="70"/>
      <c r="J6" s="68"/>
      <c r="K6" s="75"/>
      <c r="L6" s="76"/>
    </row>
    <row r="7" spans="1:13" s="1" customFormat="1" x14ac:dyDescent="0.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8"/>
    </row>
    <row r="8" spans="1:13" s="1" customFormat="1" x14ac:dyDescent="0.3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8"/>
    </row>
    <row r="9" spans="1:13" s="1" customFormat="1" x14ac:dyDescent="0.3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8"/>
    </row>
    <row r="10" spans="1:13" s="1" customFormat="1" ht="15" thickBot="1" x14ac:dyDescent="0.3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</row>
  </sheetData>
  <mergeCells count="16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6BD79F51-6591-4575-AF7D-7AC3BA371263}"/>
    <hyperlink ref="A1:M1" location="'Listado Objetos de Dominio'!A1" display="&lt;-Volver al inicio" xr:uid="{16756B1C-8139-43BF-88FD-8E1510266AE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45DA-E27B-40B6-97DA-85927513F132}">
  <dimension ref="A1:M28"/>
  <sheetViews>
    <sheetView topLeftCell="A7" zoomScale="80" zoomScaleNormal="100" workbookViewId="0">
      <selection activeCell="P13" sqref="P13"/>
    </sheetView>
  </sheetViews>
  <sheetFormatPr baseColWidth="10" defaultRowHeight="14.4" x14ac:dyDescent="0.3"/>
  <cols>
    <col min="1" max="1" width="22.109375" bestFit="1" customWidth="1"/>
    <col min="2" max="2" width="23.33203125" bestFit="1" customWidth="1"/>
    <col min="3" max="3" width="86.77734375" bestFit="1" customWidth="1"/>
    <col min="4" max="4" width="18" bestFit="1" customWidth="1"/>
    <col min="5" max="5" width="37.5546875" bestFit="1" customWidth="1"/>
    <col min="7" max="7" width="70.77734375" bestFit="1" customWidth="1"/>
    <col min="8" max="8" width="18.88671875" bestFit="1" customWidth="1"/>
    <col min="9" max="9" width="16.33203125" bestFit="1" customWidth="1"/>
    <col min="10" max="10" width="43.44140625" customWidth="1"/>
    <col min="11" max="11" width="33.5546875" customWidth="1"/>
    <col min="12" max="12" width="38" bestFit="1" customWidth="1"/>
  </cols>
  <sheetData>
    <row r="1" spans="1:13" s="1" customFormat="1" ht="15" thickBot="1" x14ac:dyDescent="0.35">
      <c r="A1" s="58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x14ac:dyDescent="0.3">
      <c r="A2" s="7" t="s">
        <v>3</v>
      </c>
      <c r="B2" s="59" t="str">
        <f>'Listado Objetos de Dominio'!$A$6</f>
        <v>Cita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5"/>
    </row>
    <row r="3" spans="1:13" s="1" customFormat="1" ht="15.75" customHeight="1" x14ac:dyDescent="0.3">
      <c r="A3" s="8" t="s">
        <v>4</v>
      </c>
      <c r="B3" s="61" t="str">
        <f>'Listado Objetos de Dominio'!$B$6</f>
        <v>Objeto de dominio que se encarga de gestionar la informacion las citas de los profesionales de salud.</v>
      </c>
      <c r="C3" s="61"/>
      <c r="D3" s="61"/>
      <c r="E3" s="61"/>
      <c r="F3" s="61"/>
      <c r="G3" s="61"/>
      <c r="H3" s="61"/>
      <c r="I3" s="61"/>
      <c r="J3" s="61"/>
      <c r="K3" s="61"/>
      <c r="L3" s="62"/>
      <c r="M3" s="6"/>
    </row>
    <row r="4" spans="1:13" s="1" customFormat="1" ht="15.75" customHeight="1" x14ac:dyDescent="0.3">
      <c r="A4" s="10" t="s">
        <v>5</v>
      </c>
      <c r="B4" s="57" t="s">
        <v>6</v>
      </c>
      <c r="C4" s="57"/>
      <c r="D4" s="63" t="s">
        <v>7</v>
      </c>
      <c r="E4" s="63"/>
      <c r="F4" s="64" t="s">
        <v>8</v>
      </c>
      <c r="G4" s="64"/>
      <c r="H4" s="12" t="s">
        <v>9</v>
      </c>
      <c r="I4" s="13" t="s">
        <v>10</v>
      </c>
      <c r="J4" s="21" t="s">
        <v>11</v>
      </c>
      <c r="K4" s="65" t="s">
        <v>12</v>
      </c>
      <c r="L4" s="66" t="s">
        <v>13</v>
      </c>
      <c r="M4" s="6"/>
    </row>
    <row r="5" spans="1:13" s="1" customFormat="1" x14ac:dyDescent="0.3">
      <c r="A5" s="56" t="s">
        <v>5</v>
      </c>
      <c r="B5" s="57" t="s">
        <v>14</v>
      </c>
      <c r="C5" s="57" t="s">
        <v>1</v>
      </c>
      <c r="D5" s="63" t="s">
        <v>15</v>
      </c>
      <c r="E5" s="63"/>
      <c r="F5" s="67" t="s">
        <v>16</v>
      </c>
      <c r="G5" s="67"/>
      <c r="H5" s="69" t="s">
        <v>17</v>
      </c>
      <c r="I5" s="70" t="s">
        <v>18</v>
      </c>
      <c r="J5" s="68" t="s">
        <v>19</v>
      </c>
      <c r="K5" s="65"/>
      <c r="L5" s="66"/>
    </row>
    <row r="6" spans="1:13" s="1" customFormat="1" x14ac:dyDescent="0.3">
      <c r="A6" s="56"/>
      <c r="B6" s="57"/>
      <c r="C6" s="57"/>
      <c r="D6" s="20" t="s">
        <v>20</v>
      </c>
      <c r="E6" s="20" t="s">
        <v>1</v>
      </c>
      <c r="F6" s="9" t="s">
        <v>21</v>
      </c>
      <c r="G6" s="9" t="s">
        <v>1</v>
      </c>
      <c r="H6" s="69"/>
      <c r="I6" s="70"/>
      <c r="J6" s="68"/>
      <c r="K6" s="65"/>
      <c r="L6" s="66"/>
    </row>
    <row r="7" spans="1:13" s="1" customFormat="1" ht="28.8" x14ac:dyDescent="0.3">
      <c r="A7" s="107" t="s">
        <v>32</v>
      </c>
      <c r="B7" s="107" t="s">
        <v>59</v>
      </c>
      <c r="C7" s="108" t="s">
        <v>60</v>
      </c>
      <c r="D7" s="26" t="s">
        <v>33</v>
      </c>
      <c r="E7" s="27" t="s">
        <v>34</v>
      </c>
      <c r="F7" s="28">
        <v>1</v>
      </c>
      <c r="G7" s="27" t="s">
        <v>124</v>
      </c>
      <c r="H7" s="107"/>
      <c r="I7" s="108" t="s">
        <v>61</v>
      </c>
      <c r="J7" s="108" t="s">
        <v>41</v>
      </c>
      <c r="K7" s="112"/>
      <c r="L7" s="28" t="str">
        <f>B12</f>
        <v>Enviar confirmacion cita(cancelar,agendar)</v>
      </c>
    </row>
    <row r="8" spans="1:13" ht="28.8" x14ac:dyDescent="0.3">
      <c r="A8" s="107"/>
      <c r="B8" s="107"/>
      <c r="C8" s="108"/>
      <c r="D8" s="107" t="s">
        <v>28</v>
      </c>
      <c r="E8" s="108" t="s">
        <v>35</v>
      </c>
      <c r="F8" s="29">
        <v>2</v>
      </c>
      <c r="G8" s="30" t="s">
        <v>38</v>
      </c>
      <c r="H8" s="107"/>
      <c r="I8" s="108"/>
      <c r="J8" s="108"/>
      <c r="K8" s="113"/>
      <c r="L8" s="29" t="str">
        <f>B16</f>
        <v xml:space="preserve"> cancelar cita paciente</v>
      </c>
    </row>
    <row r="9" spans="1:13" x14ac:dyDescent="0.3">
      <c r="A9" s="107"/>
      <c r="B9" s="107"/>
      <c r="C9" s="108"/>
      <c r="D9" s="107"/>
      <c r="E9" s="108"/>
      <c r="F9" s="29">
        <v>3</v>
      </c>
      <c r="G9" s="30" t="s">
        <v>68</v>
      </c>
      <c r="H9" s="107"/>
      <c r="I9" s="108"/>
      <c r="J9" s="108"/>
      <c r="K9" s="113"/>
      <c r="L9" s="29" t="str">
        <f>B20</f>
        <v>reprogramar cita</v>
      </c>
    </row>
    <row r="10" spans="1:13" ht="28.8" x14ac:dyDescent="0.3">
      <c r="A10" s="107"/>
      <c r="B10" s="107"/>
      <c r="C10" s="108"/>
      <c r="D10" s="107" t="s">
        <v>36</v>
      </c>
      <c r="E10" s="109" t="s">
        <v>37</v>
      </c>
      <c r="F10" s="29">
        <v>4</v>
      </c>
      <c r="G10" s="30" t="s">
        <v>39</v>
      </c>
      <c r="H10" s="107"/>
      <c r="I10" s="108"/>
      <c r="J10" s="123"/>
      <c r="K10" s="113"/>
      <c r="L10" s="146" t="str">
        <f>C24</f>
        <v>Permite cambiar el estado de una cita</v>
      </c>
    </row>
    <row r="11" spans="1:13" ht="28.8" x14ac:dyDescent="0.3">
      <c r="A11" s="107"/>
      <c r="B11" s="107"/>
      <c r="C11" s="108"/>
      <c r="D11" s="107"/>
      <c r="E11" s="109"/>
      <c r="F11" s="29">
        <v>5</v>
      </c>
      <c r="G11" s="30" t="s">
        <v>40</v>
      </c>
      <c r="H11" s="107"/>
      <c r="I11" s="108"/>
      <c r="J11" s="123"/>
      <c r="K11" s="114"/>
      <c r="L11" s="147"/>
    </row>
    <row r="12" spans="1:13" ht="33.6" customHeight="1" x14ac:dyDescent="0.3">
      <c r="A12" s="105" t="s">
        <v>42</v>
      </c>
      <c r="B12" s="105" t="s">
        <v>58</v>
      </c>
      <c r="C12" s="105" t="s">
        <v>43</v>
      </c>
      <c r="D12" s="106"/>
      <c r="E12" s="106"/>
      <c r="F12" s="31">
        <v>6</v>
      </c>
      <c r="G12" s="32" t="s">
        <v>50</v>
      </c>
      <c r="H12" s="121" t="s">
        <v>46</v>
      </c>
      <c r="I12" s="105" t="s">
        <v>47</v>
      </c>
      <c r="J12" s="122" t="s">
        <v>48</v>
      </c>
      <c r="K12" s="31" t="str">
        <f>I7</f>
        <v>Cita paciente agendada</v>
      </c>
      <c r="L12" s="129" t="str">
        <f>B24</f>
        <v>cambiar estado cita</v>
      </c>
    </row>
    <row r="13" spans="1:13" ht="32.4" customHeight="1" x14ac:dyDescent="0.3">
      <c r="A13" s="105"/>
      <c r="B13" s="105"/>
      <c r="C13" s="105"/>
      <c r="D13" s="106"/>
      <c r="E13" s="106"/>
      <c r="F13" s="115">
        <v>7</v>
      </c>
      <c r="G13" s="117" t="s">
        <v>44</v>
      </c>
      <c r="H13" s="121"/>
      <c r="I13" s="105"/>
      <c r="J13" s="122"/>
      <c r="K13" s="31" t="str">
        <f>I16</f>
        <v>cancelacion cita solicitada</v>
      </c>
      <c r="L13" s="145"/>
    </row>
    <row r="14" spans="1:13" x14ac:dyDescent="0.3">
      <c r="A14" s="105"/>
      <c r="B14" s="105"/>
      <c r="C14" s="105"/>
      <c r="D14" s="106"/>
      <c r="E14" s="106"/>
      <c r="F14" s="116"/>
      <c r="G14" s="118"/>
      <c r="H14" s="121"/>
      <c r="I14" s="105"/>
      <c r="J14" s="41"/>
      <c r="K14" s="115" t="str">
        <f>I20</f>
        <v>cita reprogramada</v>
      </c>
      <c r="L14" s="145"/>
    </row>
    <row r="15" spans="1:13" ht="28.8" x14ac:dyDescent="0.3">
      <c r="A15" s="105"/>
      <c r="B15" s="105"/>
      <c r="C15" s="105"/>
      <c r="D15" s="106"/>
      <c r="E15" s="106"/>
      <c r="F15" s="31">
        <v>8</v>
      </c>
      <c r="G15" s="32" t="s">
        <v>45</v>
      </c>
      <c r="H15" s="121"/>
      <c r="I15" s="105"/>
      <c r="J15" s="40" t="s">
        <v>49</v>
      </c>
      <c r="K15" s="116"/>
      <c r="L15" s="130"/>
    </row>
    <row r="16" spans="1:13" ht="28.8" x14ac:dyDescent="0.3">
      <c r="A16" s="101" t="s">
        <v>32</v>
      </c>
      <c r="B16" s="101" t="s">
        <v>62</v>
      </c>
      <c r="C16" s="100" t="s">
        <v>63</v>
      </c>
      <c r="D16" s="101"/>
      <c r="E16" s="101"/>
      <c r="F16" s="33">
        <v>9</v>
      </c>
      <c r="G16" s="34" t="s">
        <v>52</v>
      </c>
      <c r="H16" s="101" t="s">
        <v>46</v>
      </c>
      <c r="I16" s="100" t="s">
        <v>54</v>
      </c>
      <c r="J16" s="34" t="s">
        <v>55</v>
      </c>
      <c r="K16" s="33" t="str">
        <f>I7</f>
        <v>Cita paciente agendada</v>
      </c>
      <c r="L16" s="33" t="str">
        <f>B7</f>
        <v>agendar cita paciente</v>
      </c>
    </row>
    <row r="17" spans="1:12" ht="28.8" x14ac:dyDescent="0.3">
      <c r="A17" s="101"/>
      <c r="B17" s="101"/>
      <c r="C17" s="100"/>
      <c r="D17" s="101"/>
      <c r="E17" s="101"/>
      <c r="F17" s="33">
        <v>10</v>
      </c>
      <c r="G17" s="34" t="s">
        <v>51</v>
      </c>
      <c r="H17" s="101"/>
      <c r="I17" s="100"/>
      <c r="J17" s="34" t="s">
        <v>56</v>
      </c>
      <c r="K17" s="33" t="str">
        <f>I12</f>
        <v>Confirmacion cita enviada</v>
      </c>
      <c r="L17" s="33" t="str">
        <f>B20</f>
        <v>reprogramar cita</v>
      </c>
    </row>
    <row r="18" spans="1:12" x14ac:dyDescent="0.3">
      <c r="A18" s="101"/>
      <c r="B18" s="101"/>
      <c r="C18" s="100"/>
      <c r="D18" s="101"/>
      <c r="E18" s="101"/>
      <c r="F18" s="119">
        <v>11</v>
      </c>
      <c r="G18" s="98" t="s">
        <v>53</v>
      </c>
      <c r="H18" s="101"/>
      <c r="I18" s="100"/>
      <c r="J18" s="98" t="s">
        <v>57</v>
      </c>
      <c r="K18" s="33" t="e">
        <f>#REF!</f>
        <v>#REF!</v>
      </c>
      <c r="L18" s="33" t="str">
        <f>B24</f>
        <v>cambiar estado cita</v>
      </c>
    </row>
    <row r="19" spans="1:12" x14ac:dyDescent="0.3">
      <c r="A19" s="101"/>
      <c r="B19" s="101"/>
      <c r="C19" s="100"/>
      <c r="D19" s="101"/>
      <c r="E19" s="101"/>
      <c r="F19" s="120"/>
      <c r="G19" s="99"/>
      <c r="H19" s="101"/>
      <c r="I19" s="100"/>
      <c r="J19" s="99"/>
      <c r="K19" s="33" t="str">
        <f>I20</f>
        <v>cita reprogramada</v>
      </c>
      <c r="L19" s="33"/>
    </row>
    <row r="20" spans="1:12" x14ac:dyDescent="0.3">
      <c r="A20" s="35"/>
      <c r="B20" s="95" t="s">
        <v>107</v>
      </c>
      <c r="C20" s="95" t="s">
        <v>64</v>
      </c>
      <c r="D20" s="95"/>
      <c r="E20" s="95"/>
      <c r="F20" s="35">
        <v>12</v>
      </c>
      <c r="G20" s="35" t="s">
        <v>65</v>
      </c>
      <c r="H20" s="95"/>
      <c r="I20" s="95" t="s">
        <v>128</v>
      </c>
      <c r="J20" s="102"/>
      <c r="K20" s="35" t="str">
        <f>I7</f>
        <v>Cita paciente agendada</v>
      </c>
      <c r="L20" s="102" t="str">
        <f>B12</f>
        <v>Enviar confirmacion cita(cancelar,agendar)</v>
      </c>
    </row>
    <row r="21" spans="1:12" ht="55.8" customHeight="1" x14ac:dyDescent="0.3">
      <c r="A21" s="95" t="s">
        <v>42</v>
      </c>
      <c r="B21" s="95"/>
      <c r="C21" s="95"/>
      <c r="D21" s="95"/>
      <c r="E21" s="95"/>
      <c r="F21" s="35">
        <v>13</v>
      </c>
      <c r="G21" s="36" t="s">
        <v>66</v>
      </c>
      <c r="H21" s="95"/>
      <c r="I21" s="95"/>
      <c r="J21" s="104"/>
      <c r="K21" s="35" t="str">
        <f>I12</f>
        <v>Confirmacion cita enviada</v>
      </c>
      <c r="L21" s="103"/>
    </row>
    <row r="22" spans="1:12" ht="55.8" customHeight="1" x14ac:dyDescent="0.3">
      <c r="A22" s="95"/>
      <c r="B22" s="95"/>
      <c r="C22" s="95"/>
      <c r="D22" s="95"/>
      <c r="E22" s="95"/>
      <c r="F22" s="102">
        <v>14</v>
      </c>
      <c r="G22" s="102" t="s">
        <v>67</v>
      </c>
      <c r="H22" s="95"/>
      <c r="I22" s="95"/>
      <c r="J22" s="104"/>
      <c r="K22" s="102" t="str">
        <f>I16</f>
        <v>cancelacion cita solicitada</v>
      </c>
      <c r="L22" s="35" t="str">
        <f>B16</f>
        <v xml:space="preserve"> cancelar cita paciente</v>
      </c>
    </row>
    <row r="23" spans="1:12" ht="35.4" customHeight="1" x14ac:dyDescent="0.3">
      <c r="A23" s="95"/>
      <c r="B23" s="95"/>
      <c r="C23" s="95"/>
      <c r="D23" s="95"/>
      <c r="E23" s="95"/>
      <c r="F23" s="103"/>
      <c r="G23" s="103"/>
      <c r="H23" s="95"/>
      <c r="I23" s="95"/>
      <c r="J23" s="103"/>
      <c r="K23" s="103"/>
      <c r="L23" s="35" t="str">
        <f>B24</f>
        <v>cambiar estado cita</v>
      </c>
    </row>
    <row r="24" spans="1:12" s="1" customFormat="1" x14ac:dyDescent="0.3">
      <c r="A24" s="110" t="s">
        <v>42</v>
      </c>
      <c r="B24" s="110" t="s">
        <v>88</v>
      </c>
      <c r="C24" s="110" t="s">
        <v>69</v>
      </c>
      <c r="D24" s="110" t="s">
        <v>30</v>
      </c>
      <c r="E24" s="111" t="s">
        <v>70</v>
      </c>
      <c r="F24" s="55">
        <v>17</v>
      </c>
      <c r="G24" s="54" t="s">
        <v>108</v>
      </c>
      <c r="H24" s="110"/>
      <c r="I24" s="111" t="s">
        <v>127</v>
      </c>
      <c r="J24" s="111" t="s">
        <v>71</v>
      </c>
      <c r="K24" s="37" t="str">
        <f>I7</f>
        <v>Cita paciente agendada</v>
      </c>
      <c r="L24" s="96" t="str">
        <f>B12</f>
        <v>Enviar confirmacion cita(cancelar,agendar)</v>
      </c>
    </row>
    <row r="25" spans="1:12" s="1" customFormat="1" x14ac:dyDescent="0.3">
      <c r="A25" s="110"/>
      <c r="B25" s="110"/>
      <c r="C25" s="110"/>
      <c r="D25" s="110"/>
      <c r="E25" s="111"/>
      <c r="F25" s="124">
        <v>18</v>
      </c>
      <c r="G25" s="126" t="s">
        <v>72</v>
      </c>
      <c r="H25" s="110"/>
      <c r="I25" s="111"/>
      <c r="J25" s="111"/>
      <c r="K25" s="37" t="str">
        <f>I12</f>
        <v>Confirmacion cita enviada</v>
      </c>
      <c r="L25" s="97"/>
    </row>
    <row r="26" spans="1:12" s="1" customFormat="1" x14ac:dyDescent="0.3">
      <c r="A26" s="110"/>
      <c r="B26" s="110"/>
      <c r="C26" s="110"/>
      <c r="D26" s="110"/>
      <c r="E26" s="111"/>
      <c r="F26" s="124"/>
      <c r="G26" s="126"/>
      <c r="H26" s="110"/>
      <c r="I26" s="111"/>
      <c r="J26" s="111"/>
      <c r="K26" s="37" t="str">
        <f>I16</f>
        <v>cancelacion cita solicitada</v>
      </c>
      <c r="L26" s="37" t="str">
        <f>B16</f>
        <v xml:space="preserve"> cancelar cita paciente</v>
      </c>
    </row>
    <row r="27" spans="1:12" s="1" customFormat="1" x14ac:dyDescent="0.3">
      <c r="A27" s="110"/>
      <c r="B27" s="110"/>
      <c r="C27" s="110"/>
      <c r="D27" s="110"/>
      <c r="E27" s="111"/>
      <c r="F27" s="124"/>
      <c r="G27" s="126"/>
      <c r="H27" s="110"/>
      <c r="I27" s="111"/>
      <c r="J27" s="111"/>
      <c r="K27" s="37" t="str">
        <f>I20</f>
        <v>cita reprogramada</v>
      </c>
      <c r="L27" s="37" t="str">
        <f>B20</f>
        <v>reprogramar cita</v>
      </c>
    </row>
    <row r="28" spans="1:12" x14ac:dyDescent="0.3">
      <c r="A28" s="110"/>
      <c r="B28" s="110"/>
      <c r="C28" s="110"/>
      <c r="D28" s="110"/>
      <c r="E28" s="111"/>
      <c r="F28" s="125"/>
      <c r="G28" s="127"/>
      <c r="H28" s="110"/>
      <c r="I28" s="111"/>
      <c r="J28" s="111"/>
      <c r="K28" s="38"/>
      <c r="L28" s="38"/>
    </row>
  </sheetData>
  <mergeCells count="74">
    <mergeCell ref="L10:L11"/>
    <mergeCell ref="L20:L21"/>
    <mergeCell ref="K22:K23"/>
    <mergeCell ref="K14:K15"/>
    <mergeCell ref="L12:L15"/>
    <mergeCell ref="F25:F28"/>
    <mergeCell ref="G25:G28"/>
    <mergeCell ref="H24:H28"/>
    <mergeCell ref="I24:I28"/>
    <mergeCell ref="J24:J28"/>
    <mergeCell ref="K7:K11"/>
    <mergeCell ref="F13:F14"/>
    <mergeCell ref="G13:G14"/>
    <mergeCell ref="F18:F19"/>
    <mergeCell ref="G18:G19"/>
    <mergeCell ref="I12:I15"/>
    <mergeCell ref="H12:H15"/>
    <mergeCell ref="J12:J13"/>
    <mergeCell ref="H7:H11"/>
    <mergeCell ref="I7:I11"/>
    <mergeCell ref="J7:J9"/>
    <mergeCell ref="J10:J11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A7:A11"/>
    <mergeCell ref="B7:B11"/>
    <mergeCell ref="C7:C11"/>
    <mergeCell ref="D10:D11"/>
    <mergeCell ref="E10:E11"/>
    <mergeCell ref="D8:D9"/>
    <mergeCell ref="E8:E9"/>
    <mergeCell ref="A12:A15"/>
    <mergeCell ref="B12:B15"/>
    <mergeCell ref="C12:C15"/>
    <mergeCell ref="D12:D15"/>
    <mergeCell ref="E12:E15"/>
    <mergeCell ref="A16:A19"/>
    <mergeCell ref="B16:B19"/>
    <mergeCell ref="C16:C19"/>
    <mergeCell ref="D16:D19"/>
    <mergeCell ref="E16:E19"/>
    <mergeCell ref="J18:J19"/>
    <mergeCell ref="H20:H23"/>
    <mergeCell ref="I20:I23"/>
    <mergeCell ref="I16:I19"/>
    <mergeCell ref="H16:H19"/>
    <mergeCell ref="J20:J23"/>
    <mergeCell ref="A21:A23"/>
    <mergeCell ref="B20:B23"/>
    <mergeCell ref="C20:C23"/>
    <mergeCell ref="D20:D23"/>
    <mergeCell ref="L24:L25"/>
    <mergeCell ref="E20:E23"/>
    <mergeCell ref="F22:F23"/>
    <mergeCell ref="G22:G23"/>
    <mergeCell ref="A24:A28"/>
    <mergeCell ref="B24:B28"/>
    <mergeCell ref="C24:C28"/>
    <mergeCell ref="D24:D28"/>
    <mergeCell ref="E24:E28"/>
  </mergeCells>
  <hyperlinks>
    <hyperlink ref="A1" location="'Objetos de Dominio'!A1" display="Volver al inicio" xr:uid="{A9908742-2503-4973-BC77-1D13EC2B6015}"/>
    <hyperlink ref="A1:M1" location="'Listado Objetos de Dominio'!A1" display="&lt;-Volver al inicio" xr:uid="{29F801E2-5CA4-4114-9C7B-0F91F5A5444A}"/>
  </hyperlink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M19"/>
  <sheetViews>
    <sheetView topLeftCell="G4" zoomScale="81" zoomScaleNormal="112" workbookViewId="0">
      <selection activeCell="L21" sqref="L21"/>
    </sheetView>
  </sheetViews>
  <sheetFormatPr baseColWidth="10" defaultColWidth="11.44140625" defaultRowHeight="14.4" x14ac:dyDescent="0.3"/>
  <cols>
    <col min="1" max="1" width="23.88671875" style="1" bestFit="1" customWidth="1"/>
    <col min="2" max="2" width="29" style="1" bestFit="1" customWidth="1"/>
    <col min="3" max="3" width="45.33203125" style="1" bestFit="1" customWidth="1"/>
    <col min="4" max="4" width="18.88671875" style="1" customWidth="1"/>
    <col min="5" max="5" width="25.77734375" style="1" bestFit="1" customWidth="1"/>
    <col min="6" max="6" width="11.5546875" style="1" bestFit="1" customWidth="1"/>
    <col min="7" max="7" width="62" style="1" bestFit="1" customWidth="1"/>
    <col min="8" max="8" width="15.33203125" style="1" customWidth="1"/>
    <col min="9" max="9" width="28.5546875" style="1" bestFit="1" customWidth="1"/>
    <col min="10" max="10" width="21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58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7" t="s">
        <v>3</v>
      </c>
      <c r="B2" s="59" t="str">
        <f>'Listado Objetos de Dominio'!$A$2</f>
        <v>EstadoCita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5"/>
    </row>
    <row r="3" spans="1:13" ht="15.75" customHeight="1" x14ac:dyDescent="0.3">
      <c r="A3" s="8" t="s">
        <v>4</v>
      </c>
      <c r="B3" s="61" t="str">
        <f>'Listado Objetos de Dominio'!$B$2</f>
        <v>Objeto de dominio que almacena la informacion del estado de la cita</v>
      </c>
      <c r="C3" s="61"/>
      <c r="D3" s="61"/>
      <c r="E3" s="61"/>
      <c r="F3" s="61"/>
      <c r="G3" s="61"/>
      <c r="H3" s="61"/>
      <c r="I3" s="61"/>
      <c r="J3" s="61"/>
      <c r="K3" s="61"/>
      <c r="L3" s="62"/>
      <c r="M3" s="6"/>
    </row>
    <row r="4" spans="1:13" ht="15.75" customHeight="1" x14ac:dyDescent="0.3">
      <c r="A4" s="10" t="s">
        <v>5</v>
      </c>
      <c r="B4" s="57" t="s">
        <v>6</v>
      </c>
      <c r="C4" s="57"/>
      <c r="D4" s="63" t="s">
        <v>7</v>
      </c>
      <c r="E4" s="63"/>
      <c r="F4" s="64" t="s">
        <v>8</v>
      </c>
      <c r="G4" s="64"/>
      <c r="H4" s="12" t="s">
        <v>9</v>
      </c>
      <c r="I4" s="13" t="s">
        <v>10</v>
      </c>
      <c r="J4" s="21" t="s">
        <v>11</v>
      </c>
      <c r="K4" s="65" t="s">
        <v>12</v>
      </c>
      <c r="L4" s="66" t="s">
        <v>13</v>
      </c>
      <c r="M4" s="6"/>
    </row>
    <row r="5" spans="1:13" x14ac:dyDescent="0.3">
      <c r="A5" s="56" t="s">
        <v>5</v>
      </c>
      <c r="B5" s="57" t="s">
        <v>14</v>
      </c>
      <c r="C5" s="57" t="s">
        <v>1</v>
      </c>
      <c r="D5" s="63" t="s">
        <v>15</v>
      </c>
      <c r="E5" s="63"/>
      <c r="F5" s="67" t="s">
        <v>16</v>
      </c>
      <c r="G5" s="67"/>
      <c r="H5" s="69" t="s">
        <v>17</v>
      </c>
      <c r="I5" s="70" t="s">
        <v>18</v>
      </c>
      <c r="J5" s="68" t="s">
        <v>19</v>
      </c>
      <c r="K5" s="65"/>
      <c r="L5" s="66"/>
    </row>
    <row r="6" spans="1:13" ht="16.8" customHeight="1" x14ac:dyDescent="0.3">
      <c r="A6" s="56"/>
      <c r="B6" s="57"/>
      <c r="C6" s="57"/>
      <c r="D6" s="20" t="s">
        <v>20</v>
      </c>
      <c r="E6" s="20" t="s">
        <v>1</v>
      </c>
      <c r="F6" s="9" t="s">
        <v>21</v>
      </c>
      <c r="G6" s="9" t="s">
        <v>1</v>
      </c>
      <c r="H6" s="69"/>
      <c r="I6" s="70"/>
      <c r="J6" s="68"/>
      <c r="K6" s="65"/>
      <c r="L6" s="66"/>
    </row>
    <row r="7" spans="1:13" x14ac:dyDescent="0.3">
      <c r="A7" s="129" t="s">
        <v>42</v>
      </c>
      <c r="B7" s="121" t="s">
        <v>74</v>
      </c>
      <c r="C7" s="121" t="s">
        <v>73</v>
      </c>
      <c r="D7" s="121"/>
      <c r="E7" s="121"/>
      <c r="F7" s="131"/>
      <c r="G7" s="132"/>
      <c r="H7" s="121"/>
      <c r="I7" s="121" t="s">
        <v>75</v>
      </c>
      <c r="J7" s="121"/>
      <c r="K7" s="39" t="str">
        <f>I10</f>
        <v xml:space="preserve"> nuevo estado de cita registrado</v>
      </c>
      <c r="L7" s="39" t="str">
        <f>B10</f>
        <v>Registar nuevo estado cita</v>
      </c>
    </row>
    <row r="8" spans="1:13" x14ac:dyDescent="0.3">
      <c r="A8" s="130"/>
      <c r="B8" s="121"/>
      <c r="C8" s="121"/>
      <c r="D8" s="121"/>
      <c r="E8" s="121"/>
      <c r="F8" s="133"/>
      <c r="G8" s="134"/>
      <c r="H8" s="121"/>
      <c r="I8" s="121"/>
      <c r="J8" s="121"/>
      <c r="K8" s="39" t="str">
        <f>I13</f>
        <v>estado cita eliminado</v>
      </c>
      <c r="L8" s="39" t="str">
        <f>B13</f>
        <v>Eliminar estado cita existente</v>
      </c>
    </row>
    <row r="9" spans="1:13" x14ac:dyDescent="0.3">
      <c r="A9" s="39" t="s">
        <v>32</v>
      </c>
      <c r="B9" s="121"/>
      <c r="C9" s="121"/>
      <c r="D9" s="121"/>
      <c r="E9" s="121"/>
      <c r="F9" s="135"/>
      <c r="G9" s="136"/>
      <c r="H9" s="121"/>
      <c r="I9" s="121"/>
      <c r="J9" s="121"/>
      <c r="K9" s="39" t="str">
        <f>I17</f>
        <v>estado cita modificado</v>
      </c>
      <c r="L9" s="39" t="str">
        <f>B17</f>
        <v>modificar estado cita</v>
      </c>
    </row>
    <row r="10" spans="1:13" customFormat="1" ht="16.8" customHeight="1" x14ac:dyDescent="0.3">
      <c r="A10" s="138" t="s">
        <v>42</v>
      </c>
      <c r="B10" s="138" t="s">
        <v>76</v>
      </c>
      <c r="C10" s="112" t="s">
        <v>77</v>
      </c>
      <c r="D10" s="138"/>
      <c r="E10" s="138"/>
      <c r="F10" s="138">
        <v>1</v>
      </c>
      <c r="G10" s="138" t="s">
        <v>78</v>
      </c>
      <c r="H10" s="138"/>
      <c r="I10" s="138" t="s">
        <v>125</v>
      </c>
      <c r="J10" s="112" t="s">
        <v>83</v>
      </c>
      <c r="K10" s="138" t="str">
        <f>I7</f>
        <v>Estado cita consultado</v>
      </c>
      <c r="L10" s="28" t="str">
        <f>B13</f>
        <v>Eliminar estado cita existente</v>
      </c>
    </row>
    <row r="11" spans="1:13" customFormat="1" x14ac:dyDescent="0.3">
      <c r="A11" s="139"/>
      <c r="B11" s="139"/>
      <c r="C11" s="113"/>
      <c r="D11" s="139"/>
      <c r="E11" s="139"/>
      <c r="F11" s="139"/>
      <c r="G11" s="139"/>
      <c r="H11" s="139"/>
      <c r="I11" s="139"/>
      <c r="J11" s="113"/>
      <c r="K11" s="139"/>
      <c r="L11" s="28" t="str">
        <f>B7</f>
        <v>consultar estado cita</v>
      </c>
    </row>
    <row r="12" spans="1:13" customFormat="1" x14ac:dyDescent="0.3">
      <c r="A12" s="140"/>
      <c r="B12" s="140"/>
      <c r="C12" s="114"/>
      <c r="D12" s="140"/>
      <c r="E12" s="140"/>
      <c r="F12" s="140"/>
      <c r="G12" s="140"/>
      <c r="H12" s="140"/>
      <c r="I12" s="140"/>
      <c r="J12" s="114"/>
      <c r="K12" s="140"/>
      <c r="L12" s="28" t="str">
        <f>B17</f>
        <v>modificar estado cita</v>
      </c>
    </row>
    <row r="13" spans="1:13" ht="28.8" x14ac:dyDescent="0.3">
      <c r="A13" s="128" t="s">
        <v>42</v>
      </c>
      <c r="B13" s="128" t="s">
        <v>81</v>
      </c>
      <c r="C13" s="128" t="s">
        <v>80</v>
      </c>
      <c r="D13" s="128"/>
      <c r="E13" s="128"/>
      <c r="F13" s="42">
        <v>2</v>
      </c>
      <c r="G13" s="43" t="s">
        <v>82</v>
      </c>
      <c r="H13" s="128"/>
      <c r="I13" s="128" t="s">
        <v>86</v>
      </c>
      <c r="J13" s="137" t="s">
        <v>87</v>
      </c>
      <c r="K13" s="42" t="str">
        <f>I7</f>
        <v>Estado cita consultado</v>
      </c>
      <c r="L13" s="42" t="str">
        <f>B10</f>
        <v>Registar nuevo estado cita</v>
      </c>
    </row>
    <row r="14" spans="1:13" ht="28.8" x14ac:dyDescent="0.3">
      <c r="A14" s="128"/>
      <c r="B14" s="128"/>
      <c r="C14" s="128"/>
      <c r="D14" s="128"/>
      <c r="E14" s="128"/>
      <c r="F14" s="42">
        <v>3</v>
      </c>
      <c r="G14" s="43" t="s">
        <v>109</v>
      </c>
      <c r="H14" s="128"/>
      <c r="I14" s="128"/>
      <c r="J14" s="137"/>
      <c r="K14" s="42" t="str">
        <f>I10</f>
        <v xml:space="preserve"> nuevo estado de cita registrado</v>
      </c>
      <c r="L14" s="141" t="str">
        <f>B7</f>
        <v>consultar estado cita</v>
      </c>
    </row>
    <row r="15" spans="1:13" ht="28.8" x14ac:dyDescent="0.3">
      <c r="A15" s="128"/>
      <c r="B15" s="128"/>
      <c r="C15" s="128"/>
      <c r="D15" s="128"/>
      <c r="E15" s="128"/>
      <c r="F15" s="42">
        <v>4</v>
      </c>
      <c r="G15" s="43" t="s">
        <v>84</v>
      </c>
      <c r="H15" s="128"/>
      <c r="I15" s="128"/>
      <c r="J15" s="137"/>
      <c r="K15" s="141" t="str">
        <f>I17</f>
        <v>estado cita modificado</v>
      </c>
      <c r="L15" s="143"/>
    </row>
    <row r="16" spans="1:13" ht="28.8" x14ac:dyDescent="0.3">
      <c r="A16" s="128"/>
      <c r="B16" s="128"/>
      <c r="C16" s="128"/>
      <c r="D16" s="128"/>
      <c r="E16" s="128"/>
      <c r="F16" s="44">
        <v>5</v>
      </c>
      <c r="G16" s="45" t="s">
        <v>85</v>
      </c>
      <c r="H16" s="128"/>
      <c r="I16" s="128"/>
      <c r="J16" s="137"/>
      <c r="K16" s="142"/>
      <c r="L16" s="142"/>
    </row>
    <row r="17" spans="1:12" x14ac:dyDescent="0.3">
      <c r="A17" s="100" t="s">
        <v>110</v>
      </c>
      <c r="B17" s="100" t="s">
        <v>118</v>
      </c>
      <c r="C17" s="100" t="s">
        <v>119</v>
      </c>
      <c r="D17" s="100"/>
      <c r="E17" s="100"/>
      <c r="F17" s="34">
        <v>6</v>
      </c>
      <c r="G17" s="34" t="s">
        <v>120</v>
      </c>
      <c r="H17" s="100"/>
      <c r="I17" s="100" t="s">
        <v>121</v>
      </c>
      <c r="J17" s="98"/>
      <c r="K17" s="34" t="str">
        <f>I7</f>
        <v>Estado cita consultado</v>
      </c>
      <c r="L17" s="34" t="str">
        <f>B7</f>
        <v>consultar estado cita</v>
      </c>
    </row>
    <row r="18" spans="1:12" ht="28.8" x14ac:dyDescent="0.3">
      <c r="A18" s="100"/>
      <c r="B18" s="100"/>
      <c r="C18" s="100"/>
      <c r="D18" s="100"/>
      <c r="E18" s="100"/>
      <c r="F18" s="34">
        <v>7</v>
      </c>
      <c r="G18" s="34" t="s">
        <v>122</v>
      </c>
      <c r="H18" s="100"/>
      <c r="I18" s="100"/>
      <c r="J18" s="144"/>
      <c r="K18" s="34" t="str">
        <f>I10</f>
        <v xml:space="preserve"> nuevo estado de cita registrado</v>
      </c>
      <c r="L18" s="34" t="str">
        <f>B10</f>
        <v>Registar nuevo estado cita</v>
      </c>
    </row>
    <row r="19" spans="1:12" ht="28.8" x14ac:dyDescent="0.3">
      <c r="A19" s="100"/>
      <c r="B19" s="100"/>
      <c r="C19" s="100"/>
      <c r="D19" s="100"/>
      <c r="E19" s="100"/>
      <c r="F19" s="34">
        <v>8</v>
      </c>
      <c r="G19" s="34" t="s">
        <v>123</v>
      </c>
      <c r="H19" s="100"/>
      <c r="I19" s="100"/>
      <c r="J19" s="99"/>
      <c r="K19" s="34" t="str">
        <f>I13</f>
        <v>estado cita eliminado</v>
      </c>
      <c r="L19" s="34" t="str">
        <f>B13</f>
        <v>Eliminar estado cita existente</v>
      </c>
    </row>
  </sheetData>
  <mergeCells count="54">
    <mergeCell ref="K10:K12"/>
    <mergeCell ref="K15:K16"/>
    <mergeCell ref="L14:L16"/>
    <mergeCell ref="J17:J1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C17:C19"/>
    <mergeCell ref="D17:D19"/>
    <mergeCell ref="E17:E19"/>
    <mergeCell ref="H17:H19"/>
    <mergeCell ref="I17:I19"/>
    <mergeCell ref="J7:J9"/>
    <mergeCell ref="B7:B9"/>
    <mergeCell ref="C7:C9"/>
    <mergeCell ref="D7:D9"/>
    <mergeCell ref="E7:E9"/>
    <mergeCell ref="F7:G9"/>
    <mergeCell ref="I7:I9"/>
    <mergeCell ref="H13:H16"/>
    <mergeCell ref="I13:I16"/>
    <mergeCell ref="J13:J16"/>
    <mergeCell ref="H7:H9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D13:D16"/>
    <mergeCell ref="E13:E16"/>
    <mergeCell ref="A7:A8"/>
    <mergeCell ref="B4:C4"/>
    <mergeCell ref="D4:E4"/>
    <mergeCell ref="D5:E5"/>
    <mergeCell ref="A17:A19"/>
    <mergeCell ref="B17:B19"/>
    <mergeCell ref="A13:A16"/>
    <mergeCell ref="B13:B16"/>
    <mergeCell ref="C13:C16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Flujo de eventos Cita</vt:lpstr>
      <vt:lpstr>Listado Objetos de Dominio</vt:lpstr>
      <vt:lpstr>ProfesionalSalud</vt:lpstr>
      <vt:lpstr>Factura</vt:lpstr>
      <vt:lpstr>Agenda</vt:lpstr>
      <vt:lpstr>Cita</vt:lpstr>
      <vt:lpstr>EstadoCita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</cp:lastModifiedBy>
  <cp:revision/>
  <dcterms:created xsi:type="dcterms:W3CDTF">2023-03-15T04:00:09Z</dcterms:created>
  <dcterms:modified xsi:type="dcterms:W3CDTF">2023-09-08T22:58:09Z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