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\Documents\semestre_2023-2\DOO\Plantillas Modelo enriquesido_Requisitos de informacion-actualizado\"/>
    </mc:Choice>
  </mc:AlternateContent>
  <xr:revisionPtr revIDLastSave="0" documentId="8_{57367422-4EC4-445A-81F7-4131C044BB69}" xr6:coauthVersionLast="47" xr6:coauthVersionMax="47" xr10:uidLastSave="{00000000-0000-0000-0000-000000000000}"/>
  <bookViews>
    <workbookView xWindow="-108" yWindow="-108" windowWidth="23256" windowHeight="12456" firstSheet="1" activeTab="4" xr2:uid="{36012E7C-B3F4-482B-AC16-7CCB81B9AE88}"/>
  </bookViews>
  <sheets>
    <sheet name="Flujo de eventos anémico" sheetId="61" r:id="rId1"/>
    <sheet name="Listado Objetos de Dominio" sheetId="67" r:id="rId2"/>
    <sheet name="HistoriaClinica" sheetId="24" r:id="rId3"/>
    <sheet name="Eps" sheetId="69" r:id="rId4"/>
    <sheet name="TipoIdentificacion" sheetId="66" r:id="rId5"/>
    <sheet name="Paciente" sheetId="70" r:id="rId6"/>
    <sheet name="RegimenAfiliacion" sheetId="68" r:id="rId7"/>
  </sheets>
  <definedNames>
    <definedName name="_xlnm._FilterDatabase" localSheetId="1" hidden="1">'Listado Objetos de Dominio'!$A$1:$B$6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70" l="1"/>
  <c r="L38" i="70"/>
  <c r="L37" i="70"/>
  <c r="K40" i="70"/>
  <c r="K39" i="70"/>
  <c r="K41" i="70"/>
  <c r="K38" i="70"/>
  <c r="K37" i="70"/>
  <c r="L32" i="70"/>
  <c r="L31" i="70"/>
  <c r="K35" i="70"/>
  <c r="K34" i="70"/>
  <c r="K36" i="70"/>
  <c r="K33" i="70"/>
  <c r="K32" i="70"/>
  <c r="K31" i="70"/>
  <c r="L30" i="70"/>
  <c r="L29" i="70"/>
  <c r="L28" i="70"/>
  <c r="L27" i="70"/>
  <c r="L26" i="70"/>
  <c r="L25" i="70"/>
  <c r="K30" i="70"/>
  <c r="K29" i="70"/>
  <c r="K28" i="70"/>
  <c r="K27" i="70"/>
  <c r="K26" i="70"/>
  <c r="K25" i="70"/>
  <c r="L21" i="70"/>
  <c r="L20" i="70"/>
  <c r="L19" i="70"/>
  <c r="K23" i="70"/>
  <c r="K22" i="70"/>
  <c r="K24" i="70"/>
  <c r="K21" i="70"/>
  <c r="K20" i="70"/>
  <c r="K19" i="70"/>
  <c r="L17" i="70"/>
  <c r="L14" i="70"/>
  <c r="L16" i="70"/>
  <c r="K18" i="70"/>
  <c r="K15" i="70"/>
  <c r="K14" i="70"/>
  <c r="K17" i="70"/>
  <c r="K16" i="70"/>
  <c r="L13" i="70"/>
  <c r="K13" i="70"/>
  <c r="L11" i="70"/>
  <c r="L10" i="70"/>
  <c r="L12" i="70"/>
  <c r="L9" i="70"/>
  <c r="L8" i="70"/>
  <c r="L7" i="70"/>
  <c r="K7" i="70"/>
  <c r="L20" i="68"/>
  <c r="L19" i="68"/>
  <c r="L18" i="68"/>
  <c r="K20" i="68"/>
  <c r="K19" i="68"/>
  <c r="K18" i="68"/>
  <c r="L14" i="68"/>
  <c r="L13" i="68"/>
  <c r="K15" i="68"/>
  <c r="K14" i="68"/>
  <c r="K13" i="68"/>
  <c r="L11" i="68"/>
  <c r="L10" i="68"/>
  <c r="K11" i="68"/>
  <c r="K12" i="68"/>
  <c r="K10" i="68"/>
  <c r="L7" i="68"/>
  <c r="L9" i="68"/>
  <c r="L8" i="68"/>
  <c r="K7" i="68"/>
  <c r="L20" i="66"/>
  <c r="L19" i="66"/>
  <c r="L18" i="66"/>
  <c r="K20" i="66"/>
  <c r="K19" i="66"/>
  <c r="K18" i="66"/>
  <c r="L14" i="66"/>
  <c r="L13" i="66"/>
  <c r="K15" i="66"/>
  <c r="K14" i="66"/>
  <c r="K13" i="66"/>
  <c r="L11" i="66"/>
  <c r="L10" i="66"/>
  <c r="K12" i="66"/>
  <c r="K11" i="66"/>
  <c r="K10" i="66"/>
  <c r="L9" i="66"/>
  <c r="L8" i="66"/>
  <c r="L7" i="66"/>
  <c r="K7" i="66"/>
  <c r="B3" i="70"/>
  <c r="B2" i="70"/>
  <c r="B3" i="69"/>
  <c r="B2" i="69"/>
  <c r="B3" i="68"/>
  <c r="B2" i="68"/>
  <c r="B3" i="24"/>
  <c r="B2" i="24"/>
  <c r="B2" i="66"/>
  <c r="B3" i="66"/>
</calcChain>
</file>

<file path=xl/sharedStrings.xml><?xml version="1.0" encoding="utf-8"?>
<sst xmlns="http://schemas.openxmlformats.org/spreadsheetml/2006/main" count="259" uniqueCount="129">
  <si>
    <t>Descripción</t>
  </si>
  <si>
    <t>&lt;-Volver al inicio</t>
  </si>
  <si>
    <t>Objeto de Dominio:</t>
  </si>
  <si>
    <t>Descripción:</t>
  </si>
  <si>
    <t>Nombre</t>
  </si>
  <si>
    <t>Descripción en términos del negocio del objeto de dominio 1</t>
  </si>
  <si>
    <t>Descripción en términos del negocio del objeto de dominio 2</t>
  </si>
  <si>
    <t>Descripción en términos del negocio del objeto de dominio N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</si>
  <si>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</si>
  <si>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</si>
  <si>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</si>
  <si>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</si>
  <si>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</si>
  <si>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</si>
  <si>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</si>
  <si>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</si>
  <si>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</si>
  <si>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</si>
  <si>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</si>
  <si>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</si>
  <si>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</si>
  <si>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</si>
  <si>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</si>
  <si>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</si>
  <si>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</si>
  <si>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TipoIdentificacion</t>
  </si>
  <si>
    <t>HistoriaClinica</t>
  </si>
  <si>
    <t>RegimenAfiliacion</t>
  </si>
  <si>
    <t>Paciente</t>
  </si>
  <si>
    <t>Descripción en términos del negocio del objeto de dominio 3</t>
  </si>
  <si>
    <t>Eps</t>
  </si>
  <si>
    <t>Administrador</t>
  </si>
  <si>
    <t>Registrar nuevo paciente</t>
  </si>
  <si>
    <t>Permite registrar la informacion de un nuevo paciente</t>
  </si>
  <si>
    <t>Para poder registrar un paciente se necesitan los tipos de identificacion</t>
  </si>
  <si>
    <t>No debe existir un paciente con el mismo tipo y numero de identificacion</t>
  </si>
  <si>
    <t xml:space="preserve">Se debe verificar que el numero y tipo de identidad si correspondan a dicha persona </t>
  </si>
  <si>
    <t>Sistema externo Verificacion de identidad</t>
  </si>
  <si>
    <t>Paciente registrado</t>
  </si>
  <si>
    <t>¿Cómo se verifica la identidad del cliente al crear el registro?</t>
  </si>
  <si>
    <t>Confirmar correo electronico paciente</t>
  </si>
  <si>
    <t>Permite confirmar el correo electronico de un paciente</t>
  </si>
  <si>
    <t>Correo Electronico Confirmado</t>
  </si>
  <si>
    <t>Notificacion</t>
  </si>
  <si>
    <t>¿Cual será el plazo de confirmacion?</t>
  </si>
  <si>
    <t>Permite confirmar el numero de telefono celular de un paciente</t>
  </si>
  <si>
    <t xml:space="preserve">Confirmar numero de telefono </t>
  </si>
  <si>
    <t>La confirmacion del dato por parte del paciente debe estar dentro del periodo vigente</t>
  </si>
  <si>
    <t>Debe existir un paciente con la direccion del dato enviado</t>
  </si>
  <si>
    <t>Numero de telefono confirmado</t>
  </si>
  <si>
    <t>¿Qué mecanismo se utilizará para la confirmacion del dato enviado?</t>
  </si>
  <si>
    <t>Permite modificar los datos de un paciente</t>
  </si>
  <si>
    <t>Antes de permitir que un paciente modifique sus datos, el sistema debe autenticar al paciente de manera segura, utilizando credenciales válidas, como nombre de usuario y/o contraseña</t>
  </si>
  <si>
    <t>Cada cambio solicitado por el paciente debe ser validado antes de aplicarse.</t>
  </si>
  <si>
    <t>¿Cómo se hará la verificacion de cada cambio solicitado?</t>
  </si>
  <si>
    <t xml:space="preserve">Despues de realizar cambios exitosos el sistema debe enviar notificaciones via correo electrónico o sms al paciente para informarle sobre las modificaciones realizadas en su cuenta </t>
  </si>
  <si>
    <t>¿Cómo se determinará el canal de contacto?</t>
  </si>
  <si>
    <t>ProfesionalSalud</t>
  </si>
  <si>
    <t>Solo el personal autorizado debe tener acceso a la informacion delicada de los pacientes</t>
  </si>
  <si>
    <t>Los diferentes roles dentro del sistema (médicos, enfermeras y administradores,etc) deben tener diferentes niveles de acceso según sus responsabilidades o necesidades laborales</t>
  </si>
  <si>
    <t>¿Cuáles son los controles de acceso implementados para garantizar que solo el personal autorizado pueda consultar la informacion de los pacientes</t>
  </si>
  <si>
    <t>Permite cambiar el estado de una cuenta</t>
  </si>
  <si>
    <t>Solo los usuarios autorizados y autenticados tienen permiso para cambiar el estado de la cuenta</t>
  </si>
  <si>
    <t>Debe existir un paciente con el mismo identificador, tipo de identificacion y numero de identificacion  que el paciente al que se le van a modificar los datos</t>
  </si>
  <si>
    <t>Modificar dato paciente</t>
  </si>
  <si>
    <t>dato del paciente modificado</t>
  </si>
  <si>
    <t>Cada cambio en el estado de cuenta debe registrarse. Esto incluye quién realizó el cambio, cuándo se hizo y qué cambio se realizó.</t>
  </si>
  <si>
    <t>estado de la cuenta del paciente cambiado</t>
  </si>
  <si>
    <t>Si se realiza un cambio en el estado de cuenta que afecta la relación del usuario con la organización, se debe notificar al usuario de manera clara y oportuna.</t>
  </si>
  <si>
    <t>¿Por qué razones se debe cambiar el estado de cuenta de un paciente?</t>
  </si>
  <si>
    <t>Cambiar estado cuenta de un paciente</t>
  </si>
  <si>
    <t>permite registrar un nuevo tipo de identificacion</t>
  </si>
  <si>
    <t>No debe existir otro tipo de identificacion con el mismo nombre</t>
  </si>
  <si>
    <t>No debe existir otro tipo de identificacion con el mismo codigo</t>
  </si>
  <si>
    <t>Tipo identificacion registrado</t>
  </si>
  <si>
    <t>Es importante definir los tipos de identificación válidos.</t>
  </si>
  <si>
    <t>Modificar Tipo Identificacion existente</t>
  </si>
  <si>
    <t>Registrar nuevo Tipo Identificacion</t>
  </si>
  <si>
    <t>Permite modificar un nuevo Tipo de Identificación existente</t>
  </si>
  <si>
    <t>Solo los usuarios con la autorización adecuada deben tener permiso para modificar tipos de identificación.</t>
  </si>
  <si>
    <t>Debe existir un tipo de identificacion con el mismo identificador del tipo de identificacion a modificar.</t>
  </si>
  <si>
    <t>Los cambios deben ser validados para garantizar que sean legítimos y cumplan con las políticas de negocio.</t>
  </si>
  <si>
    <t>Tipo Identificacion modificado</t>
  </si>
  <si>
    <t>Eliminar Tipo Identificacion existente</t>
  </si>
  <si>
    <t>Permite eliminar un Tipo de Identificacion existente</t>
  </si>
  <si>
    <t>¿Se deben manejar registros historicos?</t>
  </si>
  <si>
    <t>Antes de eliminar un tipo de identificación, se debe requerir una confirmación adicional, como una contraseña o una autenticación de múltiples factores.</t>
  </si>
  <si>
    <t>Se debe tener un procedimiento documentado para la recuperación de datos en caso de eliminación accidental.</t>
  </si>
  <si>
    <t>Tipo Identificacion eliminado</t>
  </si>
  <si>
    <t xml:space="preserve">Administrador </t>
  </si>
  <si>
    <t>Consultar Tipo Identificacion existe</t>
  </si>
  <si>
    <t>Permite consultar Tipo Identificacion</t>
  </si>
  <si>
    <t>¿Existen reglas especificas para determinar cuando se pueden eliminar?</t>
  </si>
  <si>
    <t>Tipo de identificacion consultado</t>
  </si>
  <si>
    <t>Debe existir un tipo de identificacion con el mismo identificador del tipo de identificacion a eliminar.</t>
  </si>
  <si>
    <t>paciente</t>
  </si>
  <si>
    <t xml:space="preserve">Confirmar cita </t>
  </si>
  <si>
    <t>permite confirmar una cita luego de haber sido reservada</t>
  </si>
  <si>
    <t>Debe existir un paciente con el mismo identificador, tipo de identificacion y numero de identificacion  que el paciente al que se le va a cambiar el estado de su cuenta.</t>
  </si>
  <si>
    <t>Para poder confirmar la cita, la cita debe estar en estado de confirmacion.</t>
  </si>
  <si>
    <t>La confirmacion del dato por parte del paciente debe estar dentro del periodo vigente.</t>
  </si>
  <si>
    <t>¿Se permitira la confirmación de la cita horas antes del servicio o se establecera un limite de tiempo para confirmar?</t>
  </si>
  <si>
    <t>¿Cuáles seran los medios donde se enviara la confirmacion?</t>
  </si>
  <si>
    <t>Registrar nuevo Regimen Afiliacion</t>
  </si>
  <si>
    <t>No debe existir otro Regimen de Afiliacion con el mismo nombre</t>
  </si>
  <si>
    <t>permite registrar un nuevo Regimen de Afiliacion</t>
  </si>
  <si>
    <t>No puede existir otro Regimen de Afiliacion que tenga la misma cobertura de servicios.</t>
  </si>
  <si>
    <t>Regimen Afiliacion registrado</t>
  </si>
  <si>
    <t>Modificar Regimen Afiliacion existente</t>
  </si>
  <si>
    <t>Permite modificar un nuevo Regimen de Afiliacion existente</t>
  </si>
  <si>
    <t>Debe existir un Regimen de Afiliacion con el mismo identificador del Regimen de Afiliacion a modificar.</t>
  </si>
  <si>
    <t>Regimen Afiliacion modificado</t>
  </si>
  <si>
    <t>Eliminar Regimen Afiliacion existente</t>
  </si>
  <si>
    <t>Solo los usuarios con la autorización adecuada deben tener permiso para eliminar tipos de identificación.</t>
  </si>
  <si>
    <t>Solo los usuarios con la autorización adecuada deben tener permiso para eliminar un Regimen de Afiliacion.</t>
  </si>
  <si>
    <t>Regimen Afiliacion eliminado</t>
  </si>
  <si>
    <t>¿Existen reglas especificas para determinar cuando se puede eliminar un determinado regimen?</t>
  </si>
  <si>
    <t>Regimen Afiliacion consultado</t>
  </si>
  <si>
    <t>Permite consultar Regimen Afiliacion</t>
  </si>
  <si>
    <t>Permite eliminar un Regimen de Afiliacion existente</t>
  </si>
  <si>
    <t>Debe existir un Regimen de Afiliacion con el mismo identificador del Regimen de Afiliaciona a eliminar.</t>
  </si>
  <si>
    <t>Es importante definir la cobertura del nuevo Regimen  de Afiliacion para que sea válido.</t>
  </si>
  <si>
    <t>Cita confirmada</t>
  </si>
  <si>
    <t>Debe existir un paciente con el mismo identificador, tipo de identificacion y numero de identificacion  que el paciente al que va a confirmar la cita.</t>
  </si>
  <si>
    <t>Consultar regimen afiliacion existe</t>
  </si>
  <si>
    <t>Solo los usuarios con la autorización adecuada deben tener permiso para modificar un Regimen Afiliacion.</t>
  </si>
  <si>
    <t>Antes de eliminar un regimen de afiliacion, se debe requerir una confirmación adicional, como una contraseña o una autenticación de múltiples factores.</t>
  </si>
  <si>
    <t>paciente consultado</t>
  </si>
  <si>
    <t>consultar paciente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</si>
</sst>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DD3D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FFBE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9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2" fillId="4" borderId="7" xfId="1" applyFill="1" applyBorder="1" applyAlignment="1">
      <alignment vertical="center"/>
    </xf>
    <xf numFmtId="0" fontId="2" fillId="4" borderId="10" xfId="1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0" borderId="0" xfId="0" applyAlignment="1">
      <alignment wrapText="1"/>
    </xf>
    <xf numFmtId="0" fontId="0" fillId="15" borderId="1" xfId="0" applyFill="1" applyBorder="1" applyAlignment="1">
      <alignment vertical="center"/>
    </xf>
    <xf numFmtId="0" fontId="0" fillId="15" borderId="1" xfId="0" applyFill="1" applyBorder="1" applyAlignment="1">
      <alignment vertical="center" wrapText="1"/>
    </xf>
    <xf numFmtId="0" fontId="0" fillId="15" borderId="6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vertical="center" wrapText="1"/>
    </xf>
    <xf numFmtId="0" fontId="0" fillId="16" borderId="1" xfId="0" applyFill="1" applyBorder="1"/>
    <xf numFmtId="0" fontId="0" fillId="16" borderId="1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9" borderId="1" xfId="0" applyFill="1" applyBorder="1"/>
    <xf numFmtId="0" fontId="0" fillId="12" borderId="1" xfId="0" applyFill="1" applyBorder="1" applyAlignment="1">
      <alignment vertical="center" wrapText="1"/>
    </xf>
    <xf numFmtId="0" fontId="0" fillId="17" borderId="11" xfId="0" applyFill="1" applyBorder="1" applyAlignment="1">
      <alignment vertical="center" wrapText="1"/>
    </xf>
    <xf numFmtId="0" fontId="0" fillId="17" borderId="1" xfId="0" applyFill="1" applyBorder="1" applyAlignment="1">
      <alignment vertical="center" wrapText="1"/>
    </xf>
    <xf numFmtId="0" fontId="0" fillId="17" borderId="15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left" vertical="center" wrapText="1"/>
    </xf>
    <xf numFmtId="0" fontId="5" fillId="19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20" borderId="1" xfId="0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21" borderId="1" xfId="0" applyFill="1" applyBorder="1" applyAlignment="1">
      <alignment wrapText="1"/>
    </xf>
    <xf numFmtId="0" fontId="0" fillId="21" borderId="1" xfId="0" applyFill="1" applyBorder="1" applyAlignment="1">
      <alignment horizontal="left" vertical="center" wrapText="1"/>
    </xf>
    <xf numFmtId="0" fontId="0" fillId="12" borderId="1" xfId="0" applyFill="1" applyBorder="1" applyAlignment="1">
      <alignment vertical="center"/>
    </xf>
    <xf numFmtId="0" fontId="0" fillId="12" borderId="6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/>
    <xf numFmtId="0" fontId="0" fillId="22" borderId="1" xfId="0" applyFill="1" applyBorder="1" applyAlignment="1">
      <alignment vertical="center"/>
    </xf>
    <xf numFmtId="0" fontId="0" fillId="22" borderId="1" xfId="0" applyFill="1" applyBorder="1" applyAlignment="1">
      <alignment vertical="center" wrapText="1"/>
    </xf>
    <xf numFmtId="0" fontId="0" fillId="22" borderId="1" xfId="0" applyFill="1" applyBorder="1"/>
    <xf numFmtId="0" fontId="0" fillId="23" borderId="1" xfId="0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17" borderId="17" xfId="0" applyFill="1" applyBorder="1" applyAlignment="1">
      <alignment horizontal="center" vertical="center" wrapText="1"/>
    </xf>
    <xf numFmtId="0" fontId="0" fillId="18" borderId="1" xfId="0" applyFill="1" applyBorder="1" applyAlignment="1">
      <alignment vertical="center" wrapText="1"/>
    </xf>
    <xf numFmtId="0" fontId="5" fillId="19" borderId="12" xfId="0" applyFont="1" applyFill="1" applyBorder="1" applyAlignment="1">
      <alignment vertical="center" wrapText="1"/>
    </xf>
    <xf numFmtId="0" fontId="5" fillId="19" borderId="1" xfId="0" applyFont="1" applyFill="1" applyBorder="1" applyAlignment="1">
      <alignment vertical="center" wrapText="1"/>
    </xf>
    <xf numFmtId="0" fontId="5" fillId="19" borderId="13" xfId="0" applyFont="1" applyFill="1" applyBorder="1" applyAlignment="1">
      <alignment vertical="center" wrapText="1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5" borderId="13" xfId="0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 wrapText="1"/>
    </xf>
    <xf numFmtId="0" fontId="0" fillId="15" borderId="13" xfId="0" applyFill="1" applyBorder="1" applyAlignment="1">
      <alignment horizontal="center" vertical="center" wrapText="1"/>
    </xf>
    <xf numFmtId="0" fontId="0" fillId="15" borderId="10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5" borderId="16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wrapText="1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21" borderId="12" xfId="0" applyFill="1" applyBorder="1" applyAlignment="1">
      <alignment horizontal="center" wrapText="1"/>
    </xf>
    <xf numFmtId="0" fontId="0" fillId="21" borderId="13" xfId="0" applyFill="1" applyBorder="1" applyAlignment="1">
      <alignment horizontal="center" wrapText="1"/>
    </xf>
    <xf numFmtId="0" fontId="0" fillId="20" borderId="12" xfId="0" applyFill="1" applyBorder="1" applyAlignment="1">
      <alignment horizontal="center" vertical="center" wrapText="1"/>
    </xf>
    <xf numFmtId="0" fontId="0" fillId="20" borderId="14" xfId="0" applyFill="1" applyBorder="1" applyAlignment="1">
      <alignment horizontal="center" vertical="center" wrapText="1"/>
    </xf>
    <xf numFmtId="0" fontId="0" fillId="20" borderId="13" xfId="0" applyFill="1" applyBorder="1" applyAlignment="1">
      <alignment horizontal="center" vertical="center" wrapText="1"/>
    </xf>
    <xf numFmtId="0" fontId="0" fillId="21" borderId="14" xfId="0" applyFill="1" applyBorder="1" applyAlignment="1">
      <alignment horizontal="center" wrapText="1"/>
    </xf>
    <xf numFmtId="0" fontId="0" fillId="21" borderId="12" xfId="0" applyFill="1" applyBorder="1" applyAlignment="1">
      <alignment horizontal="center" vertical="center" wrapText="1"/>
    </xf>
    <xf numFmtId="0" fontId="0" fillId="21" borderId="14" xfId="0" applyFill="1" applyBorder="1" applyAlignment="1">
      <alignment horizontal="center" vertical="center" wrapText="1"/>
    </xf>
    <xf numFmtId="0" fontId="0" fillId="21" borderId="13" xfId="0" applyFill="1" applyBorder="1" applyAlignment="1">
      <alignment horizontal="center" vertical="center" wrapText="1"/>
    </xf>
    <xf numFmtId="0" fontId="5" fillId="19" borderId="12" xfId="0" applyFont="1" applyFill="1" applyBorder="1" applyAlignment="1">
      <alignment horizontal="center" vertical="center" wrapText="1"/>
    </xf>
    <xf numFmtId="0" fontId="5" fillId="19" borderId="13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17" borderId="12" xfId="0" applyFill="1" applyBorder="1" applyAlignment="1">
      <alignment horizontal="center" vertical="center" wrapText="1"/>
    </xf>
    <xf numFmtId="0" fontId="0" fillId="17" borderId="14" xfId="0" applyFill="1" applyBorder="1" applyAlignment="1">
      <alignment horizontal="center" vertical="center" wrapText="1"/>
    </xf>
    <xf numFmtId="0" fontId="0" fillId="17" borderId="13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18" borderId="13" xfId="0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13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17" borderId="12" xfId="0" applyFill="1" applyBorder="1" applyAlignment="1">
      <alignment horizontal="left" vertical="center" wrapText="1"/>
    </xf>
    <xf numFmtId="0" fontId="0" fillId="17" borderId="14" xfId="0" applyFill="1" applyBorder="1" applyAlignment="1">
      <alignment horizontal="left" vertical="center" wrapText="1"/>
    </xf>
    <xf numFmtId="0" fontId="0" fillId="18" borderId="14" xfId="0" applyFill="1" applyBorder="1" applyAlignment="1">
      <alignment horizontal="center" vertical="center" wrapText="1"/>
    </xf>
    <xf numFmtId="0" fontId="5" fillId="19" borderId="14" xfId="0" applyFont="1" applyFill="1" applyBorder="1" applyAlignment="1">
      <alignment horizontal="center" vertical="center" wrapText="1"/>
    </xf>
    <xf numFmtId="0" fontId="0" fillId="17" borderId="13" xfId="0" applyFill="1" applyBorder="1" applyAlignment="1">
      <alignment horizontal="left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21" borderId="1" xfId="0" applyFill="1" applyBorder="1" applyAlignment="1">
      <alignment horizontal="center" vertical="center" wrapText="1"/>
    </xf>
    <xf numFmtId="0" fontId="0" fillId="22" borderId="12" xfId="0" applyFill="1" applyBorder="1" applyAlignment="1">
      <alignment horizontal="center"/>
    </xf>
    <xf numFmtId="0" fontId="0" fillId="22" borderId="13" xfId="0" applyFill="1" applyBorder="1" applyAlignment="1">
      <alignment horizontal="center"/>
    </xf>
    <xf numFmtId="0" fontId="0" fillId="23" borderId="12" xfId="0" applyFill="1" applyBorder="1" applyAlignment="1">
      <alignment horizontal="center"/>
    </xf>
    <xf numFmtId="0" fontId="0" fillId="23" borderId="13" xfId="0" applyFill="1" applyBorder="1" applyAlignment="1">
      <alignment horizontal="center"/>
    </xf>
    <xf numFmtId="0" fontId="0" fillId="12" borderId="12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top"/>
    </xf>
    <xf numFmtId="0" fontId="0" fillId="12" borderId="14" xfId="0" applyFill="1" applyBorder="1" applyAlignment="1">
      <alignment horizontal="center" vertical="top"/>
    </xf>
    <xf numFmtId="0" fontId="0" fillId="12" borderId="13" xfId="0" applyFill="1" applyBorder="1" applyAlignment="1">
      <alignment horizontal="center" vertical="top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2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22" borderId="12" xfId="0" applyFill="1" applyBorder="1" applyAlignment="1">
      <alignment horizontal="center" vertical="center" wrapText="1"/>
    </xf>
    <xf numFmtId="0" fontId="0" fillId="22" borderId="14" xfId="0" applyFill="1" applyBorder="1" applyAlignment="1">
      <alignment horizontal="center" vertical="center" wrapText="1"/>
    </xf>
    <xf numFmtId="0" fontId="0" fillId="22" borderId="13" xfId="0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 wrapText="1"/>
    </xf>
    <xf numFmtId="0" fontId="0" fillId="12" borderId="1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 wrapText="1"/>
    </xf>
    <xf numFmtId="0" fontId="0" fillId="23" borderId="1" xfId="0" applyFill="1" applyBorder="1" applyAlignment="1">
      <alignment horizontal="center" wrapText="1"/>
    </xf>
    <xf numFmtId="0" fontId="0" fillId="23" borderId="1" xfId="0" applyFill="1" applyBorder="1" applyAlignment="1">
      <alignment horizont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0000"/>
      <color rgb="FFC85875"/>
      <color rgb="FFCFFBE5"/>
      <color rgb="FFFDD3DD"/>
      <color rgb="FFCC99FF"/>
      <color rgb="FFCCCC00"/>
      <color rgb="FFFCFCAA"/>
      <color rgb="FFC3895D"/>
      <color rgb="FFFA90B1"/>
      <color rgb="FFFDD3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25208</xdr:colOff>
      <xdr:row>28</xdr:row>
      <xdr:rowOff>69368</xdr:rowOff>
    </xdr:from>
    <xdr:to>
      <xdr:col>7</xdr:col>
      <xdr:colOff>185229</xdr:colOff>
      <xdr:row>57</xdr:row>
      <xdr:rowOff>22045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CDCF361-104F-8AE4-1790-6B75E033B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329" y="5227522"/>
          <a:ext cx="4882746" cy="529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L46"/>
  <sheetViews>
    <sheetView topLeftCell="A29" zoomScale="119" zoomScaleNormal="69" workbookViewId="0">
      <selection activeCell="J42" sqref="J42"/>
    </sheetView>
  </sheetViews>
  <sheetFormatPr baseColWidth="10" defaultColWidth="11.44140625" defaultRowHeight="14.4" x14ac:dyDescent="0.3"/>
  <cols>
    <col min="1" max="16384" width="11.44140625" style="2"/>
  </cols>
  <sheetData>
    <row r="1" spans="1:9" x14ac:dyDescent="0.3">
      <c r="A1"/>
    </row>
    <row r="14" spans="1:9" x14ac:dyDescent="0.3">
      <c r="I14"/>
    </row>
    <row r="35" spans="11:12" x14ac:dyDescent="0.3">
      <c r="L35"/>
    </row>
    <row r="46" spans="11:12" x14ac:dyDescent="0.3">
      <c r="K4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6"/>
  <sheetViews>
    <sheetView zoomScaleNormal="100" workbookViewId="0">
      <pane ySplit="1" topLeftCell="A2" activePane="bottomLeft" state="frozen"/>
      <selection pane="bottomLeft" activeCell="B26" sqref="B26"/>
    </sheetView>
  </sheetViews>
  <sheetFormatPr baseColWidth="10" defaultColWidth="11.44140625" defaultRowHeight="14.4" x14ac:dyDescent="0.3"/>
  <cols>
    <col min="1" max="1" width="19.88671875" style="1" bestFit="1" customWidth="1"/>
    <col min="2" max="2" width="56.33203125" style="1" bestFit="1" customWidth="1"/>
    <col min="3" max="16384" width="11.44140625" style="1"/>
  </cols>
  <sheetData>
    <row r="1" spans="1:2" x14ac:dyDescent="0.3">
      <c r="A1" s="4" t="s">
        <v>4</v>
      </c>
      <c r="B1" s="5" t="s">
        <v>0</v>
      </c>
    </row>
    <row r="2" spans="1:2" x14ac:dyDescent="0.3">
      <c r="A2" s="24" t="s">
        <v>25</v>
      </c>
      <c r="B2" s="3" t="s">
        <v>5</v>
      </c>
    </row>
    <row r="3" spans="1:2" x14ac:dyDescent="0.3">
      <c r="A3" s="24" t="s">
        <v>26</v>
      </c>
      <c r="B3" s="3" t="s">
        <v>6</v>
      </c>
    </row>
    <row r="4" spans="1:2" x14ac:dyDescent="0.3">
      <c r="A4" s="26" t="s">
        <v>28</v>
      </c>
      <c r="B4" s="3" t="s">
        <v>29</v>
      </c>
    </row>
    <row r="5" spans="1:2" x14ac:dyDescent="0.3">
      <c r="A5" s="26" t="s">
        <v>30</v>
      </c>
      <c r="B5" s="27"/>
    </row>
    <row r="6" spans="1:2" ht="15" thickBot="1" x14ac:dyDescent="0.35">
      <c r="A6" s="25" t="s">
        <v>27</v>
      </c>
      <c r="B6" s="6" t="s">
        <v>7</v>
      </c>
    </row>
  </sheetData>
  <hyperlinks>
    <hyperlink ref="A2" location="TipoIdentificacion!A1" display="TipoIdentificacion" xr:uid="{78FD4B04-C4A6-4442-9F4A-8F86F773C6D4}"/>
    <hyperlink ref="A3" location="HistoriaClinica!A1" display="HistoriaClinica" xr:uid="{02C9F19B-EE12-42DD-8827-5C5B317B717F}"/>
    <hyperlink ref="A5" location="Eps!A1" display="Eps" xr:uid="{B78E8208-92F1-4373-BDE7-CB31F0E4748A}"/>
    <hyperlink ref="A6" location="RegimenAfiliacion!A1" display="RegimenAfiliacion" xr:uid="{A19186C5-DF0F-4B2E-B3C5-B638D87541A9}"/>
    <hyperlink ref="A4" location="Paciente!A1" display="Paciente" xr:uid="{228CBCB7-9BC5-42B5-8FFD-8FE018FD7064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M10"/>
  <sheetViews>
    <sheetView zoomScale="80" workbookViewId="0">
      <pane ySplit="2" topLeftCell="A3" activePane="bottomLeft" state="frozen"/>
      <selection pane="bottomLeft" activeCell="K22" sqref="K22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88671875" style="1" bestFit="1" customWidth="1"/>
    <col min="4" max="5" width="18.88671875" style="1" customWidth="1"/>
    <col min="6" max="6" width="11.5546875" style="1" bestFit="1" customWidth="1"/>
    <col min="7" max="7" width="15.33203125" style="1" bestFit="1" customWidth="1"/>
    <col min="8" max="8" width="15.33203125" style="1" customWidth="1"/>
    <col min="9" max="9" width="28.5546875" style="1" bestFit="1" customWidth="1"/>
    <col min="10" max="10" width="20.109375" style="1" bestFit="1" customWidth="1"/>
    <col min="11" max="11" width="38" style="1" customWidth="1"/>
    <col min="12" max="12" width="46.332031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3" x14ac:dyDescent="0.3">
      <c r="A2" s="9" t="s">
        <v>2</v>
      </c>
      <c r="B2" s="79" t="str">
        <f>'Listado Objetos de Dominio'!$A$3</f>
        <v>HistoriaClinica</v>
      </c>
      <c r="C2" s="79"/>
      <c r="D2" s="79"/>
      <c r="E2" s="79"/>
      <c r="F2" s="79"/>
      <c r="G2" s="79"/>
      <c r="H2" s="79"/>
      <c r="I2" s="79"/>
      <c r="J2" s="79"/>
      <c r="K2" s="79"/>
      <c r="L2" s="80"/>
      <c r="M2" s="7"/>
    </row>
    <row r="3" spans="1:13" ht="15.75" customHeight="1" x14ac:dyDescent="0.3">
      <c r="A3" s="10" t="s">
        <v>3</v>
      </c>
      <c r="B3" s="81" t="str">
        <f>'Listado Objetos de Dominio'!$B$3</f>
        <v>Descripción en términos del negocio del objeto de dominio 2</v>
      </c>
      <c r="C3" s="81"/>
      <c r="D3" s="81"/>
      <c r="E3" s="81"/>
      <c r="F3" s="81"/>
      <c r="G3" s="81"/>
      <c r="H3" s="81"/>
      <c r="I3" s="81"/>
      <c r="J3" s="81"/>
      <c r="K3" s="81"/>
      <c r="L3" s="82"/>
      <c r="M3" s="8"/>
    </row>
    <row r="4" spans="1:13" ht="15.75" customHeight="1" x14ac:dyDescent="0.3">
      <c r="A4" s="12" t="s">
        <v>8</v>
      </c>
      <c r="B4" s="77" t="s">
        <v>15</v>
      </c>
      <c r="C4" s="77"/>
      <c r="D4" s="83" t="s">
        <v>22</v>
      </c>
      <c r="E4" s="83"/>
      <c r="F4" s="84" t="s">
        <v>16</v>
      </c>
      <c r="G4" s="84"/>
      <c r="H4" s="14" t="s">
        <v>17</v>
      </c>
      <c r="I4" s="15" t="s">
        <v>14</v>
      </c>
      <c r="J4" s="23" t="s">
        <v>19</v>
      </c>
      <c r="K4" s="85" t="s">
        <v>20</v>
      </c>
      <c r="L4" s="86" t="s">
        <v>21</v>
      </c>
      <c r="M4" s="8"/>
    </row>
    <row r="5" spans="1:13" x14ac:dyDescent="0.3">
      <c r="A5" s="76" t="s">
        <v>8</v>
      </c>
      <c r="B5" s="77" t="s">
        <v>9</v>
      </c>
      <c r="C5" s="77" t="s">
        <v>0</v>
      </c>
      <c r="D5" s="83" t="s">
        <v>23</v>
      </c>
      <c r="E5" s="83"/>
      <c r="F5" s="87" t="s">
        <v>10</v>
      </c>
      <c r="G5" s="87"/>
      <c r="H5" s="89" t="s">
        <v>18</v>
      </c>
      <c r="I5" s="90" t="s">
        <v>11</v>
      </c>
      <c r="J5" s="88" t="s">
        <v>13</v>
      </c>
      <c r="K5" s="85"/>
      <c r="L5" s="86"/>
    </row>
    <row r="6" spans="1:13" x14ac:dyDescent="0.3">
      <c r="A6" s="76"/>
      <c r="B6" s="77"/>
      <c r="C6" s="77"/>
      <c r="D6" s="22" t="s">
        <v>24</v>
      </c>
      <c r="E6" s="22" t="s">
        <v>0</v>
      </c>
      <c r="F6" s="11" t="s">
        <v>12</v>
      </c>
      <c r="G6" s="11" t="s">
        <v>0</v>
      </c>
      <c r="H6" s="89"/>
      <c r="I6" s="90"/>
      <c r="J6" s="88"/>
      <c r="K6" s="85"/>
      <c r="L6" s="86"/>
    </row>
    <row r="7" spans="1:13" x14ac:dyDescent="0.3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20"/>
    </row>
    <row r="8" spans="1:13" x14ac:dyDescent="0.3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20"/>
    </row>
    <row r="9" spans="1:13" x14ac:dyDescent="0.3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20"/>
    </row>
    <row r="10" spans="1:13" ht="15" thickBot="1" x14ac:dyDescent="0.35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21"/>
    </row>
  </sheetData>
  <mergeCells count="16">
    <mergeCell ref="A5:A6"/>
    <mergeCell ref="B5:B6"/>
    <mergeCell ref="C5:C6"/>
    <mergeCell ref="A1:M1"/>
    <mergeCell ref="B2:L2"/>
    <mergeCell ref="B3:L3"/>
    <mergeCell ref="B4:C4"/>
    <mergeCell ref="D4:E4"/>
    <mergeCell ref="F4:G4"/>
    <mergeCell ref="K4:K6"/>
    <mergeCell ref="L4:L6"/>
    <mergeCell ref="D5:E5"/>
    <mergeCell ref="F5:G5"/>
    <mergeCell ref="J5:J6"/>
    <mergeCell ref="H5:H6"/>
    <mergeCell ref="I5:I6"/>
  </mergeCells>
  <hyperlinks>
    <hyperlink ref="A1" location="'Objetos de Dominio'!A1" display="Volver al inicio" xr:uid="{79C12EC1-52AC-413E-AC64-706EBBEE7DDD}"/>
    <hyperlink ref="A1:M1" location="'Listado Objetos de Dominio'!A1" display="&lt;-Volver al inicio" xr:uid="{CEFBA896-B5C8-4F54-8445-F270CCC4F87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D3614-33C8-4A41-A239-518F102E1C28}">
  <dimension ref="A1:M10"/>
  <sheetViews>
    <sheetView workbookViewId="0">
      <selection activeCell="E20" sqref="E20"/>
    </sheetView>
  </sheetViews>
  <sheetFormatPr baseColWidth="10" defaultRowHeight="14.4" x14ac:dyDescent="0.3"/>
  <sheetData>
    <row r="1" spans="1:13" s="1" customFormat="1" ht="15" thickBot="1" x14ac:dyDescent="0.35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3" s="1" customFormat="1" x14ac:dyDescent="0.3">
      <c r="A2" s="9" t="s">
        <v>2</v>
      </c>
      <c r="B2" s="79" t="str">
        <f>'Listado Objetos de Dominio'!$A$3</f>
        <v>HistoriaClinica</v>
      </c>
      <c r="C2" s="79"/>
      <c r="D2" s="79"/>
      <c r="E2" s="79"/>
      <c r="F2" s="79"/>
      <c r="G2" s="79"/>
      <c r="H2" s="79"/>
      <c r="I2" s="79"/>
      <c r="J2" s="79"/>
      <c r="K2" s="79"/>
      <c r="L2" s="80"/>
      <c r="M2" s="7"/>
    </row>
    <row r="3" spans="1:13" s="1" customFormat="1" ht="15.75" customHeight="1" x14ac:dyDescent="0.3">
      <c r="A3" s="10" t="s">
        <v>3</v>
      </c>
      <c r="B3" s="81" t="str">
        <f>'Listado Objetos de Dominio'!$B$3</f>
        <v>Descripción en términos del negocio del objeto de dominio 2</v>
      </c>
      <c r="C3" s="81"/>
      <c r="D3" s="81"/>
      <c r="E3" s="81"/>
      <c r="F3" s="81"/>
      <c r="G3" s="81"/>
      <c r="H3" s="81"/>
      <c r="I3" s="81"/>
      <c r="J3" s="81"/>
      <c r="K3" s="81"/>
      <c r="L3" s="82"/>
      <c r="M3" s="8"/>
    </row>
    <row r="4" spans="1:13" s="1" customFormat="1" ht="15.75" customHeight="1" x14ac:dyDescent="0.3">
      <c r="A4" s="12" t="s">
        <v>8</v>
      </c>
      <c r="B4" s="77" t="s">
        <v>15</v>
      </c>
      <c r="C4" s="77"/>
      <c r="D4" s="83" t="s">
        <v>22</v>
      </c>
      <c r="E4" s="83"/>
      <c r="F4" s="84" t="s">
        <v>16</v>
      </c>
      <c r="G4" s="84"/>
      <c r="H4" s="14" t="s">
        <v>17</v>
      </c>
      <c r="I4" s="15" t="s">
        <v>14</v>
      </c>
      <c r="J4" s="23" t="s">
        <v>19</v>
      </c>
      <c r="K4" s="85" t="s">
        <v>20</v>
      </c>
      <c r="L4" s="86" t="s">
        <v>21</v>
      </c>
      <c r="M4" s="8"/>
    </row>
    <row r="5" spans="1:13" s="1" customFormat="1" x14ac:dyDescent="0.3">
      <c r="A5" s="76" t="s">
        <v>8</v>
      </c>
      <c r="B5" s="77" t="s">
        <v>9</v>
      </c>
      <c r="C5" s="77" t="s">
        <v>0</v>
      </c>
      <c r="D5" s="83" t="s">
        <v>23</v>
      </c>
      <c r="E5" s="83"/>
      <c r="F5" s="87" t="s">
        <v>10</v>
      </c>
      <c r="G5" s="87"/>
      <c r="H5" s="89" t="s">
        <v>18</v>
      </c>
      <c r="I5" s="90" t="s">
        <v>11</v>
      </c>
      <c r="J5" s="88" t="s">
        <v>13</v>
      </c>
      <c r="K5" s="85"/>
      <c r="L5" s="86"/>
    </row>
    <row r="6" spans="1:13" s="1" customFormat="1" x14ac:dyDescent="0.3">
      <c r="A6" s="76"/>
      <c r="B6" s="77"/>
      <c r="C6" s="77"/>
      <c r="D6" s="22" t="s">
        <v>24</v>
      </c>
      <c r="E6" s="22" t="s">
        <v>0</v>
      </c>
      <c r="F6" s="11" t="s">
        <v>12</v>
      </c>
      <c r="G6" s="11" t="s">
        <v>0</v>
      </c>
      <c r="H6" s="89"/>
      <c r="I6" s="90"/>
      <c r="J6" s="88"/>
      <c r="K6" s="85"/>
      <c r="L6" s="86"/>
    </row>
    <row r="7" spans="1:13" s="1" customFormat="1" x14ac:dyDescent="0.3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20"/>
    </row>
    <row r="8" spans="1:13" s="1" customFormat="1" x14ac:dyDescent="0.3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20"/>
    </row>
    <row r="9" spans="1:13" s="1" customFormat="1" x14ac:dyDescent="0.3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20"/>
    </row>
    <row r="10" spans="1:13" s="1" customFormat="1" ht="15" thickBot="1" x14ac:dyDescent="0.35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21"/>
    </row>
  </sheetData>
  <mergeCells count="16"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  <mergeCell ref="C5:C6"/>
    <mergeCell ref="D5:E5"/>
    <mergeCell ref="F5:G5"/>
    <mergeCell ref="H5:H6"/>
    <mergeCell ref="I5:I6"/>
  </mergeCells>
  <hyperlinks>
    <hyperlink ref="A1" location="'Objetos de Dominio'!A1" display="Volver al inicio" xr:uid="{1FF41699-8F0B-4764-8672-8369C408BBB0}"/>
    <hyperlink ref="A1:M1" location="'Listado Objetos de Dominio'!A1" display="&lt;-Volver al inicio" xr:uid="{D51D1143-CD78-4B57-B780-BEB9F6A68E9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M26"/>
  <sheetViews>
    <sheetView tabSelected="1" topLeftCell="A14" zoomScale="80" zoomScaleNormal="112" workbookViewId="0">
      <selection activeCell="N16" sqref="N16"/>
    </sheetView>
  </sheetViews>
  <sheetFormatPr baseColWidth="10" defaultColWidth="11.44140625" defaultRowHeight="14.4" x14ac:dyDescent="0.3"/>
  <cols>
    <col min="1" max="1" width="29.5546875" style="1" customWidth="1"/>
    <col min="2" max="2" width="38" style="1" customWidth="1"/>
    <col min="3" max="3" width="46.6640625" style="1" bestFit="1" customWidth="1"/>
    <col min="4" max="5" width="18.88671875" style="1" customWidth="1"/>
    <col min="6" max="6" width="11.5546875" style="1" bestFit="1" customWidth="1"/>
    <col min="7" max="7" width="44" style="1" customWidth="1"/>
    <col min="8" max="8" width="15.33203125" style="1" customWidth="1"/>
    <col min="9" max="9" width="31.33203125" style="1" bestFit="1" customWidth="1"/>
    <col min="10" max="10" width="31.5546875" style="1" customWidth="1"/>
    <col min="11" max="11" width="38" style="1" customWidth="1"/>
    <col min="12" max="12" width="46.332031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3" x14ac:dyDescent="0.3">
      <c r="A2" s="9" t="s">
        <v>2</v>
      </c>
      <c r="B2" s="79" t="str">
        <f>'Listado Objetos de Dominio'!$A$2</f>
        <v>TipoIdentificacion</v>
      </c>
      <c r="C2" s="79"/>
      <c r="D2" s="79"/>
      <c r="E2" s="79"/>
      <c r="F2" s="79"/>
      <c r="G2" s="79"/>
      <c r="H2" s="79"/>
      <c r="I2" s="79"/>
      <c r="J2" s="79"/>
      <c r="K2" s="79"/>
      <c r="L2" s="80"/>
      <c r="M2" s="7"/>
    </row>
    <row r="3" spans="1:13" ht="15.75" customHeight="1" x14ac:dyDescent="0.3">
      <c r="A3" s="10" t="s">
        <v>3</v>
      </c>
      <c r="B3" s="81" t="str">
        <f>'Listado Objetos de Dominio'!$B$2</f>
        <v>Descripción en términos del negocio del objeto de dominio 1</v>
      </c>
      <c r="C3" s="81"/>
      <c r="D3" s="81"/>
      <c r="E3" s="81"/>
      <c r="F3" s="81"/>
      <c r="G3" s="81"/>
      <c r="H3" s="81"/>
      <c r="I3" s="81"/>
      <c r="J3" s="81"/>
      <c r="K3" s="81"/>
      <c r="L3" s="82"/>
      <c r="M3" s="8"/>
    </row>
    <row r="4" spans="1:13" ht="15.75" customHeight="1" x14ac:dyDescent="0.3">
      <c r="A4" s="12" t="s">
        <v>8</v>
      </c>
      <c r="B4" s="77" t="s">
        <v>15</v>
      </c>
      <c r="C4" s="77"/>
      <c r="D4" s="83" t="s">
        <v>22</v>
      </c>
      <c r="E4" s="83"/>
      <c r="F4" s="84" t="s">
        <v>16</v>
      </c>
      <c r="G4" s="84"/>
      <c r="H4" s="14" t="s">
        <v>17</v>
      </c>
      <c r="I4" s="15" t="s">
        <v>14</v>
      </c>
      <c r="J4" s="23" t="s">
        <v>19</v>
      </c>
      <c r="K4" s="85" t="s">
        <v>20</v>
      </c>
      <c r="L4" s="86" t="s">
        <v>21</v>
      </c>
      <c r="M4" s="8"/>
    </row>
    <row r="5" spans="1:13" x14ac:dyDescent="0.3">
      <c r="A5" s="76" t="s">
        <v>8</v>
      </c>
      <c r="B5" s="77" t="s">
        <v>9</v>
      </c>
      <c r="C5" s="77" t="s">
        <v>0</v>
      </c>
      <c r="D5" s="83" t="s">
        <v>23</v>
      </c>
      <c r="E5" s="83"/>
      <c r="F5" s="87" t="s">
        <v>10</v>
      </c>
      <c r="G5" s="87"/>
      <c r="H5" s="89" t="s">
        <v>18</v>
      </c>
      <c r="I5" s="90" t="s">
        <v>11</v>
      </c>
      <c r="J5" s="88" t="s">
        <v>13</v>
      </c>
      <c r="K5" s="85"/>
      <c r="L5" s="86"/>
    </row>
    <row r="6" spans="1:13" x14ac:dyDescent="0.3">
      <c r="A6" s="76"/>
      <c r="B6" s="77"/>
      <c r="C6" s="77"/>
      <c r="D6" s="22" t="s">
        <v>24</v>
      </c>
      <c r="E6" s="22" t="s">
        <v>0</v>
      </c>
      <c r="F6" s="11" t="s">
        <v>12</v>
      </c>
      <c r="G6" s="11" t="s">
        <v>0</v>
      </c>
      <c r="H6" s="89"/>
      <c r="I6" s="90"/>
      <c r="J6" s="88"/>
      <c r="K6" s="85"/>
      <c r="L6" s="86"/>
    </row>
    <row r="7" spans="1:13" ht="28.8" x14ac:dyDescent="0.3">
      <c r="A7" s="96" t="s">
        <v>31</v>
      </c>
      <c r="B7" s="94" t="s">
        <v>77</v>
      </c>
      <c r="C7" s="91" t="s">
        <v>71</v>
      </c>
      <c r="D7" s="91"/>
      <c r="E7" s="91"/>
      <c r="F7" s="29">
        <v>1</v>
      </c>
      <c r="G7" s="30" t="s">
        <v>72</v>
      </c>
      <c r="H7" s="91"/>
      <c r="I7" s="91" t="s">
        <v>74</v>
      </c>
      <c r="J7" s="94" t="s">
        <v>75</v>
      </c>
      <c r="K7" s="91" t="str">
        <f>I18</f>
        <v>Tipo de identificacion consultado</v>
      </c>
      <c r="L7" s="31" t="str">
        <f>B13</f>
        <v>Eliminar Tipo Identificacion existente</v>
      </c>
    </row>
    <row r="8" spans="1:13" x14ac:dyDescent="0.3">
      <c r="A8" s="97"/>
      <c r="B8" s="99"/>
      <c r="C8" s="92"/>
      <c r="D8" s="92"/>
      <c r="E8" s="92"/>
      <c r="F8" s="91">
        <v>2</v>
      </c>
      <c r="G8" s="94" t="s">
        <v>73</v>
      </c>
      <c r="H8" s="92"/>
      <c r="I8" s="92"/>
      <c r="J8" s="99"/>
      <c r="K8" s="92"/>
      <c r="L8" s="31" t="str">
        <f>B10</f>
        <v>Modificar Tipo Identificacion existente</v>
      </c>
    </row>
    <row r="9" spans="1:13" x14ac:dyDescent="0.3">
      <c r="A9" s="98"/>
      <c r="B9" s="95"/>
      <c r="C9" s="93"/>
      <c r="D9" s="93"/>
      <c r="E9" s="93"/>
      <c r="F9" s="93"/>
      <c r="G9" s="95"/>
      <c r="H9" s="93"/>
      <c r="I9" s="93"/>
      <c r="J9" s="95"/>
      <c r="K9" s="93"/>
      <c r="L9" s="31" t="str">
        <f>B18</f>
        <v>Consultar Tipo Identificacion existe</v>
      </c>
    </row>
    <row r="10" spans="1:13" ht="43.2" x14ac:dyDescent="0.3">
      <c r="A10" s="100" t="s">
        <v>31</v>
      </c>
      <c r="B10" s="101" t="s">
        <v>76</v>
      </c>
      <c r="C10" s="100" t="s">
        <v>78</v>
      </c>
      <c r="D10" s="101"/>
      <c r="E10" s="101"/>
      <c r="F10" s="32">
        <v>3</v>
      </c>
      <c r="G10" s="33" t="s">
        <v>79</v>
      </c>
      <c r="H10" s="101"/>
      <c r="I10" s="101" t="s">
        <v>82</v>
      </c>
      <c r="J10" s="100" t="s">
        <v>85</v>
      </c>
      <c r="K10" s="32" t="str">
        <f>I7</f>
        <v>Tipo identificacion registrado</v>
      </c>
      <c r="L10" s="32" t="str">
        <f xml:space="preserve"> B13</f>
        <v>Eliminar Tipo Identificacion existente</v>
      </c>
    </row>
    <row r="11" spans="1:13" customFormat="1" ht="44.4" customHeight="1" x14ac:dyDescent="0.3">
      <c r="A11" s="100"/>
      <c r="B11" s="101"/>
      <c r="C11" s="100"/>
      <c r="D11" s="101"/>
      <c r="E11" s="101"/>
      <c r="F11" s="34">
        <v>4</v>
      </c>
      <c r="G11" s="33" t="s">
        <v>80</v>
      </c>
      <c r="H11" s="101"/>
      <c r="I11" s="101"/>
      <c r="J11" s="100"/>
      <c r="K11" s="34" t="str">
        <f>I13</f>
        <v>Tipo Identificacion eliminado</v>
      </c>
      <c r="L11" s="34" t="str">
        <f>B18</f>
        <v>Consultar Tipo Identificacion existe</v>
      </c>
    </row>
    <row r="12" spans="1:13" customFormat="1" ht="43.2" x14ac:dyDescent="0.3">
      <c r="A12" s="100"/>
      <c r="B12" s="101"/>
      <c r="C12" s="100"/>
      <c r="D12" s="101"/>
      <c r="E12" s="101"/>
      <c r="F12" s="34">
        <v>5</v>
      </c>
      <c r="G12" s="35" t="s">
        <v>81</v>
      </c>
      <c r="H12" s="101"/>
      <c r="I12" s="101"/>
      <c r="J12" s="100"/>
      <c r="K12" s="34" t="str">
        <f>I18</f>
        <v>Tipo de identificacion consultado</v>
      </c>
      <c r="L12" s="34"/>
    </row>
    <row r="13" spans="1:13" customFormat="1" ht="43.2" x14ac:dyDescent="0.3">
      <c r="A13" s="102" t="s">
        <v>31</v>
      </c>
      <c r="B13" s="102" t="s">
        <v>83</v>
      </c>
      <c r="C13" s="103" t="s">
        <v>84</v>
      </c>
      <c r="D13" s="103"/>
      <c r="E13" s="103"/>
      <c r="F13" s="37">
        <v>3</v>
      </c>
      <c r="G13" s="38" t="s">
        <v>113</v>
      </c>
      <c r="H13" s="103" t="s">
        <v>43</v>
      </c>
      <c r="I13" s="103" t="s">
        <v>88</v>
      </c>
      <c r="J13" s="102" t="s">
        <v>92</v>
      </c>
      <c r="K13" s="39" t="str">
        <f>I7</f>
        <v>Tipo identificacion registrado</v>
      </c>
      <c r="L13" s="39" t="str">
        <f>I7</f>
        <v>Tipo identificacion registrado</v>
      </c>
    </row>
    <row r="14" spans="1:13" customFormat="1" ht="52.2" customHeight="1" x14ac:dyDescent="0.3">
      <c r="A14" s="102"/>
      <c r="B14" s="102"/>
      <c r="C14" s="103"/>
      <c r="D14" s="103"/>
      <c r="E14" s="103"/>
      <c r="F14" s="39">
        <v>4</v>
      </c>
      <c r="G14" s="38" t="s">
        <v>94</v>
      </c>
      <c r="H14" s="103"/>
      <c r="I14" s="103"/>
      <c r="J14" s="102"/>
      <c r="K14" s="39" t="str">
        <f>I10</f>
        <v>Tipo Identificacion modificado</v>
      </c>
      <c r="L14" s="39" t="str">
        <f>I18</f>
        <v>Tipo de identificacion consultado</v>
      </c>
    </row>
    <row r="15" spans="1:13" customFormat="1" ht="43.2" x14ac:dyDescent="0.3">
      <c r="A15" s="102"/>
      <c r="B15" s="102"/>
      <c r="C15" s="103"/>
      <c r="D15" s="103"/>
      <c r="E15" s="103"/>
      <c r="F15" s="39">
        <v>5</v>
      </c>
      <c r="G15" s="40" t="s">
        <v>81</v>
      </c>
      <c r="H15" s="103"/>
      <c r="I15" s="103"/>
      <c r="J15" s="102"/>
      <c r="K15" s="39" t="str">
        <f>I18</f>
        <v>Tipo de identificacion consultado</v>
      </c>
      <c r="L15" s="39"/>
    </row>
    <row r="16" spans="1:13" customFormat="1" ht="57.6" x14ac:dyDescent="0.3">
      <c r="A16" s="102"/>
      <c r="B16" s="102"/>
      <c r="C16" s="103"/>
      <c r="D16" s="103"/>
      <c r="E16" s="103"/>
      <c r="F16" s="39">
        <v>6</v>
      </c>
      <c r="G16" s="40" t="s">
        <v>86</v>
      </c>
      <c r="H16" s="103"/>
      <c r="I16" s="103"/>
      <c r="J16" s="102"/>
      <c r="K16" s="39"/>
      <c r="L16" s="39"/>
    </row>
    <row r="17" spans="1:12" customFormat="1" ht="43.2" x14ac:dyDescent="0.3">
      <c r="A17" s="102"/>
      <c r="B17" s="102"/>
      <c r="C17" s="103"/>
      <c r="D17" s="103"/>
      <c r="E17" s="103"/>
      <c r="F17" s="39">
        <v>7</v>
      </c>
      <c r="G17" s="40" t="s">
        <v>87</v>
      </c>
      <c r="H17" s="103"/>
      <c r="I17" s="103"/>
      <c r="J17" s="102"/>
      <c r="K17" s="39"/>
      <c r="L17" s="39"/>
    </row>
    <row r="18" spans="1:12" customFormat="1" x14ac:dyDescent="0.3">
      <c r="A18" s="41" t="s">
        <v>89</v>
      </c>
      <c r="B18" s="106" t="s">
        <v>90</v>
      </c>
      <c r="C18" s="106" t="s">
        <v>91</v>
      </c>
      <c r="D18" s="104"/>
      <c r="E18" s="105"/>
      <c r="F18" s="105"/>
      <c r="G18" s="104"/>
      <c r="H18" s="105"/>
      <c r="I18" s="106" t="s">
        <v>93</v>
      </c>
      <c r="J18" s="105"/>
      <c r="K18" s="41" t="str">
        <f>I7</f>
        <v>Tipo identificacion registrado</v>
      </c>
      <c r="L18" s="41" t="str">
        <f>B7</f>
        <v>Registrar nuevo Tipo Identificacion</v>
      </c>
    </row>
    <row r="19" spans="1:12" customFormat="1" x14ac:dyDescent="0.3">
      <c r="A19" s="41"/>
      <c r="B19" s="106"/>
      <c r="C19" s="106"/>
      <c r="D19" s="104"/>
      <c r="E19" s="105"/>
      <c r="F19" s="105"/>
      <c r="G19" s="104"/>
      <c r="H19" s="105"/>
      <c r="I19" s="106"/>
      <c r="J19" s="105"/>
      <c r="K19" s="41" t="str">
        <f>I10</f>
        <v>Tipo Identificacion modificado</v>
      </c>
      <c r="L19" s="41" t="str">
        <f>B10</f>
        <v>Modificar Tipo Identificacion existente</v>
      </c>
    </row>
    <row r="20" spans="1:12" customFormat="1" x14ac:dyDescent="0.3">
      <c r="A20" s="41" t="s">
        <v>28</v>
      </c>
      <c r="B20" s="106"/>
      <c r="C20" s="106"/>
      <c r="D20" s="104"/>
      <c r="E20" s="105"/>
      <c r="F20" s="105"/>
      <c r="G20" s="104"/>
      <c r="H20" s="105"/>
      <c r="I20" s="106"/>
      <c r="J20" s="105"/>
      <c r="K20" s="41" t="str">
        <f>I13</f>
        <v>Tipo Identificacion eliminado</v>
      </c>
      <c r="L20" s="41" t="str">
        <f>B13</f>
        <v>Eliminar Tipo Identificacion existente</v>
      </c>
    </row>
    <row r="21" spans="1:12" customFormat="1" x14ac:dyDescent="0.3"/>
    <row r="22" spans="1:12" customFormat="1" x14ac:dyDescent="0.3"/>
    <row r="23" spans="1:12" customFormat="1" x14ac:dyDescent="0.3"/>
    <row r="24" spans="1:12" customFormat="1" x14ac:dyDescent="0.3"/>
    <row r="25" spans="1:12" customFormat="1" x14ac:dyDescent="0.3"/>
    <row r="26" spans="1:12" customFormat="1" x14ac:dyDescent="0.3"/>
  </sheetData>
  <mergeCells count="52">
    <mergeCell ref="I18:I20"/>
    <mergeCell ref="J18:J20"/>
    <mergeCell ref="I10:I12"/>
    <mergeCell ref="J10:J12"/>
    <mergeCell ref="H13:H17"/>
    <mergeCell ref="I13:I17"/>
    <mergeCell ref="J13:J17"/>
    <mergeCell ref="H10:H12"/>
    <mergeCell ref="G18:G20"/>
    <mergeCell ref="H18:H20"/>
    <mergeCell ref="E18:E20"/>
    <mergeCell ref="B18:B20"/>
    <mergeCell ref="C18:C20"/>
    <mergeCell ref="D18:D20"/>
    <mergeCell ref="F18:F20"/>
    <mergeCell ref="A13:A17"/>
    <mergeCell ref="B13:B17"/>
    <mergeCell ref="C13:C17"/>
    <mergeCell ref="D13:D17"/>
    <mergeCell ref="E13:E17"/>
    <mergeCell ref="A10:A12"/>
    <mergeCell ref="B10:B12"/>
    <mergeCell ref="C10:C12"/>
    <mergeCell ref="D10:D12"/>
    <mergeCell ref="E10:E12"/>
    <mergeCell ref="A1:M1"/>
    <mergeCell ref="A5:A6"/>
    <mergeCell ref="B5:B6"/>
    <mergeCell ref="C5:C6"/>
    <mergeCell ref="F5:G5"/>
    <mergeCell ref="J5:J6"/>
    <mergeCell ref="F4:G4"/>
    <mergeCell ref="H5:H6"/>
    <mergeCell ref="I5:I6"/>
    <mergeCell ref="K4:K6"/>
    <mergeCell ref="L4:L6"/>
    <mergeCell ref="B2:L2"/>
    <mergeCell ref="B3:L3"/>
    <mergeCell ref="B4:C4"/>
    <mergeCell ref="D4:E4"/>
    <mergeCell ref="D5:E5"/>
    <mergeCell ref="K7:K9"/>
    <mergeCell ref="F8:F9"/>
    <mergeCell ref="G8:G9"/>
    <mergeCell ref="A7:A9"/>
    <mergeCell ref="B7:B9"/>
    <mergeCell ref="C7:C9"/>
    <mergeCell ref="D7:D9"/>
    <mergeCell ref="E7:E9"/>
    <mergeCell ref="J7:J9"/>
    <mergeCell ref="I7:I9"/>
    <mergeCell ref="H7:H9"/>
  </mergeCells>
  <hyperlinks>
    <hyperlink ref="A1" location="'Objetos de Dominio'!A1" display="Volver al inicio" xr:uid="{F92E8141-0BAA-4CFF-A2AA-790349ADA214}"/>
    <hyperlink ref="A1:M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6BD3-4C02-49B5-992D-9188B89E6D56}">
  <dimension ref="A1:M59"/>
  <sheetViews>
    <sheetView topLeftCell="C1" zoomScale="71" zoomScaleNormal="70" workbookViewId="0">
      <selection activeCell="D25" sqref="D25:D30"/>
    </sheetView>
  </sheetViews>
  <sheetFormatPr baseColWidth="10" defaultRowHeight="14.4" x14ac:dyDescent="0.3"/>
  <cols>
    <col min="1" max="1" width="16.5546875" bestFit="1" customWidth="1"/>
    <col min="2" max="2" width="23.33203125" bestFit="1" customWidth="1"/>
    <col min="3" max="3" width="23.77734375" customWidth="1"/>
    <col min="4" max="4" width="17" customWidth="1"/>
    <col min="5" max="5" width="22.77734375" bestFit="1" customWidth="1"/>
    <col min="6" max="6" width="15.6640625" customWidth="1"/>
    <col min="7" max="7" width="47.6640625" style="57" customWidth="1"/>
    <col min="8" max="8" width="15.109375" customWidth="1"/>
    <col min="9" max="9" width="15.33203125" customWidth="1"/>
    <col min="10" max="10" width="28.77734375" bestFit="1" customWidth="1"/>
    <col min="11" max="11" width="33" customWidth="1"/>
    <col min="12" max="12" width="20.44140625" bestFit="1" customWidth="1"/>
  </cols>
  <sheetData>
    <row r="1" spans="1:13" s="1" customFormat="1" ht="15" thickBot="1" x14ac:dyDescent="0.35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3" s="1" customFormat="1" x14ac:dyDescent="0.3">
      <c r="A2" s="9" t="s">
        <v>2</v>
      </c>
      <c r="B2" s="79" t="str">
        <f>'Listado Objetos de Dominio'!$A$4</f>
        <v>Paciente</v>
      </c>
      <c r="C2" s="79"/>
      <c r="D2" s="79"/>
      <c r="E2" s="79"/>
      <c r="F2" s="79"/>
      <c r="G2" s="79"/>
      <c r="H2" s="79"/>
      <c r="I2" s="79"/>
      <c r="J2" s="79"/>
      <c r="K2" s="79"/>
      <c r="L2" s="80"/>
      <c r="M2" s="7"/>
    </row>
    <row r="3" spans="1:13" s="1" customFormat="1" ht="15.75" customHeight="1" x14ac:dyDescent="0.3">
      <c r="A3" s="10" t="s">
        <v>3</v>
      </c>
      <c r="B3" s="81" t="str">
        <f>'Listado Objetos de Dominio'!$B$4</f>
        <v>Descripción en términos del negocio del objeto de dominio 3</v>
      </c>
      <c r="C3" s="81"/>
      <c r="D3" s="81"/>
      <c r="E3" s="81"/>
      <c r="F3" s="81"/>
      <c r="G3" s="81"/>
      <c r="H3" s="81"/>
      <c r="I3" s="81"/>
      <c r="J3" s="81"/>
      <c r="K3" s="81"/>
      <c r="L3" s="82"/>
      <c r="M3" s="8"/>
    </row>
    <row r="4" spans="1:13" s="1" customFormat="1" ht="15.75" customHeight="1" x14ac:dyDescent="0.3">
      <c r="A4" s="12" t="s">
        <v>8</v>
      </c>
      <c r="B4" s="77" t="s">
        <v>15</v>
      </c>
      <c r="C4" s="77"/>
      <c r="D4" s="83" t="s">
        <v>22</v>
      </c>
      <c r="E4" s="83"/>
      <c r="F4" s="84" t="s">
        <v>16</v>
      </c>
      <c r="G4" s="84"/>
      <c r="H4" s="14" t="s">
        <v>17</v>
      </c>
      <c r="I4" s="15" t="s">
        <v>14</v>
      </c>
      <c r="J4" s="23" t="s">
        <v>19</v>
      </c>
      <c r="K4" s="85" t="s">
        <v>20</v>
      </c>
      <c r="L4" s="86" t="s">
        <v>21</v>
      </c>
      <c r="M4" s="8"/>
    </row>
    <row r="5" spans="1:13" s="1" customFormat="1" x14ac:dyDescent="0.3">
      <c r="A5" s="76" t="s">
        <v>8</v>
      </c>
      <c r="B5" s="77" t="s">
        <v>9</v>
      </c>
      <c r="C5" s="77" t="s">
        <v>0</v>
      </c>
      <c r="D5" s="83" t="s">
        <v>23</v>
      </c>
      <c r="E5" s="83"/>
      <c r="F5" s="87" t="s">
        <v>10</v>
      </c>
      <c r="G5" s="87"/>
      <c r="H5" s="89" t="s">
        <v>18</v>
      </c>
      <c r="I5" s="90" t="s">
        <v>11</v>
      </c>
      <c r="J5" s="88" t="s">
        <v>13</v>
      </c>
      <c r="K5" s="85"/>
      <c r="L5" s="86"/>
    </row>
    <row r="6" spans="1:13" s="1" customFormat="1" x14ac:dyDescent="0.3">
      <c r="A6" s="76"/>
      <c r="B6" s="77"/>
      <c r="C6" s="77"/>
      <c r="D6" s="22" t="s">
        <v>24</v>
      </c>
      <c r="E6" s="22" t="s">
        <v>0</v>
      </c>
      <c r="F6" s="11" t="s">
        <v>12</v>
      </c>
      <c r="G6" s="13" t="s">
        <v>0</v>
      </c>
      <c r="H6" s="89"/>
      <c r="I6" s="90"/>
      <c r="J6" s="88"/>
      <c r="K6" s="85"/>
      <c r="L6" s="86"/>
    </row>
    <row r="7" spans="1:13" s="1" customFormat="1" ht="28.8" x14ac:dyDescent="0.3">
      <c r="A7" s="129" t="s">
        <v>31</v>
      </c>
      <c r="B7" s="121" t="s">
        <v>32</v>
      </c>
      <c r="C7" s="121" t="s">
        <v>33</v>
      </c>
      <c r="D7" s="121" t="s">
        <v>25</v>
      </c>
      <c r="E7" s="130" t="s">
        <v>34</v>
      </c>
      <c r="F7" s="121">
        <v>1</v>
      </c>
      <c r="G7" s="130" t="s">
        <v>35</v>
      </c>
      <c r="H7" s="121" t="s">
        <v>37</v>
      </c>
      <c r="I7" s="121" t="s">
        <v>38</v>
      </c>
      <c r="J7" s="121" t="s">
        <v>39</v>
      </c>
      <c r="K7" s="121" t="str">
        <f>I25</f>
        <v>paciente consultado</v>
      </c>
      <c r="L7" s="43" t="str">
        <f>B13</f>
        <v>Confirmar correo electronico paciente</v>
      </c>
    </row>
    <row r="8" spans="1:13" s="1" customFormat="1" ht="28.8" x14ac:dyDescent="0.3">
      <c r="A8" s="129"/>
      <c r="B8" s="122"/>
      <c r="C8" s="122"/>
      <c r="D8" s="122"/>
      <c r="E8" s="131"/>
      <c r="F8" s="122"/>
      <c r="G8" s="131"/>
      <c r="H8" s="122"/>
      <c r="I8" s="122"/>
      <c r="J8" s="122"/>
      <c r="K8" s="122"/>
      <c r="L8" s="44" t="str">
        <f>B16</f>
        <v xml:space="preserve">Confirmar numero de telefono </v>
      </c>
    </row>
    <row r="9" spans="1:13" s="1" customFormat="1" ht="28.8" x14ac:dyDescent="0.3">
      <c r="A9" s="129"/>
      <c r="B9" s="122"/>
      <c r="C9" s="122"/>
      <c r="D9" s="122"/>
      <c r="E9" s="131"/>
      <c r="F9" s="123"/>
      <c r="G9" s="134"/>
      <c r="H9" s="122"/>
      <c r="I9" s="122"/>
      <c r="J9" s="122"/>
      <c r="K9" s="122"/>
      <c r="L9" s="44" t="str">
        <f>B19</f>
        <v>Modificar dato paciente</v>
      </c>
    </row>
    <row r="10" spans="1:13" s="1" customFormat="1" ht="28.8" x14ac:dyDescent="0.3">
      <c r="A10" s="71"/>
      <c r="B10" s="122"/>
      <c r="C10" s="122"/>
      <c r="D10" s="122"/>
      <c r="E10" s="131"/>
      <c r="F10" s="121">
        <v>2</v>
      </c>
      <c r="G10" s="121" t="s">
        <v>36</v>
      </c>
      <c r="H10" s="122"/>
      <c r="I10" s="122"/>
      <c r="J10" s="122"/>
      <c r="K10" s="122"/>
      <c r="L10" s="44" t="str">
        <f>B31</f>
        <v>Cambiar estado cuenta de un paciente</v>
      </c>
    </row>
    <row r="11" spans="1:13" s="1" customFormat="1" x14ac:dyDescent="0.3">
      <c r="A11" s="71"/>
      <c r="B11" s="122"/>
      <c r="C11" s="122"/>
      <c r="D11" s="122"/>
      <c r="E11" s="131"/>
      <c r="F11" s="122"/>
      <c r="G11" s="122"/>
      <c r="H11" s="122"/>
      <c r="I11" s="122"/>
      <c r="J11" s="122"/>
      <c r="K11" s="122"/>
      <c r="L11" s="44" t="str">
        <f>B37</f>
        <v xml:space="preserve">Confirmar cita </v>
      </c>
    </row>
    <row r="12" spans="1:13" s="1" customFormat="1" x14ac:dyDescent="0.3">
      <c r="A12" s="45" t="s">
        <v>28</v>
      </c>
      <c r="B12" s="122"/>
      <c r="C12" s="122"/>
      <c r="D12" s="122"/>
      <c r="E12" s="131"/>
      <c r="F12" s="123"/>
      <c r="G12" s="123"/>
      <c r="H12" s="122"/>
      <c r="I12" s="122"/>
      <c r="J12" s="123"/>
      <c r="K12" s="123"/>
      <c r="L12" s="44" t="str">
        <f>B25</f>
        <v>consultar paciente</v>
      </c>
    </row>
    <row r="13" spans="1:13" s="1" customFormat="1" ht="43.2" x14ac:dyDescent="0.3">
      <c r="A13" s="124" t="s">
        <v>28</v>
      </c>
      <c r="B13" s="124" t="s">
        <v>40</v>
      </c>
      <c r="C13" s="124" t="s">
        <v>41</v>
      </c>
      <c r="D13" s="124"/>
      <c r="E13" s="124"/>
      <c r="F13" s="46">
        <v>3</v>
      </c>
      <c r="G13" s="51" t="s">
        <v>48</v>
      </c>
      <c r="H13" s="135" t="s">
        <v>43</v>
      </c>
      <c r="I13" s="135" t="s">
        <v>42</v>
      </c>
      <c r="J13" s="46" t="s">
        <v>50</v>
      </c>
      <c r="K13" s="72" t="str">
        <f>I7</f>
        <v>Paciente registrado</v>
      </c>
      <c r="L13" s="72" t="str">
        <f>B25</f>
        <v>consultar paciente</v>
      </c>
    </row>
    <row r="14" spans="1:13" s="1" customFormat="1" ht="28.8" x14ac:dyDescent="0.3">
      <c r="A14" s="132"/>
      <c r="B14" s="132"/>
      <c r="C14" s="132"/>
      <c r="D14" s="132"/>
      <c r="E14" s="132"/>
      <c r="F14" s="124">
        <v>4</v>
      </c>
      <c r="G14" s="124" t="s">
        <v>47</v>
      </c>
      <c r="H14" s="135"/>
      <c r="I14" s="135"/>
      <c r="J14" s="124" t="s">
        <v>44</v>
      </c>
      <c r="K14" s="72" t="str">
        <f>I25</f>
        <v>paciente consultado</v>
      </c>
      <c r="L14" s="72" t="str">
        <f>B16</f>
        <v xml:space="preserve">Confirmar numero de telefono </v>
      </c>
    </row>
    <row r="15" spans="1:13" s="1" customFormat="1" x14ac:dyDescent="0.3">
      <c r="A15" s="132"/>
      <c r="B15" s="132"/>
      <c r="C15" s="132"/>
      <c r="D15" s="132"/>
      <c r="E15" s="132"/>
      <c r="F15" s="125"/>
      <c r="G15" s="125"/>
      <c r="H15" s="135"/>
      <c r="I15" s="135"/>
      <c r="J15" s="125"/>
      <c r="K15" s="72" t="str">
        <f>I16</f>
        <v>Numero de telefono confirmado</v>
      </c>
      <c r="L15" s="72"/>
    </row>
    <row r="16" spans="1:13" ht="43.2" customHeight="1" x14ac:dyDescent="0.3">
      <c r="A16" s="116" t="s">
        <v>28</v>
      </c>
      <c r="B16" s="116" t="s">
        <v>46</v>
      </c>
      <c r="C16" s="116" t="s">
        <v>45</v>
      </c>
      <c r="D16" s="116"/>
      <c r="E16" s="116"/>
      <c r="F16" s="47">
        <v>3</v>
      </c>
      <c r="G16" s="52" t="s">
        <v>48</v>
      </c>
      <c r="H16" s="116" t="s">
        <v>43</v>
      </c>
      <c r="I16" s="116" t="s">
        <v>49</v>
      </c>
      <c r="J16" s="116" t="s">
        <v>50</v>
      </c>
      <c r="K16" s="74" t="str">
        <f xml:space="preserve"> I7</f>
        <v>Paciente registrado</v>
      </c>
      <c r="L16" s="73" t="str">
        <f>B25</f>
        <v>consultar paciente</v>
      </c>
    </row>
    <row r="17" spans="1:12" ht="75" customHeight="1" x14ac:dyDescent="0.3">
      <c r="A17" s="133"/>
      <c r="B17" s="133"/>
      <c r="C17" s="133"/>
      <c r="D17" s="133"/>
      <c r="E17" s="133"/>
      <c r="F17" s="116">
        <v>4</v>
      </c>
      <c r="G17" s="116" t="s">
        <v>47</v>
      </c>
      <c r="H17" s="133"/>
      <c r="I17" s="133"/>
      <c r="J17" s="117"/>
      <c r="K17" s="74" t="str">
        <f>I13</f>
        <v>Correo Electronico Confirmado</v>
      </c>
      <c r="L17" s="47" t="str">
        <f>B13</f>
        <v>Confirmar correo electronico paciente</v>
      </c>
    </row>
    <row r="18" spans="1:12" ht="28.8" x14ac:dyDescent="0.3">
      <c r="A18" s="117"/>
      <c r="B18" s="117"/>
      <c r="C18" s="117"/>
      <c r="D18" s="117"/>
      <c r="E18" s="117"/>
      <c r="F18" s="117"/>
      <c r="G18" s="117"/>
      <c r="H18" s="117"/>
      <c r="I18" s="117"/>
      <c r="J18" s="47" t="s">
        <v>44</v>
      </c>
      <c r="K18" s="74" t="str">
        <f>I25</f>
        <v>paciente consultado</v>
      </c>
      <c r="L18" s="75"/>
    </row>
    <row r="19" spans="1:12" ht="57.6" x14ac:dyDescent="0.3">
      <c r="A19" s="118" t="s">
        <v>31</v>
      </c>
      <c r="B19" s="118" t="s">
        <v>64</v>
      </c>
      <c r="C19" s="118" t="s">
        <v>51</v>
      </c>
      <c r="D19" s="118"/>
      <c r="E19" s="118"/>
      <c r="F19" s="36">
        <v>5</v>
      </c>
      <c r="G19" s="53" t="s">
        <v>55</v>
      </c>
      <c r="H19" s="118"/>
      <c r="I19" s="118" t="s">
        <v>65</v>
      </c>
      <c r="J19" s="118" t="s">
        <v>54</v>
      </c>
      <c r="K19" s="38" t="str">
        <f>I7</f>
        <v>Paciente registrado</v>
      </c>
      <c r="L19" s="38" t="str">
        <f>B25</f>
        <v>consultar paciente</v>
      </c>
    </row>
    <row r="20" spans="1:12" ht="43.2" x14ac:dyDescent="0.3">
      <c r="A20" s="120"/>
      <c r="B20" s="119"/>
      <c r="C20" s="119"/>
      <c r="D20" s="119"/>
      <c r="E20" s="119"/>
      <c r="F20" s="36">
        <v>6</v>
      </c>
      <c r="G20" s="53" t="s">
        <v>63</v>
      </c>
      <c r="H20" s="119"/>
      <c r="I20" s="119"/>
      <c r="J20" s="120"/>
      <c r="K20" s="38" t="str">
        <f>I13</f>
        <v>Correo Electronico Confirmado</v>
      </c>
      <c r="L20" s="38" t="str">
        <f>B31</f>
        <v>Cambiar estado cuenta de un paciente</v>
      </c>
    </row>
    <row r="21" spans="1:12" ht="57.6" customHeight="1" x14ac:dyDescent="0.3">
      <c r="A21" s="118" t="s">
        <v>28</v>
      </c>
      <c r="B21" s="119"/>
      <c r="C21" s="119"/>
      <c r="D21" s="119"/>
      <c r="E21" s="119"/>
      <c r="F21" s="118">
        <v>7</v>
      </c>
      <c r="G21" s="118" t="s">
        <v>52</v>
      </c>
      <c r="H21" s="119"/>
      <c r="I21" s="119"/>
      <c r="J21" s="118" t="s">
        <v>56</v>
      </c>
      <c r="K21" s="38" t="str">
        <f>I16</f>
        <v>Numero de telefono confirmado</v>
      </c>
      <c r="L21" s="38" t="str">
        <f>B37</f>
        <v xml:space="preserve">Confirmar cita </v>
      </c>
    </row>
    <row r="22" spans="1:12" ht="14.4" customHeight="1" x14ac:dyDescent="0.3">
      <c r="A22" s="119"/>
      <c r="B22" s="119"/>
      <c r="C22" s="119"/>
      <c r="D22" s="119"/>
      <c r="E22" s="119"/>
      <c r="F22" s="119"/>
      <c r="G22" s="119"/>
      <c r="H22" s="119"/>
      <c r="I22" s="119"/>
      <c r="J22" s="119"/>
      <c r="K22" s="38" t="str">
        <f>I31</f>
        <v>estado de la cuenta del paciente cambiado</v>
      </c>
      <c r="L22" s="38"/>
    </row>
    <row r="23" spans="1:12" x14ac:dyDescent="0.3">
      <c r="A23" s="119"/>
      <c r="B23" s="119"/>
      <c r="C23" s="119"/>
      <c r="D23" s="119"/>
      <c r="E23" s="119"/>
      <c r="F23" s="120"/>
      <c r="G23" s="120"/>
      <c r="H23" s="119"/>
      <c r="I23" s="119"/>
      <c r="J23" s="119"/>
      <c r="K23" s="38" t="str">
        <f>I37</f>
        <v>Cita confirmada</v>
      </c>
      <c r="L23" s="38"/>
    </row>
    <row r="24" spans="1:12" ht="28.8" x14ac:dyDescent="0.3">
      <c r="A24" s="120"/>
      <c r="B24" s="120"/>
      <c r="C24" s="120"/>
      <c r="D24" s="120"/>
      <c r="E24" s="120"/>
      <c r="F24" s="36">
        <v>8</v>
      </c>
      <c r="G24" s="53" t="s">
        <v>53</v>
      </c>
      <c r="H24" s="120"/>
      <c r="I24" s="120"/>
      <c r="J24" s="120"/>
      <c r="K24" s="38" t="str">
        <f>I25</f>
        <v>paciente consultado</v>
      </c>
      <c r="L24" s="38"/>
    </row>
    <row r="25" spans="1:12" ht="28.8" x14ac:dyDescent="0.3">
      <c r="A25" s="109" t="s">
        <v>57</v>
      </c>
      <c r="B25" s="110" t="s">
        <v>128</v>
      </c>
      <c r="C25" s="110"/>
      <c r="D25" s="110"/>
      <c r="E25" s="110"/>
      <c r="F25" s="48">
        <v>9</v>
      </c>
      <c r="G25" s="54" t="s">
        <v>58</v>
      </c>
      <c r="H25" s="110"/>
      <c r="I25" s="110" t="s">
        <v>127</v>
      </c>
      <c r="J25" s="109" t="s">
        <v>60</v>
      </c>
      <c r="K25" s="48" t="str">
        <f>I7</f>
        <v>Paciente registrado</v>
      </c>
      <c r="L25" s="48" t="str">
        <f>B7</f>
        <v>Registrar nuevo paciente</v>
      </c>
    </row>
    <row r="26" spans="1:12" ht="28.8" x14ac:dyDescent="0.3">
      <c r="A26" s="110"/>
      <c r="B26" s="110"/>
      <c r="C26" s="110"/>
      <c r="D26" s="110"/>
      <c r="E26" s="110"/>
      <c r="F26" s="109">
        <v>10</v>
      </c>
      <c r="G26" s="109" t="s">
        <v>59</v>
      </c>
      <c r="H26" s="110"/>
      <c r="I26" s="110"/>
      <c r="J26" s="110"/>
      <c r="K26" s="48" t="str">
        <f>I13</f>
        <v>Correo Electronico Confirmado</v>
      </c>
      <c r="L26" s="48" t="str">
        <f>B13</f>
        <v>Confirmar correo electronico paciente</v>
      </c>
    </row>
    <row r="27" spans="1:12" ht="28.8" x14ac:dyDescent="0.3">
      <c r="A27" s="111"/>
      <c r="B27" s="110"/>
      <c r="C27" s="110"/>
      <c r="D27" s="110"/>
      <c r="E27" s="110"/>
      <c r="F27" s="110"/>
      <c r="G27" s="110"/>
      <c r="H27" s="110"/>
      <c r="I27" s="110"/>
      <c r="J27" s="110"/>
      <c r="K27" s="48" t="str">
        <f>I16</f>
        <v>Numero de telefono confirmado</v>
      </c>
      <c r="L27" s="48" t="str">
        <f>B16</f>
        <v xml:space="preserve">Confirmar numero de telefono </v>
      </c>
    </row>
    <row r="28" spans="1:12" ht="28.8" x14ac:dyDescent="0.3">
      <c r="A28" s="109" t="s">
        <v>28</v>
      </c>
      <c r="B28" s="110"/>
      <c r="C28" s="110"/>
      <c r="D28" s="110"/>
      <c r="E28" s="110"/>
      <c r="F28" s="110"/>
      <c r="G28" s="110"/>
      <c r="H28" s="110"/>
      <c r="I28" s="110"/>
      <c r="J28" s="110"/>
      <c r="K28" s="48" t="str">
        <f>I19</f>
        <v>dato del paciente modificado</v>
      </c>
      <c r="L28" s="48" t="str">
        <f>B19</f>
        <v>Modificar dato paciente</v>
      </c>
    </row>
    <row r="29" spans="1:12" ht="28.8" x14ac:dyDescent="0.3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48" t="str">
        <f>I31</f>
        <v>estado de la cuenta del paciente cambiado</v>
      </c>
      <c r="L29" s="48" t="str">
        <f>B31</f>
        <v>Cambiar estado cuenta de un paciente</v>
      </c>
    </row>
    <row r="30" spans="1:12" x14ac:dyDescent="0.3">
      <c r="A30" s="111"/>
      <c r="B30" s="111"/>
      <c r="C30" s="111"/>
      <c r="D30" s="111"/>
      <c r="E30" s="111"/>
      <c r="F30" s="111"/>
      <c r="G30" s="111"/>
      <c r="H30" s="111"/>
      <c r="I30" s="111"/>
      <c r="J30" s="111"/>
      <c r="K30" s="48" t="str">
        <f>I37</f>
        <v>Cita confirmada</v>
      </c>
      <c r="L30" s="48" t="str">
        <f>B37</f>
        <v xml:space="preserve">Confirmar cita </v>
      </c>
    </row>
    <row r="31" spans="1:12" ht="28.8" x14ac:dyDescent="0.3">
      <c r="A31" s="49" t="s">
        <v>31</v>
      </c>
      <c r="B31" s="126" t="s">
        <v>70</v>
      </c>
      <c r="C31" s="126" t="s">
        <v>61</v>
      </c>
      <c r="D31" s="126"/>
      <c r="E31" s="126"/>
      <c r="F31" s="49">
        <v>11</v>
      </c>
      <c r="G31" s="55" t="s">
        <v>62</v>
      </c>
      <c r="H31" s="126" t="s">
        <v>43</v>
      </c>
      <c r="I31" s="126" t="s">
        <v>67</v>
      </c>
      <c r="J31" s="126" t="s">
        <v>69</v>
      </c>
      <c r="K31" s="49" t="str">
        <f>I7</f>
        <v>Paciente registrado</v>
      </c>
      <c r="L31" s="49" t="str">
        <f>I25</f>
        <v>paciente consultado</v>
      </c>
    </row>
    <row r="32" spans="1:12" ht="43.2" x14ac:dyDescent="0.3">
      <c r="A32" s="126" t="s">
        <v>28</v>
      </c>
      <c r="B32" s="127"/>
      <c r="C32" s="127"/>
      <c r="D32" s="127"/>
      <c r="E32" s="127"/>
      <c r="F32" s="49">
        <v>12</v>
      </c>
      <c r="G32" s="55" t="s">
        <v>66</v>
      </c>
      <c r="H32" s="127"/>
      <c r="I32" s="127"/>
      <c r="J32" s="127"/>
      <c r="K32" s="49" t="str">
        <f>I13</f>
        <v>Correo Electronico Confirmado</v>
      </c>
      <c r="L32" s="49" t="str">
        <f>I37</f>
        <v>Cita confirmada</v>
      </c>
    </row>
    <row r="33" spans="1:12" ht="57.6" x14ac:dyDescent="0.3">
      <c r="A33" s="127"/>
      <c r="B33" s="127"/>
      <c r="C33" s="127"/>
      <c r="D33" s="127"/>
      <c r="E33" s="127"/>
      <c r="F33" s="50">
        <v>13</v>
      </c>
      <c r="G33" s="55" t="s">
        <v>98</v>
      </c>
      <c r="H33" s="127"/>
      <c r="I33" s="127"/>
      <c r="J33" s="127"/>
      <c r="K33" s="49" t="str">
        <f>I16</f>
        <v>Numero de telefono confirmado</v>
      </c>
      <c r="L33" s="49"/>
    </row>
    <row r="34" spans="1:12" x14ac:dyDescent="0.3">
      <c r="A34" s="127"/>
      <c r="B34" s="127"/>
      <c r="C34" s="127"/>
      <c r="D34" s="127"/>
      <c r="E34" s="127"/>
      <c r="F34" s="126">
        <v>14</v>
      </c>
      <c r="G34" s="126" t="s">
        <v>68</v>
      </c>
      <c r="H34" s="127"/>
      <c r="I34" s="127"/>
      <c r="J34" s="127"/>
      <c r="K34" s="49" t="str">
        <f>I25</f>
        <v>paciente consultado</v>
      </c>
      <c r="L34" s="49"/>
    </row>
    <row r="35" spans="1:12" x14ac:dyDescent="0.3">
      <c r="A35" s="127"/>
      <c r="B35" s="127"/>
      <c r="C35" s="127"/>
      <c r="D35" s="127"/>
      <c r="E35" s="127"/>
      <c r="F35" s="127"/>
      <c r="G35" s="127"/>
      <c r="H35" s="127"/>
      <c r="I35" s="127"/>
      <c r="J35" s="127"/>
      <c r="K35" s="49" t="str">
        <f>I37</f>
        <v>Cita confirmada</v>
      </c>
      <c r="L35" s="49"/>
    </row>
    <row r="36" spans="1:12" x14ac:dyDescent="0.3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49" t="str">
        <f>I19</f>
        <v>dato del paciente modificado</v>
      </c>
      <c r="L36" s="49"/>
    </row>
    <row r="37" spans="1:12" ht="43.2" customHeight="1" x14ac:dyDescent="0.3">
      <c r="A37" s="136" t="s">
        <v>95</v>
      </c>
      <c r="B37" s="136" t="s">
        <v>96</v>
      </c>
      <c r="C37" s="136" t="s">
        <v>97</v>
      </c>
      <c r="D37" s="136"/>
      <c r="E37" s="136"/>
      <c r="F37" s="58">
        <v>15</v>
      </c>
      <c r="G37" s="59" t="s">
        <v>123</v>
      </c>
      <c r="H37" s="136" t="s">
        <v>43</v>
      </c>
      <c r="I37" s="136" t="s">
        <v>122</v>
      </c>
      <c r="J37" s="107" t="s">
        <v>101</v>
      </c>
      <c r="K37" s="58" t="str">
        <f>I7</f>
        <v>Paciente registrado</v>
      </c>
      <c r="L37" s="58" t="str">
        <f>B31</f>
        <v>Cambiar estado cuenta de un paciente</v>
      </c>
    </row>
    <row r="38" spans="1:12" ht="28.8" x14ac:dyDescent="0.3">
      <c r="A38" s="136"/>
      <c r="B38" s="136"/>
      <c r="C38" s="136"/>
      <c r="D38" s="136"/>
      <c r="E38" s="136"/>
      <c r="F38" s="107">
        <v>16</v>
      </c>
      <c r="G38" s="113" t="s">
        <v>100</v>
      </c>
      <c r="H38" s="136"/>
      <c r="I38" s="136"/>
      <c r="J38" s="112"/>
      <c r="K38" s="58" t="str">
        <f>I13</f>
        <v>Correo Electronico Confirmado</v>
      </c>
      <c r="L38" s="58" t="str">
        <f>B19</f>
        <v>Modificar dato paciente</v>
      </c>
    </row>
    <row r="39" spans="1:12" x14ac:dyDescent="0.3">
      <c r="A39" s="136"/>
      <c r="B39" s="136"/>
      <c r="C39" s="136"/>
      <c r="D39" s="136"/>
      <c r="E39" s="136"/>
      <c r="F39" s="112"/>
      <c r="G39" s="114"/>
      <c r="H39" s="136"/>
      <c r="I39" s="136"/>
      <c r="J39" s="108"/>
      <c r="K39" s="58" t="str">
        <f>I25</f>
        <v>paciente consultado</v>
      </c>
      <c r="L39" s="58" t="str">
        <f>B25</f>
        <v>consultar paciente</v>
      </c>
    </row>
    <row r="40" spans="1:12" ht="14.4" customHeight="1" x14ac:dyDescent="0.3">
      <c r="A40" s="136"/>
      <c r="B40" s="136"/>
      <c r="C40" s="136"/>
      <c r="D40" s="136"/>
      <c r="E40" s="136"/>
      <c r="F40" s="108"/>
      <c r="G40" s="115"/>
      <c r="H40" s="136"/>
      <c r="I40" s="136"/>
      <c r="J40" s="107" t="s">
        <v>102</v>
      </c>
      <c r="K40" s="58" t="str">
        <f>I19</f>
        <v>dato del paciente modificado</v>
      </c>
      <c r="L40" s="58"/>
    </row>
    <row r="41" spans="1:12" x14ac:dyDescent="0.3">
      <c r="A41" s="136"/>
      <c r="B41" s="136"/>
      <c r="C41" s="136"/>
      <c r="D41" s="136"/>
      <c r="E41" s="136"/>
      <c r="F41" s="107">
        <v>17</v>
      </c>
      <c r="G41" s="107" t="s">
        <v>99</v>
      </c>
      <c r="H41" s="136"/>
      <c r="I41" s="136"/>
      <c r="J41" s="112"/>
      <c r="K41" s="107" t="str">
        <f>I16</f>
        <v>Numero de telefono confirmado</v>
      </c>
      <c r="L41" s="58"/>
    </row>
    <row r="42" spans="1:12" x14ac:dyDescent="0.3">
      <c r="A42" s="136"/>
      <c r="B42" s="136"/>
      <c r="C42" s="136"/>
      <c r="D42" s="136"/>
      <c r="E42" s="136"/>
      <c r="F42" s="108"/>
      <c r="G42" s="108"/>
      <c r="H42" s="136"/>
      <c r="I42" s="136"/>
      <c r="J42" s="108"/>
      <c r="K42" s="108"/>
      <c r="L42" s="58"/>
    </row>
    <row r="43" spans="1:12" ht="43.2" customHeight="1" x14ac:dyDescent="0.3">
      <c r="G43"/>
    </row>
    <row r="44" spans="1:12" x14ac:dyDescent="0.3">
      <c r="G44"/>
    </row>
    <row r="45" spans="1:12" x14ac:dyDescent="0.3">
      <c r="G45"/>
    </row>
    <row r="46" spans="1:12" x14ac:dyDescent="0.3">
      <c r="G46"/>
    </row>
    <row r="47" spans="1:12" x14ac:dyDescent="0.3">
      <c r="G47"/>
    </row>
    <row r="48" spans="1:12" x14ac:dyDescent="0.3">
      <c r="G48"/>
    </row>
    <row r="49" spans="1:12" x14ac:dyDescent="0.3">
      <c r="A49" s="28"/>
      <c r="B49" s="28"/>
      <c r="C49" s="28"/>
      <c r="D49" s="28"/>
      <c r="E49" s="28"/>
      <c r="F49" s="28"/>
      <c r="G49" s="56"/>
      <c r="H49" s="28"/>
      <c r="I49" s="28"/>
      <c r="J49" s="28"/>
      <c r="K49" s="28"/>
      <c r="L49" s="28"/>
    </row>
    <row r="50" spans="1:12" x14ac:dyDescent="0.3">
      <c r="A50" s="28"/>
      <c r="B50" s="28"/>
      <c r="C50" s="28"/>
      <c r="D50" s="28"/>
      <c r="E50" s="28"/>
      <c r="F50" s="28"/>
      <c r="G50" s="56"/>
      <c r="H50" s="28"/>
      <c r="I50" s="28"/>
      <c r="J50" s="28"/>
      <c r="K50" s="28"/>
      <c r="L50" s="28"/>
    </row>
    <row r="51" spans="1:12" x14ac:dyDescent="0.3">
      <c r="A51" s="28"/>
      <c r="B51" s="28"/>
      <c r="C51" s="28"/>
      <c r="D51" s="28"/>
      <c r="E51" s="28"/>
      <c r="F51" s="28"/>
      <c r="G51" s="56"/>
      <c r="H51" s="28"/>
      <c r="I51" s="28"/>
      <c r="J51" s="28"/>
      <c r="K51" s="28"/>
      <c r="L51" s="28"/>
    </row>
    <row r="52" spans="1:12" x14ac:dyDescent="0.3">
      <c r="A52" s="28"/>
      <c r="B52" s="28"/>
      <c r="C52" s="28"/>
      <c r="D52" s="28"/>
      <c r="E52" s="28"/>
      <c r="F52" s="28"/>
      <c r="G52" s="56"/>
      <c r="H52" s="28"/>
      <c r="I52" s="28"/>
      <c r="J52" s="28"/>
      <c r="K52" s="28"/>
      <c r="L52" s="28"/>
    </row>
    <row r="53" spans="1:12" x14ac:dyDescent="0.3">
      <c r="A53" s="28"/>
      <c r="B53" s="28"/>
      <c r="C53" s="28"/>
      <c r="D53" s="28"/>
      <c r="E53" s="28"/>
      <c r="F53" s="28"/>
      <c r="G53" s="56"/>
      <c r="H53" s="28"/>
      <c r="I53" s="28"/>
      <c r="J53" s="28"/>
      <c r="K53" s="28"/>
      <c r="L53" s="28"/>
    </row>
    <row r="54" spans="1:12" x14ac:dyDescent="0.3">
      <c r="A54" s="28"/>
      <c r="B54" s="28"/>
      <c r="C54" s="28"/>
      <c r="D54" s="28"/>
      <c r="E54" s="28"/>
      <c r="F54" s="28"/>
      <c r="G54" s="56"/>
      <c r="H54" s="28"/>
      <c r="I54" s="28"/>
      <c r="J54" s="28"/>
      <c r="K54" s="28"/>
      <c r="L54" s="28"/>
    </row>
    <row r="55" spans="1:12" x14ac:dyDescent="0.3">
      <c r="A55" s="28"/>
      <c r="B55" s="28"/>
      <c r="C55" s="28"/>
      <c r="D55" s="28"/>
      <c r="E55" s="28"/>
      <c r="F55" s="28"/>
      <c r="G55" s="56"/>
      <c r="H55" s="28"/>
      <c r="I55" s="28"/>
      <c r="J55" s="28"/>
      <c r="K55" s="28"/>
      <c r="L55" s="28"/>
    </row>
    <row r="56" spans="1:12" x14ac:dyDescent="0.3">
      <c r="A56" s="28"/>
      <c r="B56" s="28"/>
      <c r="C56" s="28"/>
      <c r="D56" s="28"/>
      <c r="E56" s="28"/>
      <c r="F56" s="28"/>
      <c r="G56" s="56"/>
      <c r="H56" s="28"/>
      <c r="I56" s="28"/>
      <c r="J56" s="28"/>
      <c r="K56" s="28"/>
      <c r="L56" s="28"/>
    </row>
    <row r="57" spans="1:12" x14ac:dyDescent="0.3">
      <c r="A57" s="28"/>
      <c r="B57" s="28"/>
      <c r="C57" s="28"/>
      <c r="D57" s="28"/>
      <c r="E57" s="28"/>
      <c r="F57" s="28"/>
      <c r="G57" s="56"/>
      <c r="H57" s="28"/>
      <c r="I57" s="28"/>
      <c r="J57" s="28"/>
      <c r="K57" s="28"/>
      <c r="L57" s="28"/>
    </row>
    <row r="58" spans="1:12" x14ac:dyDescent="0.3">
      <c r="A58" s="28"/>
      <c r="B58" s="28"/>
      <c r="C58" s="28"/>
      <c r="D58" s="28"/>
      <c r="E58" s="28"/>
      <c r="F58" s="28"/>
      <c r="G58" s="56"/>
      <c r="H58" s="28"/>
      <c r="I58" s="28"/>
      <c r="J58" s="28"/>
      <c r="K58" s="28"/>
      <c r="L58" s="28"/>
    </row>
    <row r="59" spans="1:12" x14ac:dyDescent="0.3">
      <c r="A59" s="28"/>
      <c r="B59" s="28"/>
      <c r="C59" s="28"/>
      <c r="D59" s="28"/>
      <c r="E59" s="28"/>
      <c r="F59" s="28"/>
      <c r="G59" s="56"/>
      <c r="H59" s="28"/>
      <c r="I59" s="28"/>
      <c r="J59" s="28"/>
      <c r="K59" s="28"/>
      <c r="L59" s="28"/>
    </row>
  </sheetData>
  <mergeCells count="96">
    <mergeCell ref="J25:J30"/>
    <mergeCell ref="J7:J12"/>
    <mergeCell ref="B25:B30"/>
    <mergeCell ref="C25:C30"/>
    <mergeCell ref="A32:A36"/>
    <mergeCell ref="H37:H42"/>
    <mergeCell ref="I37:I42"/>
    <mergeCell ref="A19:A20"/>
    <mergeCell ref="A37:A42"/>
    <mergeCell ref="B37:B42"/>
    <mergeCell ref="C37:C42"/>
    <mergeCell ref="D37:D42"/>
    <mergeCell ref="E37:E42"/>
    <mergeCell ref="D25:D30"/>
    <mergeCell ref="E25:E30"/>
    <mergeCell ref="H25:H30"/>
    <mergeCell ref="I25:I30"/>
    <mergeCell ref="H19:H24"/>
    <mergeCell ref="F26:F30"/>
    <mergeCell ref="G26:G30"/>
    <mergeCell ref="K7:K12"/>
    <mergeCell ref="H16:H18"/>
    <mergeCell ref="I16:I18"/>
    <mergeCell ref="I7:I12"/>
    <mergeCell ref="I13:I15"/>
    <mergeCell ref="H7:H12"/>
    <mergeCell ref="H13:H15"/>
    <mergeCell ref="A21:A24"/>
    <mergeCell ref="B19:B24"/>
    <mergeCell ref="C19:C24"/>
    <mergeCell ref="I19:I24"/>
    <mergeCell ref="J21:J24"/>
    <mergeCell ref="D19:D24"/>
    <mergeCell ref="E19:E24"/>
    <mergeCell ref="J19:J20"/>
    <mergeCell ref="A16:A18"/>
    <mergeCell ref="B16:B18"/>
    <mergeCell ref="C16:C18"/>
    <mergeCell ref="D16:D18"/>
    <mergeCell ref="E16:E18"/>
    <mergeCell ref="A13:A15"/>
    <mergeCell ref="B13:B15"/>
    <mergeCell ref="C13:C15"/>
    <mergeCell ref="D13:D15"/>
    <mergeCell ref="E13:E15"/>
    <mergeCell ref="H5:H6"/>
    <mergeCell ref="I5:I6"/>
    <mergeCell ref="A7:A9"/>
    <mergeCell ref="B7:B12"/>
    <mergeCell ref="C7:C12"/>
    <mergeCell ref="D7:D12"/>
    <mergeCell ref="E7:E12"/>
    <mergeCell ref="G7:G9"/>
    <mergeCell ref="F7:F9"/>
    <mergeCell ref="F34:F36"/>
    <mergeCell ref="G34:G36"/>
    <mergeCell ref="J5:J6"/>
    <mergeCell ref="A1:M1"/>
    <mergeCell ref="B2:L2"/>
    <mergeCell ref="B3:L3"/>
    <mergeCell ref="B4:C4"/>
    <mergeCell ref="D4:E4"/>
    <mergeCell ref="F4:G4"/>
    <mergeCell ref="K4:K6"/>
    <mergeCell ref="L4:L6"/>
    <mergeCell ref="A5:A6"/>
    <mergeCell ref="B5:B6"/>
    <mergeCell ref="C5:C6"/>
    <mergeCell ref="D5:E5"/>
    <mergeCell ref="F5:G5"/>
    <mergeCell ref="F10:F12"/>
    <mergeCell ref="G10:G12"/>
    <mergeCell ref="F14:F15"/>
    <mergeCell ref="G14:G15"/>
    <mergeCell ref="J14:J15"/>
    <mergeCell ref="F17:F18"/>
    <mergeCell ref="G17:G18"/>
    <mergeCell ref="J16:J17"/>
    <mergeCell ref="F21:F23"/>
    <mergeCell ref="G21:G23"/>
    <mergeCell ref="K41:K42"/>
    <mergeCell ref="A28:A30"/>
    <mergeCell ref="A25:A27"/>
    <mergeCell ref="F38:F40"/>
    <mergeCell ref="G38:G40"/>
    <mergeCell ref="J37:J39"/>
    <mergeCell ref="J40:J42"/>
    <mergeCell ref="F41:F42"/>
    <mergeCell ref="G41:G42"/>
    <mergeCell ref="H31:H36"/>
    <mergeCell ref="I31:I36"/>
    <mergeCell ref="J31:J36"/>
    <mergeCell ref="B31:B36"/>
    <mergeCell ref="C31:C36"/>
    <mergeCell ref="D31:D36"/>
    <mergeCell ref="E31:E36"/>
  </mergeCells>
  <hyperlinks>
    <hyperlink ref="A1" location="'Objetos de Dominio'!A1" display="Volver al inicio" xr:uid="{AD22200D-9C3B-4D5F-8E79-C911ADC57D20}"/>
    <hyperlink ref="A1:M1" location="'Listado Objetos de Dominio'!A1" display="&lt;-Volver al inicio" xr:uid="{3D7FBABE-C5E3-48DC-931D-ED8A16ECDA41}"/>
  </hyperlinks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M24"/>
  <sheetViews>
    <sheetView topLeftCell="A5" zoomScale="65" zoomScaleNormal="106" workbookViewId="0">
      <selection activeCell="G25" sqref="G25"/>
    </sheetView>
  </sheetViews>
  <sheetFormatPr baseColWidth="10" defaultColWidth="11.44140625" defaultRowHeight="14.4" x14ac:dyDescent="0.3"/>
  <cols>
    <col min="1" max="1" width="23.88671875" style="1" bestFit="1" customWidth="1"/>
    <col min="2" max="2" width="38.44140625" style="1" bestFit="1" customWidth="1"/>
    <col min="3" max="3" width="35.21875" style="69" customWidth="1"/>
    <col min="4" max="5" width="18.88671875" style="1" customWidth="1"/>
    <col min="6" max="6" width="11.5546875" style="1" bestFit="1" customWidth="1"/>
    <col min="7" max="7" width="36.5546875" style="1" customWidth="1"/>
    <col min="8" max="8" width="15.33203125" style="1" customWidth="1"/>
    <col min="9" max="9" width="30.44140625" style="1" customWidth="1"/>
    <col min="10" max="10" width="20.109375" style="1" bestFit="1" customWidth="1"/>
    <col min="11" max="11" width="38" style="1" customWidth="1"/>
    <col min="12" max="12" width="46.33203125" style="1" customWidth="1"/>
    <col min="13" max="13" width="19.33203125" style="1" bestFit="1" customWidth="1"/>
    <col min="14" max="14" width="132.5546875" style="1" bestFit="1" customWidth="1"/>
    <col min="15" max="15" width="46.44140625" style="1" bestFit="1" customWidth="1"/>
    <col min="16" max="16" width="50.109375" style="1" bestFit="1" customWidth="1"/>
    <col min="17" max="17" width="66.88671875" style="1" bestFit="1" customWidth="1"/>
    <col min="18" max="18" width="52.33203125" style="1" bestFit="1" customWidth="1"/>
    <col min="19" max="16384" width="11.44140625" style="1"/>
  </cols>
  <sheetData>
    <row r="1" spans="1:13" ht="15" thickBot="1" x14ac:dyDescent="0.35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3" x14ac:dyDescent="0.3">
      <c r="A2" s="9" t="s">
        <v>2</v>
      </c>
      <c r="B2" s="79" t="str">
        <f>'Listado Objetos de Dominio'!$A$6</f>
        <v>RegimenAfiliacion</v>
      </c>
      <c r="C2" s="79"/>
      <c r="D2" s="79"/>
      <c r="E2" s="79"/>
      <c r="F2" s="79"/>
      <c r="G2" s="79"/>
      <c r="H2" s="79"/>
      <c r="I2" s="79"/>
      <c r="J2" s="79"/>
      <c r="K2" s="79"/>
      <c r="L2" s="80"/>
      <c r="M2" s="7"/>
    </row>
    <row r="3" spans="1:13" ht="15.75" customHeight="1" x14ac:dyDescent="0.3">
      <c r="A3" s="10" t="s">
        <v>3</v>
      </c>
      <c r="B3" s="81" t="str">
        <f>'Listado Objetos de Dominio'!$B$6</f>
        <v>Descripción en términos del negocio del objeto de dominio N</v>
      </c>
      <c r="C3" s="81"/>
      <c r="D3" s="81"/>
      <c r="E3" s="81"/>
      <c r="F3" s="81"/>
      <c r="G3" s="81"/>
      <c r="H3" s="81"/>
      <c r="I3" s="81"/>
      <c r="J3" s="81"/>
      <c r="K3" s="81"/>
      <c r="L3" s="82"/>
      <c r="M3" s="8"/>
    </row>
    <row r="4" spans="1:13" ht="15.75" customHeight="1" x14ac:dyDescent="0.3">
      <c r="A4" s="12" t="s">
        <v>8</v>
      </c>
      <c r="B4" s="77" t="s">
        <v>15</v>
      </c>
      <c r="C4" s="77"/>
      <c r="D4" s="83" t="s">
        <v>22</v>
      </c>
      <c r="E4" s="83"/>
      <c r="F4" s="84" t="s">
        <v>16</v>
      </c>
      <c r="G4" s="84"/>
      <c r="H4" s="14" t="s">
        <v>17</v>
      </c>
      <c r="I4" s="15" t="s">
        <v>14</v>
      </c>
      <c r="J4" s="23" t="s">
        <v>19</v>
      </c>
      <c r="K4" s="154" t="s">
        <v>20</v>
      </c>
      <c r="L4" s="155" t="s">
        <v>21</v>
      </c>
      <c r="M4" s="8"/>
    </row>
    <row r="5" spans="1:13" x14ac:dyDescent="0.3">
      <c r="A5" s="76" t="s">
        <v>8</v>
      </c>
      <c r="B5" s="77" t="s">
        <v>9</v>
      </c>
      <c r="C5" s="77" t="s">
        <v>0</v>
      </c>
      <c r="D5" s="83" t="s">
        <v>23</v>
      </c>
      <c r="E5" s="83"/>
      <c r="F5" s="87" t="s">
        <v>10</v>
      </c>
      <c r="G5" s="87"/>
      <c r="H5" s="89" t="s">
        <v>18</v>
      </c>
      <c r="I5" s="90" t="s">
        <v>11</v>
      </c>
      <c r="J5" s="88" t="s">
        <v>13</v>
      </c>
      <c r="K5" s="154"/>
      <c r="L5" s="155"/>
    </row>
    <row r="6" spans="1:13" x14ac:dyDescent="0.3">
      <c r="A6" s="76"/>
      <c r="B6" s="77"/>
      <c r="C6" s="77"/>
      <c r="D6" s="22" t="s">
        <v>24</v>
      </c>
      <c r="E6" s="22" t="s">
        <v>0</v>
      </c>
      <c r="F6" s="11" t="s">
        <v>12</v>
      </c>
      <c r="G6" s="13" t="s">
        <v>0</v>
      </c>
      <c r="H6" s="89"/>
      <c r="I6" s="90"/>
      <c r="J6" s="88"/>
      <c r="K6" s="154"/>
      <c r="L6" s="155"/>
    </row>
    <row r="7" spans="1:13" ht="28.8" x14ac:dyDescent="0.3">
      <c r="A7" s="161" t="s">
        <v>31</v>
      </c>
      <c r="B7" s="156" t="s">
        <v>103</v>
      </c>
      <c r="C7" s="156" t="s">
        <v>105</v>
      </c>
      <c r="D7" s="141"/>
      <c r="E7" s="144"/>
      <c r="F7" s="60">
        <v>1</v>
      </c>
      <c r="G7" s="42" t="s">
        <v>104</v>
      </c>
      <c r="H7" s="141"/>
      <c r="I7" s="141" t="s">
        <v>107</v>
      </c>
      <c r="J7" s="156" t="s">
        <v>121</v>
      </c>
      <c r="K7" s="60" t="str">
        <f>I18</f>
        <v>Regimen Afiliacion consultado</v>
      </c>
      <c r="L7" s="61" t="str">
        <f>B10</f>
        <v>Modificar Regimen Afiliacion existente</v>
      </c>
    </row>
    <row r="8" spans="1:13" x14ac:dyDescent="0.3">
      <c r="A8" s="162"/>
      <c r="B8" s="157"/>
      <c r="C8" s="157"/>
      <c r="D8" s="142"/>
      <c r="E8" s="145"/>
      <c r="F8" s="141">
        <v>2</v>
      </c>
      <c r="G8" s="156" t="s">
        <v>106</v>
      </c>
      <c r="H8" s="142"/>
      <c r="I8" s="142"/>
      <c r="J8" s="157"/>
      <c r="K8" s="60"/>
      <c r="L8" s="61" t="str">
        <f>B13</f>
        <v>Eliminar Regimen Afiliacion existente</v>
      </c>
    </row>
    <row r="9" spans="1:13" x14ac:dyDescent="0.3">
      <c r="A9" s="163"/>
      <c r="B9" s="158"/>
      <c r="C9" s="158"/>
      <c r="D9" s="143"/>
      <c r="E9" s="146"/>
      <c r="F9" s="143"/>
      <c r="G9" s="158"/>
      <c r="H9" s="143"/>
      <c r="I9" s="143"/>
      <c r="J9" s="158"/>
      <c r="K9" s="60"/>
      <c r="L9" s="61" t="str">
        <f>B18</f>
        <v>Consultar regimen afiliacion existe</v>
      </c>
    </row>
    <row r="10" spans="1:13" ht="43.2" x14ac:dyDescent="0.3">
      <c r="A10" s="159" t="s">
        <v>31</v>
      </c>
      <c r="B10" s="160" t="s">
        <v>108</v>
      </c>
      <c r="C10" s="159" t="s">
        <v>109</v>
      </c>
      <c r="D10" s="160"/>
      <c r="E10" s="160"/>
      <c r="F10" s="62">
        <v>3</v>
      </c>
      <c r="G10" s="63" t="s">
        <v>125</v>
      </c>
      <c r="H10" s="160"/>
      <c r="I10" s="160" t="s">
        <v>111</v>
      </c>
      <c r="J10" s="159" t="s">
        <v>85</v>
      </c>
      <c r="K10" s="62" t="str">
        <f>I7</f>
        <v>Regimen Afiliacion registrado</v>
      </c>
      <c r="L10" s="62" t="str">
        <f>B13</f>
        <v>Eliminar Regimen Afiliacion existente</v>
      </c>
    </row>
    <row r="11" spans="1:13" x14ac:dyDescent="0.3">
      <c r="A11" s="159"/>
      <c r="B11" s="160"/>
      <c r="C11" s="159"/>
      <c r="D11" s="160"/>
      <c r="E11" s="160"/>
      <c r="F11" s="147">
        <v>4</v>
      </c>
      <c r="G11" s="149" t="s">
        <v>110</v>
      </c>
      <c r="H11" s="160"/>
      <c r="I11" s="160"/>
      <c r="J11" s="159"/>
      <c r="K11" s="62" t="str">
        <f>B18</f>
        <v>Consultar regimen afiliacion existe</v>
      </c>
      <c r="L11" s="62" t="str">
        <f>B18</f>
        <v>Consultar regimen afiliacion existe</v>
      </c>
    </row>
    <row r="12" spans="1:13" customFormat="1" x14ac:dyDescent="0.3">
      <c r="A12" s="159"/>
      <c r="B12" s="160"/>
      <c r="C12" s="159"/>
      <c r="D12" s="160"/>
      <c r="E12" s="160"/>
      <c r="F12" s="148"/>
      <c r="G12" s="150"/>
      <c r="H12" s="160"/>
      <c r="I12" s="160"/>
      <c r="J12" s="159"/>
      <c r="K12" s="64" t="str">
        <f>B13</f>
        <v>Eliminar Regimen Afiliacion existente</v>
      </c>
      <c r="L12" s="64"/>
    </row>
    <row r="13" spans="1:13" customFormat="1" ht="43.2" customHeight="1" x14ac:dyDescent="0.3">
      <c r="A13" s="151" t="s">
        <v>31</v>
      </c>
      <c r="B13" s="151" t="s">
        <v>112</v>
      </c>
      <c r="C13" s="151" t="s">
        <v>119</v>
      </c>
      <c r="D13" s="164"/>
      <c r="E13" s="164"/>
      <c r="F13" s="65">
        <v>3</v>
      </c>
      <c r="G13" s="66" t="s">
        <v>114</v>
      </c>
      <c r="H13" s="164"/>
      <c r="I13" s="164" t="s">
        <v>115</v>
      </c>
      <c r="J13" s="151" t="s">
        <v>116</v>
      </c>
      <c r="K13" s="67" t="str">
        <f>I7</f>
        <v>Regimen Afiliacion registrado</v>
      </c>
      <c r="L13" s="67" t="str">
        <f>B7</f>
        <v>Registrar nuevo Regimen Afiliacion</v>
      </c>
    </row>
    <row r="14" spans="1:13" customFormat="1" ht="43.2" x14ac:dyDescent="0.3">
      <c r="A14" s="152"/>
      <c r="B14" s="152"/>
      <c r="C14" s="152"/>
      <c r="D14" s="165"/>
      <c r="E14" s="165"/>
      <c r="F14" s="67">
        <v>4</v>
      </c>
      <c r="G14" s="66" t="s">
        <v>120</v>
      </c>
      <c r="H14" s="165"/>
      <c r="I14" s="165"/>
      <c r="J14" s="152"/>
      <c r="K14" s="67" t="str">
        <f>I10</f>
        <v>Regimen Afiliacion modificado</v>
      </c>
      <c r="L14" s="67" t="str">
        <f>B18</f>
        <v>Consultar regimen afiliacion existe</v>
      </c>
    </row>
    <row r="15" spans="1:13" customFormat="1" ht="43.2" x14ac:dyDescent="0.3">
      <c r="A15" s="152"/>
      <c r="B15" s="152"/>
      <c r="C15" s="152"/>
      <c r="D15" s="165"/>
      <c r="E15" s="165"/>
      <c r="F15" s="67">
        <v>5</v>
      </c>
      <c r="G15" s="66" t="s">
        <v>81</v>
      </c>
      <c r="H15" s="165"/>
      <c r="I15" s="165"/>
      <c r="J15" s="152"/>
      <c r="K15" s="67" t="str">
        <f>I18</f>
        <v>Regimen Afiliacion consultado</v>
      </c>
      <c r="L15" s="67"/>
    </row>
    <row r="16" spans="1:13" customFormat="1" ht="57.6" x14ac:dyDescent="0.3">
      <c r="A16" s="152"/>
      <c r="B16" s="152"/>
      <c r="C16" s="152"/>
      <c r="D16" s="165"/>
      <c r="E16" s="165"/>
      <c r="F16" s="67">
        <v>6</v>
      </c>
      <c r="G16" s="66" t="s">
        <v>126</v>
      </c>
      <c r="H16" s="165"/>
      <c r="I16" s="165"/>
      <c r="J16" s="152"/>
      <c r="K16" s="137"/>
      <c r="L16" s="137"/>
    </row>
    <row r="17" spans="1:12" customFormat="1" ht="43.2" x14ac:dyDescent="0.3">
      <c r="A17" s="153"/>
      <c r="B17" s="153"/>
      <c r="C17" s="153"/>
      <c r="D17" s="166"/>
      <c r="E17" s="166"/>
      <c r="F17" s="67">
        <v>7</v>
      </c>
      <c r="G17" s="66" t="s">
        <v>87</v>
      </c>
      <c r="H17" s="166"/>
      <c r="I17" s="166"/>
      <c r="J17" s="153"/>
      <c r="K17" s="138"/>
      <c r="L17" s="138"/>
    </row>
    <row r="18" spans="1:12" customFormat="1" x14ac:dyDescent="0.3">
      <c r="A18" s="68" t="s">
        <v>89</v>
      </c>
      <c r="B18" s="167" t="s">
        <v>124</v>
      </c>
      <c r="C18" s="168" t="s">
        <v>118</v>
      </c>
      <c r="D18" s="169"/>
      <c r="E18" s="170"/>
      <c r="F18" s="170"/>
      <c r="G18" s="169"/>
      <c r="H18" s="170"/>
      <c r="I18" s="167" t="s">
        <v>117</v>
      </c>
      <c r="J18" s="170"/>
      <c r="K18" s="68" t="str">
        <f>I7</f>
        <v>Regimen Afiliacion registrado</v>
      </c>
      <c r="L18" s="68" t="str">
        <f>B7</f>
        <v>Registrar nuevo Regimen Afiliacion</v>
      </c>
    </row>
    <row r="19" spans="1:12" customFormat="1" x14ac:dyDescent="0.3">
      <c r="A19" s="139" t="s">
        <v>28</v>
      </c>
      <c r="B19" s="167"/>
      <c r="C19" s="168"/>
      <c r="D19" s="169"/>
      <c r="E19" s="170"/>
      <c r="F19" s="170"/>
      <c r="G19" s="169"/>
      <c r="H19" s="170"/>
      <c r="I19" s="167"/>
      <c r="J19" s="170"/>
      <c r="K19" s="68" t="str">
        <f>I10</f>
        <v>Regimen Afiliacion modificado</v>
      </c>
      <c r="L19" s="68" t="str">
        <f>B10</f>
        <v>Modificar Regimen Afiliacion existente</v>
      </c>
    </row>
    <row r="20" spans="1:12" customFormat="1" x14ac:dyDescent="0.3">
      <c r="A20" s="140"/>
      <c r="B20" s="167"/>
      <c r="C20" s="168"/>
      <c r="D20" s="169"/>
      <c r="E20" s="170"/>
      <c r="F20" s="170"/>
      <c r="G20" s="169"/>
      <c r="H20" s="170"/>
      <c r="I20" s="167"/>
      <c r="J20" s="170"/>
      <c r="K20" s="68" t="str">
        <f>I13</f>
        <v>Regimen Afiliacion eliminado</v>
      </c>
      <c r="L20" s="68" t="str">
        <f>B13</f>
        <v>Eliminar Regimen Afiliacion existente</v>
      </c>
    </row>
    <row r="23" spans="1:12" x14ac:dyDescent="0.3">
      <c r="K23" s="70"/>
    </row>
    <row r="24" spans="1:12" x14ac:dyDescent="0.3">
      <c r="D24" s="69"/>
    </row>
  </sheetData>
  <mergeCells count="56">
    <mergeCell ref="G18:G20"/>
    <mergeCell ref="H18:H20"/>
    <mergeCell ref="I18:I20"/>
    <mergeCell ref="J18:J20"/>
    <mergeCell ref="H13:H17"/>
    <mergeCell ref="I13:I17"/>
    <mergeCell ref="B18:B20"/>
    <mergeCell ref="C18:C20"/>
    <mergeCell ref="D18:D20"/>
    <mergeCell ref="E18:E20"/>
    <mergeCell ref="F18:F20"/>
    <mergeCell ref="A13:A17"/>
    <mergeCell ref="B13:B17"/>
    <mergeCell ref="C13:C17"/>
    <mergeCell ref="D13:D17"/>
    <mergeCell ref="E13:E17"/>
    <mergeCell ref="H10:H12"/>
    <mergeCell ref="I10:I12"/>
    <mergeCell ref="J10:J12"/>
    <mergeCell ref="A7:A9"/>
    <mergeCell ref="B7:B9"/>
    <mergeCell ref="C7:C9"/>
    <mergeCell ref="F8:F9"/>
    <mergeCell ref="G8:G9"/>
    <mergeCell ref="A1:M1"/>
    <mergeCell ref="B2:L2"/>
    <mergeCell ref="B3:L3"/>
    <mergeCell ref="B4:C4"/>
    <mergeCell ref="A5:A6"/>
    <mergeCell ref="B5:B6"/>
    <mergeCell ref="C5:C6"/>
    <mergeCell ref="H5:H6"/>
    <mergeCell ref="I5:I6"/>
    <mergeCell ref="D4:E4"/>
    <mergeCell ref="F4:G4"/>
    <mergeCell ref="K4:K6"/>
    <mergeCell ref="L4:L6"/>
    <mergeCell ref="D5:E5"/>
    <mergeCell ref="F5:G5"/>
    <mergeCell ref="J5:J6"/>
    <mergeCell ref="K16:K17"/>
    <mergeCell ref="L16:L17"/>
    <mergeCell ref="A19:A20"/>
    <mergeCell ref="D7:D9"/>
    <mergeCell ref="E7:E9"/>
    <mergeCell ref="F11:F12"/>
    <mergeCell ref="G11:G12"/>
    <mergeCell ref="J13:J17"/>
    <mergeCell ref="H7:H9"/>
    <mergeCell ref="I7:I9"/>
    <mergeCell ref="J7:J9"/>
    <mergeCell ref="A10:A12"/>
    <mergeCell ref="B10:B12"/>
    <mergeCell ref="C10:C12"/>
    <mergeCell ref="D10:D12"/>
    <mergeCell ref="E10:E12"/>
  </mergeCells>
  <hyperlinks>
    <hyperlink ref="A1" location="'Objetos de Dominio'!A1" display="Volver al inicio" xr:uid="{D411DE6F-B6AA-4877-8454-AEC23893A3C7}"/>
    <hyperlink ref="A1:M1" location="'Listado Objetos de Dominio'!A1" display="&lt;-Volver al inicio" xr:uid="{53B8BD25-0D2C-4313-BB8B-9056FACF80A3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82EFAC-9BEA-400D-AF6E-6B063F3CF2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Flujo de eventos anémico</vt:lpstr>
      <vt:lpstr>Listado Objetos de Dominio</vt:lpstr>
      <vt:lpstr>HistoriaClinica</vt:lpstr>
      <vt:lpstr>Eps</vt:lpstr>
      <vt:lpstr>TipoIdentificacion</vt:lpstr>
      <vt:lpstr>Paciente</vt:lpstr>
      <vt:lpstr>RegimenAfiliacion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CRISTIAN</cp:lastModifiedBy>
  <cp:revision/>
  <dcterms:created xsi:type="dcterms:W3CDTF">2023-03-15T04:00:09Z</dcterms:created>
  <dcterms:modified xsi:type="dcterms:W3CDTF">2023-09-08T22:59:39Z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