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uliao\Dropbox\DIO\2025-02-06 - Santander - Excel com Inteligência Artificial - 2º Semestre\Projetos\projeto-dio-controle-investimentos-excel\"/>
    </mc:Choice>
  </mc:AlternateContent>
  <xr:revisionPtr revIDLastSave="0" documentId="13_ncr:1_{AF97C247-A7FF-4B88-A758-FFC289DD49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F" sheetId="1" r:id="rId1"/>
  </sheets>
  <definedNames>
    <definedName name="aporte">JF!$D$15</definedName>
    <definedName name="patrimonio">JF!$D$18</definedName>
    <definedName name="qtd_anos">JF!$D$16</definedName>
    <definedName name="rendimento_carteira">JF!$D$11</definedName>
    <definedName name="salario">JF!$D$10</definedName>
    <definedName name="sugestao_investimento">JF!$D$12</definedName>
    <definedName name="taxa_mensal">JF!$D$17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D24" i="1" s="1"/>
  <c r="C25" i="1"/>
  <c r="D25" i="1" s="1"/>
  <c r="C26" i="1"/>
  <c r="D26" i="1" s="1"/>
  <c r="C27" i="1"/>
  <c r="D27" i="1" s="1"/>
  <c r="C23" i="1"/>
  <c r="D23" i="1" s="1"/>
  <c r="D12" i="1"/>
  <c r="D18" i="1"/>
  <c r="D19" i="1" s="1"/>
</calcChain>
</file>

<file path=xl/sharedStrings.xml><?xml version="1.0" encoding="utf-8"?>
<sst xmlns="http://schemas.openxmlformats.org/spreadsheetml/2006/main" count="19" uniqueCount="19">
  <si>
    <t xml:space="preserve"> INVESTIMENTO MENSAL</t>
  </si>
  <si>
    <t>Tempo</t>
  </si>
  <si>
    <t>Total</t>
  </si>
  <si>
    <t>Dividendo</t>
  </si>
  <si>
    <t>Salário</t>
  </si>
  <si>
    <t>Rendimento Carteira</t>
  </si>
  <si>
    <t>Sugestão de Investimento</t>
  </si>
  <si>
    <t>CONFIGURAÇÕES</t>
  </si>
  <si>
    <t>CENÁRIOS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</si>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</sst>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EB500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0" fontId="2" fillId="4" borderId="1" applyNumberFormat="0" applyAlignment="0" applyProtection="0"/>
  </cellStyleXfs>
  <cellXfs count="35">
    <xf numFmtId="0" fontId="0" fillId="0" borderId="0" xfId="0"/>
    <xf numFmtId="0" fontId="3" fillId="0" borderId="0" xfId="0" applyFont="1"/>
    <xf numFmtId="0" fontId="6" fillId="0" borderId="0" xfId="0" applyFont="1"/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left" indent="1"/>
    </xf>
    <xf numFmtId="0" fontId="4" fillId="3" borderId="8" xfId="0" applyFont="1" applyFill="1" applyBorder="1" applyAlignment="1">
      <alignment horizontal="left" indent="1"/>
    </xf>
    <xf numFmtId="164" fontId="7" fillId="4" borderId="6" xfId="1" applyNumberFormat="1" applyFont="1" applyBorder="1" applyAlignment="1"/>
    <xf numFmtId="0" fontId="4" fillId="3" borderId="0" xfId="0" applyFont="1" applyFill="1" applyBorder="1" applyAlignment="1">
      <alignment horizontal="left" indent="1"/>
    </xf>
    <xf numFmtId="0" fontId="4" fillId="3" borderId="12" xfId="0" applyFont="1" applyFill="1" applyBorder="1" applyAlignment="1">
      <alignment horizontal="left" indent="1"/>
    </xf>
    <xf numFmtId="10" fontId="7" fillId="4" borderId="6" xfId="1" applyNumberFormat="1" applyFont="1" applyBorder="1" applyAlignment="1"/>
    <xf numFmtId="164" fontId="5" fillId="3" borderId="9" xfId="0" applyNumberFormat="1" applyFont="1" applyFill="1" applyBorder="1" applyAlignment="1"/>
    <xf numFmtId="0" fontId="8" fillId="3" borderId="11" xfId="0" applyFont="1" applyFill="1" applyBorder="1" applyAlignment="1">
      <alignment horizontal="left" indent="1"/>
    </xf>
    <xf numFmtId="0" fontId="8" fillId="3" borderId="8" xfId="0" applyFont="1" applyFill="1" applyBorder="1" applyAlignment="1">
      <alignment horizontal="left" indent="1"/>
    </xf>
    <xf numFmtId="0" fontId="8" fillId="3" borderId="0" xfId="0" applyFont="1" applyFill="1" applyBorder="1" applyAlignment="1">
      <alignment horizontal="left" indent="1"/>
    </xf>
    <xf numFmtId="0" fontId="8" fillId="3" borderId="12" xfId="0" applyFont="1" applyFill="1" applyBorder="1" applyAlignment="1">
      <alignment horizontal="left" indent="1"/>
    </xf>
    <xf numFmtId="0" fontId="7" fillId="4" borderId="6" xfId="1" applyFont="1" applyBorder="1" applyAlignment="1"/>
    <xf numFmtId="0" fontId="9" fillId="3" borderId="0" xfId="0" applyFont="1" applyFill="1" applyBorder="1" applyAlignment="1">
      <alignment horizontal="left" indent="1"/>
    </xf>
    <xf numFmtId="0" fontId="9" fillId="3" borderId="12" xfId="0" applyFont="1" applyFill="1" applyBorder="1" applyAlignment="1">
      <alignment horizontal="left" indent="1"/>
    </xf>
    <xf numFmtId="8" fontId="5" fillId="3" borderId="6" xfId="0" applyNumberFormat="1" applyFont="1" applyFill="1" applyBorder="1" applyAlignment="1"/>
    <xf numFmtId="8" fontId="5" fillId="3" borderId="9" xfId="0" applyNumberFormat="1" applyFont="1" applyFill="1" applyBorder="1" applyAlignment="1"/>
    <xf numFmtId="0" fontId="5" fillId="5" borderId="2" xfId="0" applyFont="1" applyFill="1" applyBorder="1" applyAlignment="1">
      <alignment horizontal="left" indent="1"/>
    </xf>
    <xf numFmtId="0" fontId="5" fillId="5" borderId="3" xfId="0" applyFont="1" applyFill="1" applyBorder="1" applyAlignment="1">
      <alignment horizontal="right" indent="1"/>
    </xf>
    <xf numFmtId="0" fontId="5" fillId="5" borderId="4" xfId="0" applyFont="1" applyFill="1" applyBorder="1" applyAlignment="1">
      <alignment horizontal="right" indent="1"/>
    </xf>
    <xf numFmtId="0" fontId="4" fillId="3" borderId="5" xfId="0" applyFont="1" applyFill="1" applyBorder="1" applyAlignment="1">
      <alignment horizontal="left" indent="1"/>
    </xf>
    <xf numFmtId="8" fontId="4" fillId="3" borderId="6" xfId="0" applyNumberFormat="1" applyFont="1" applyFill="1" applyBorder="1" applyAlignment="1">
      <alignment horizontal="right" indent="1"/>
    </xf>
    <xf numFmtId="164" fontId="4" fillId="3" borderId="7" xfId="0" applyNumberFormat="1" applyFont="1" applyFill="1" applyBorder="1" applyAlignment="1">
      <alignment horizontal="right" indent="1"/>
    </xf>
    <xf numFmtId="0" fontId="4" fillId="3" borderId="8" xfId="0" applyFont="1" applyFill="1" applyBorder="1" applyAlignment="1">
      <alignment horizontal="left" indent="1"/>
    </xf>
    <xf numFmtId="8" fontId="4" fillId="3" borderId="9" xfId="0" applyNumberFormat="1" applyFont="1" applyFill="1" applyBorder="1" applyAlignment="1">
      <alignment horizontal="right" indent="1"/>
    </xf>
    <xf numFmtId="164" fontId="4" fillId="3" borderId="10" xfId="0" applyNumberFormat="1" applyFont="1" applyFill="1" applyBorder="1" applyAlignment="1">
      <alignment horizontal="right" indent="1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colors>
    <mruColors>
      <color rgb="FFEEB500"/>
      <color rgb="FFFFC409"/>
      <color rgb="FFFFCE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16383</xdr:col>
      <xdr:colOff>47625</xdr:colOff>
      <xdr:row>7</xdr:row>
      <xdr:rowOff>266700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80A5C15-4CB2-5F0E-5261-B7BCFD49A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211" b="34540"/>
        <a:stretch>
          <a:fillRect/>
        </a:stretch>
      </xdr:blipFill>
      <xdr:spPr>
        <a:xfrm>
          <a:off x="0" y="19050"/>
          <a:ext cx="5657850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workbookViewId="0">
      <selection activeCell="B9" sqref="B9:D9"/>
    </sheetView>
  </sheetViews>
  <sheetFormatPr defaultColWidth="0" defaultRowHeight="15" zeroHeight="1" x14ac:dyDescent="0.25"/>
  <cols>
    <col min="1" max="1" width="2.85546875" customWidth="1"/>
    <col min="2" max="2" width="40" customWidth="1"/>
    <col min="3" max="3" width="21.42578125" customWidth="1"/>
    <col min="4" max="4" width="17.140625" customWidth="1"/>
    <col min="5" max="5" width="2.7109375" customWidth="1"/>
    <col min="6" max="6" width="24.28515625" hidden="1" customWidth="1"/>
    <col min="7" max="7" width="13.85546875" hidden="1" customWidth="1"/>
    <col min="8" max="8" width="5.85546875" hidden="1" customWidth="1"/>
    <col min="9" max="16383" width="9.140625" hidden="1"/>
    <col min="16384" max="16384" width="0.7109375" customWidth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ht="28.5" customHeight="1" x14ac:dyDescent="0.25"/>
    <row r="9" spans="2:4" ht="28.5" customHeight="1" x14ac:dyDescent="0.25">
      <c r="B9" s="32" t="s">
        <v>7</v>
      </c>
      <c r="C9" s="33"/>
      <c r="D9" s="34"/>
    </row>
    <row r="10" spans="2:4" ht="15.75" x14ac:dyDescent="0.25">
      <c r="B10" s="7" t="s">
        <v>4</v>
      </c>
      <c r="C10" s="8"/>
      <c r="D10" s="9">
        <v>5000</v>
      </c>
    </row>
    <row r="11" spans="2:4" ht="15.75" x14ac:dyDescent="0.25">
      <c r="B11" s="10" t="s">
        <v>5</v>
      </c>
      <c r="C11" s="11"/>
      <c r="D11" s="12">
        <v>6.0000000000000001E-3</v>
      </c>
    </row>
    <row r="12" spans="2:4" ht="15.75" x14ac:dyDescent="0.25">
      <c r="B12" s="10" t="s">
        <v>6</v>
      </c>
      <c r="C12" s="11"/>
      <c r="D12" s="13">
        <f>salario*30%</f>
        <v>1500</v>
      </c>
    </row>
    <row r="13" spans="2:4" ht="7.5" customHeight="1" x14ac:dyDescent="0.25"/>
    <row r="14" spans="2:4" ht="30" customHeight="1" x14ac:dyDescent="0.25">
      <c r="B14" s="4" t="s">
        <v>0</v>
      </c>
      <c r="C14" s="5"/>
      <c r="D14" s="6"/>
    </row>
    <row r="15" spans="2:4" ht="15.75" x14ac:dyDescent="0.25">
      <c r="B15" s="14" t="s">
        <v>9</v>
      </c>
      <c r="C15" s="15"/>
      <c r="D15" s="9">
        <v>500</v>
      </c>
    </row>
    <row r="16" spans="2:4" ht="15.75" x14ac:dyDescent="0.25">
      <c r="B16" s="16" t="s">
        <v>10</v>
      </c>
      <c r="C16" s="17"/>
      <c r="D16" s="18">
        <v>5</v>
      </c>
    </row>
    <row r="17" spans="1:4" ht="15.75" x14ac:dyDescent="0.25">
      <c r="B17" s="16" t="s">
        <v>11</v>
      </c>
      <c r="C17" s="17"/>
      <c r="D17" s="12">
        <v>1.0789999999999999E-2</v>
      </c>
    </row>
    <row r="18" spans="1:4" ht="15.75" x14ac:dyDescent="0.25">
      <c r="B18" s="19" t="s">
        <v>12</v>
      </c>
      <c r="C18" s="20"/>
      <c r="D18" s="21">
        <f>FV(taxa_mensal,qtd_anos*12,-aporte)</f>
        <v>41888.456999243819</v>
      </c>
    </row>
    <row r="19" spans="1:4" ht="15.75" x14ac:dyDescent="0.25">
      <c r="B19" s="19" t="s">
        <v>13</v>
      </c>
      <c r="C19" s="20"/>
      <c r="D19" s="22">
        <f>patrimonio*rendimento_carteira</f>
        <v>251.33074199546292</v>
      </c>
    </row>
    <row r="20" spans="1:4" ht="8.25" customHeight="1" x14ac:dyDescent="0.25"/>
    <row r="21" spans="1:4" ht="27.75" customHeight="1" x14ac:dyDescent="0.25">
      <c r="B21" s="3" t="s">
        <v>8</v>
      </c>
      <c r="C21" s="3"/>
      <c r="D21" s="3"/>
    </row>
    <row r="22" spans="1:4" ht="15.75" x14ac:dyDescent="0.25">
      <c r="A22" s="2"/>
      <c r="B22" s="23" t="s">
        <v>1</v>
      </c>
      <c r="C22" s="24" t="s">
        <v>2</v>
      </c>
      <c r="D22" s="25" t="s">
        <v>3</v>
      </c>
    </row>
    <row r="23" spans="1:4" ht="15.75" x14ac:dyDescent="0.25">
      <c r="A23" s="1">
        <v>2</v>
      </c>
      <c r="B23" s="26" t="s">
        <v>14</v>
      </c>
      <c r="C23" s="27">
        <f>FV(taxa_mensal,A23*12,-aporte)</f>
        <v>13613.813648822608</v>
      </c>
      <c r="D23" s="28">
        <f>C23*rendimento_carteira</f>
        <v>81.682881892935654</v>
      </c>
    </row>
    <row r="24" spans="1:4" ht="15.75" x14ac:dyDescent="0.25">
      <c r="A24" s="1">
        <v>5</v>
      </c>
      <c r="B24" s="26" t="s">
        <v>15</v>
      </c>
      <c r="C24" s="27">
        <f>FV(taxa_mensal,A24*12,-aporte)</f>
        <v>41888.456999243819</v>
      </c>
      <c r="D24" s="28">
        <f>C24*rendimento_carteira</f>
        <v>251.33074199546292</v>
      </c>
    </row>
    <row r="25" spans="1:4" ht="15.75" x14ac:dyDescent="0.25">
      <c r="A25" s="1">
        <v>10</v>
      </c>
      <c r="B25" s="26" t="s">
        <v>16</v>
      </c>
      <c r="C25" s="27">
        <f>FV(taxa_mensal,A25*12,-aporte)</f>
        <v>121642.1062650861</v>
      </c>
      <c r="D25" s="28">
        <f>C25*rendimento_carteira</f>
        <v>729.85263759051657</v>
      </c>
    </row>
    <row r="26" spans="1:4" ht="15.75" x14ac:dyDescent="0.25">
      <c r="A26" s="1">
        <v>20</v>
      </c>
      <c r="B26" s="26" t="s">
        <v>17</v>
      </c>
      <c r="C26" s="27">
        <f>FV(taxa_mensal,A26*12,-aporte)</f>
        <v>562599.20004854025</v>
      </c>
      <c r="D26" s="28">
        <f>C26*rendimento_carteira</f>
        <v>3375.5952002912418</v>
      </c>
    </row>
    <row r="27" spans="1:4" ht="15.75" x14ac:dyDescent="0.25">
      <c r="A27" s="1">
        <v>30</v>
      </c>
      <c r="B27" s="29" t="s">
        <v>18</v>
      </c>
      <c r="C27" s="30">
        <f>FV(taxa_mensal,A27*12,-aporte)</f>
        <v>2161084.8275023573</v>
      </c>
      <c r="D27" s="31">
        <f>C27*rendimento_carteira</f>
        <v>12966.508965014144</v>
      </c>
    </row>
    <row r="28" spans="1:4" ht="14.25" customHeight="1" x14ac:dyDescent="0.25"/>
  </sheetData>
  <mergeCells count="11">
    <mergeCell ref="B17:C17"/>
    <mergeCell ref="B18:C18"/>
    <mergeCell ref="B19:C19"/>
    <mergeCell ref="B10:C10"/>
    <mergeCell ref="B21:D21"/>
    <mergeCell ref="B14:D14"/>
    <mergeCell ref="B9:D9"/>
    <mergeCell ref="B11:C11"/>
    <mergeCell ref="B12:C12"/>
    <mergeCell ref="B15:C15"/>
    <mergeCell ref="B16:C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7</vt:i4>
      </vt:variant>
    </vt:vector>
  </HeadingPairs>
  <TitlesOfParts>
    <vt:vector size="8" baseType="lpstr">
      <vt:lpstr>JF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Juliao</cp:lastModifiedBy>
  <dcterms:created xsi:type="dcterms:W3CDTF">2015-06-05T18:19:34Z</dcterms:created>
  <dcterms:modified xsi:type="dcterms:W3CDTF">2026-02-10T17:31:40Z</dcterms:modified>
</cp:coreProperties>
</file>