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ESTOQUE" sheetId="1" state="visible" r:id="rId1"/>
    <sheet xmlns:r="http://schemas.openxmlformats.org/officeDocument/2006/relationships" name="Fluxo de caixa" sheetId="2" state="visible" r:id="rId2"/>
    <sheet xmlns:r="http://schemas.openxmlformats.org/officeDocument/2006/relationships" name="Lucro _Abril" sheetId="3" state="visible" r:id="rId3"/>
    <sheet xmlns:r="http://schemas.openxmlformats.org/officeDocument/2006/relationships" name="Base_dados" sheetId="4" state="visible" r:id="rId4"/>
  </sheets>
  <definedNames>
    <definedName name="DadosExternos_1" localSheetId="3" hidden="1">Base_dados!$A$1:$G$4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&quot;R$&quot;\ #,##0.00"/>
    <numFmt numFmtId="166" formatCode="DD/MM/YYYY"/>
    <numFmt numFmtId="167" formatCode="R$ #,##0.00"/>
    <numFmt numFmtId="168" formatCode="yyyy-mm-dd"/>
  </numFmts>
  <fonts count="11">
    <font>
      <name val="Calibri"/>
      <family val="2"/>
      <color theme="1"/>
      <sz val="11"/>
      <scheme val="minor"/>
    </font>
    <font>
      <name val="Plus Jakarta Sans"/>
      <b val="1"/>
      <color rgb="FFFFFFFF"/>
      <sz val="14"/>
    </font>
    <font>
      <name val="Plus Jakarta Sans"/>
      <color rgb="FFFFFFFF"/>
      <sz val="10"/>
    </font>
    <font>
      <name val="Plus Jakarta Sans"/>
      <b val="1"/>
      <color rgb="FFFFFFFF"/>
      <sz val="11"/>
    </font>
    <font>
      <name val="Plus Jakarta Sans"/>
      <b val="1"/>
      <color rgb="FF4B5FA0"/>
      <sz val="11"/>
    </font>
    <font>
      <name val="Arial"/>
      <family val="2"/>
      <color theme="1"/>
      <sz val="10"/>
    </font>
    <font>
      <name val="Plus Jakarta Sans"/>
      <color theme="1"/>
      <sz val="11"/>
    </font>
    <font>
      <name val="Plus Jakarta Sans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4B5FA0"/>
        <bgColor indexed="64"/>
      </patternFill>
    </fill>
    <fill>
      <patternFill patternType="solid">
        <fgColor rgb="FF2C3357"/>
        <bgColor indexed="64"/>
      </patternFill>
    </fill>
    <fill>
      <patternFill patternType="solid">
        <fgColor rgb="FFECEBEC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/>
      <top style="medium">
        <color rgb="FFCCCCCC"/>
      </top>
      <bottom/>
      <diagonal/>
    </border>
    <border>
      <left/>
      <right style="medium">
        <color rgb="FFFFFFFF"/>
      </right>
      <top style="medium">
        <color rgb="FFCCCCCC"/>
      </top>
      <bottom/>
      <diagonal/>
    </border>
    <border>
      <left style="medium">
        <color rgb="FFFFFFFF"/>
      </left>
      <right/>
      <top/>
      <bottom style="medium">
        <color rgb="FFCCCCCC"/>
      </bottom>
      <diagonal/>
    </border>
    <border>
      <left/>
      <right style="medium">
        <color rgb="FFFFFFFF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110">
    <xf numFmtId="0" fontId="0" fillId="0" borderId="0" pivotButton="0" quotePrefix="0" xfId="0"/>
    <xf numFmtId="0" fontId="3" fillId="2" borderId="10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0" applyAlignment="1" pivotButton="0" quotePrefix="0" xfId="0">
      <alignment vertical="center" wrapText="1"/>
    </xf>
    <xf numFmtId="0" fontId="6" fillId="4" borderId="1" applyAlignment="1" pivotButton="0" quotePrefix="0" xfId="0">
      <alignment wrapText="1"/>
    </xf>
    <xf numFmtId="0" fontId="7" fillId="4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164" fontId="5" fillId="0" borderId="10" applyAlignment="1" pivotButton="0" quotePrefix="0" xfId="1">
      <alignment vertical="center" wrapText="1"/>
    </xf>
    <xf numFmtId="164" fontId="5" fillId="0" borderId="1" applyAlignment="1" pivotButton="0" quotePrefix="0" xfId="1">
      <alignment vertical="center" wrapText="1"/>
    </xf>
    <xf numFmtId="0" fontId="0" fillId="0" borderId="15" applyAlignment="1" pivotButton="0" quotePrefix="0" xfId="0">
      <alignment horizontal="center" vertical="center"/>
    </xf>
    <xf numFmtId="9" fontId="0" fillId="0" borderId="0" pivotButton="0" quotePrefix="0" xfId="2"/>
    <xf numFmtId="164" fontId="7" fillId="4" borderId="1" applyAlignment="1" pivotButton="0" quotePrefix="0" xfId="0">
      <alignment horizontal="right" vertical="center" wrapText="1"/>
    </xf>
    <xf numFmtId="164" fontId="7" fillId="4" borderId="10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1"/>
    <xf numFmtId="164" fontId="7" fillId="4" borderId="10" applyAlignment="1" pivotButton="0" quotePrefix="0" xfId="1">
      <alignment horizontal="right" vertical="center" wrapText="1"/>
    </xf>
    <xf numFmtId="164" fontId="7" fillId="4" borderId="1" applyAlignment="1" pivotButton="0" quotePrefix="0" xfId="1">
      <alignment horizontal="right" vertical="center" wrapText="1"/>
    </xf>
    <xf numFmtId="164" fontId="6" fillId="4" borderId="1" applyAlignment="1" pivotButton="0" quotePrefix="0" xfId="1">
      <alignment horizontal="right" vertical="center" wrapText="1"/>
    </xf>
    <xf numFmtId="164" fontId="5" fillId="6" borderId="1" applyAlignment="1" pivotButton="0" quotePrefix="0" xfId="1">
      <alignment vertical="center" wrapText="1"/>
    </xf>
    <xf numFmtId="0" fontId="0" fillId="0" borderId="15" applyAlignment="1" pivotButton="0" quotePrefix="1" xfId="0">
      <alignment horizontal="center" vertical="center"/>
    </xf>
    <xf numFmtId="0" fontId="10" fillId="7" borderId="15" applyAlignment="1" pivotButton="0" quotePrefix="0" xfId="0">
      <alignment horizontal="center" vertical="center"/>
    </xf>
    <xf numFmtId="0" fontId="0" fillId="5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0" fillId="8" borderId="1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14" fontId="0" fillId="0" borderId="18" pivotButton="0" quotePrefix="0" xfId="0"/>
    <xf numFmtId="0" fontId="10" fillId="8" borderId="21" applyAlignment="1" pivotButton="0" quotePrefix="0" xfId="0">
      <alignment horizontal="center" vertical="center"/>
    </xf>
    <xf numFmtId="14" fontId="0" fillId="0" borderId="23" pivotButton="0" quotePrefix="0" xfId="0"/>
    <xf numFmtId="0" fontId="0" fillId="0" borderId="24" applyAlignment="1" pivotButton="0" quotePrefix="0" xfId="0">
      <alignment horizontal="center"/>
    </xf>
    <xf numFmtId="14" fontId="10" fillId="8" borderId="20" applyAlignment="1" pivotButton="0" quotePrefix="0" xfId="0">
      <alignment horizontal="center" vertical="center"/>
    </xf>
    <xf numFmtId="165" fontId="10" fillId="8" borderId="21" applyAlignment="1" pivotButton="0" quotePrefix="0" xfId="0">
      <alignment horizontal="center" vertical="center"/>
    </xf>
    <xf numFmtId="165" fontId="0" fillId="0" borderId="15" applyAlignment="1" pivotButton="0" quotePrefix="0" xfId="0">
      <alignment horizontal="center"/>
    </xf>
    <xf numFmtId="165" fontId="0" fillId="0" borderId="24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10" fillId="8" borderId="22" applyAlignment="1" pivotButton="0" quotePrefix="0" xfId="0">
      <alignment horizontal="center" vertical="center"/>
    </xf>
    <xf numFmtId="165" fontId="0" fillId="0" borderId="16" applyAlignment="1" pivotButton="0" quotePrefix="0" xfId="0">
      <alignment horizontal="center"/>
    </xf>
    <xf numFmtId="165" fontId="0" fillId="0" borderId="25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5" borderId="16" applyAlignment="1" pivotButton="0" quotePrefix="0" xfId="0">
      <alignment horizontal="center" vertical="center"/>
    </xf>
    <xf numFmtId="0" fontId="9" fillId="5" borderId="17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3" fillId="2" borderId="11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0" fontId="3" fillId="2" borderId="12" applyAlignment="1" pivotButton="0" quotePrefix="0" xfId="0">
      <alignment vertical="center" wrapText="1"/>
    </xf>
    <xf numFmtId="0" fontId="3" fillId="2" borderId="13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2" borderId="14" applyAlignment="1" pivotButton="0" quotePrefix="0" xfId="0">
      <alignment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164" fontId="4" fillId="4" borderId="8" applyAlignment="1" pivotButton="0" quotePrefix="0" xfId="1">
      <alignment horizontal="center" vertical="center" wrapText="1"/>
    </xf>
    <xf numFmtId="164" fontId="4" fillId="4" borderId="9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0" fontId="9" fillId="5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4" fontId="0" fillId="0" borderId="0" pivotButton="0" quotePrefix="0" xfId="1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1">
      <alignment horizontal="center" vertical="center" wrapText="1"/>
    </xf>
    <xf numFmtId="0" fontId="0" fillId="0" borderId="9" pivotButton="0" quotePrefix="0" xfId="0"/>
    <xf numFmtId="164" fontId="5" fillId="0" borderId="10" applyAlignment="1" pivotButton="0" quotePrefix="0" xfId="1">
      <alignment vertical="center" wrapText="1"/>
    </xf>
    <xf numFmtId="0" fontId="3" fillId="2" borderId="30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4" fontId="5" fillId="0" borderId="1" applyAlignment="1" pivotButton="0" quotePrefix="0" xfId="1">
      <alignment vertical="center" wrapText="1"/>
    </xf>
    <xf numFmtId="164" fontId="7" fillId="4" borderId="10" applyAlignment="1" pivotButton="0" quotePrefix="0" xfId="0">
      <alignment horizontal="right" vertical="center" wrapText="1"/>
    </xf>
    <xf numFmtId="164" fontId="7" fillId="4" borderId="10" applyAlignment="1" pivotButton="0" quotePrefix="0" xfId="1">
      <alignment horizontal="right" vertical="center" wrapText="1"/>
    </xf>
    <xf numFmtId="164" fontId="5" fillId="6" borderId="1" applyAlignment="1" pivotButton="0" quotePrefix="0" xfId="1">
      <alignment vertical="center" wrapText="1"/>
    </xf>
    <xf numFmtId="164" fontId="7" fillId="4" borderId="1" applyAlignment="1" pivotButton="0" quotePrefix="0" xfId="0">
      <alignment horizontal="right" vertical="center" wrapText="1"/>
    </xf>
    <xf numFmtId="164" fontId="7" fillId="4" borderId="1" applyAlignment="1" pivotButton="0" quotePrefix="0" xfId="1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4" borderId="1" applyAlignment="1" pivotButton="0" quotePrefix="0" xfId="1">
      <alignment horizontal="right" vertical="center" wrapText="1"/>
    </xf>
    <xf numFmtId="165" fontId="0" fillId="0" borderId="0" applyAlignment="1" pivotButton="0" quotePrefix="0" xfId="0">
      <alignment horizontal="center"/>
    </xf>
    <xf numFmtId="165" fontId="10" fillId="8" borderId="21" applyAlignment="1" pivotButton="0" quotePrefix="0" xfId="0">
      <alignment horizontal="center" vertical="center"/>
    </xf>
    <xf numFmtId="165" fontId="10" fillId="8" borderId="22" applyAlignment="1" pivotButton="0" quotePrefix="0" xfId="0">
      <alignment horizontal="center" vertical="center"/>
    </xf>
    <xf numFmtId="165" fontId="0" fillId="0" borderId="15" applyAlignment="1" pivotButton="0" quotePrefix="0" xfId="0">
      <alignment horizontal="center"/>
    </xf>
    <xf numFmtId="165" fontId="0" fillId="0" borderId="16" applyAlignment="1" pivotButton="0" quotePrefix="0" xfId="0">
      <alignment horizontal="center"/>
    </xf>
    <xf numFmtId="165" fontId="0" fillId="0" borderId="24" applyAlignment="1" pivotButton="0" quotePrefix="0" xfId="0">
      <alignment horizontal="center"/>
    </xf>
    <xf numFmtId="165" fontId="0" fillId="0" borderId="25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1"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numFmt numFmtId="164" formatCode="&quot;R$&quot;\ #,##0.00"/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R$&quot;\ #,##0.00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1" displayName="Tabela1" ref="A1:G4" headerRowCount="1" totalsRowShown="0" headerRowDxfId="20" dataDxfId="18" headerRowBorderDxfId="19" tableBorderDxfId="17" totalsRowBorderDxfId="16">
  <autoFilter ref="A1:G4"/>
  <tableColumns count="7">
    <tableColumn id="1" name="Data" dataDxfId="15"/>
    <tableColumn id="2" name="Produto" dataDxfId="14"/>
    <tableColumn id="3" name="Valor Cobrado" dataDxfId="13"/>
    <tableColumn id="4" name="Valor Recebido" dataDxfId="12"/>
    <tableColumn id="5" name="Meio de Pagamento" dataDxfId="11"/>
    <tableColumn id="6" name="Custo" dataDxfId="10"/>
    <tableColumn id="7" name="Lucro" dataDxfId="9">
      <calculatedColumnFormula>D2-F2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ela1_2" displayName="Tabela1_2" ref="A1:G4" tableType="queryTable" headerRowCount="1" totalsRowShown="0" headerRowDxfId="8" dataDxfId="7">
  <autoFilter ref="A1:G4"/>
  <tableColumns count="7">
    <tableColumn id="1" uniqueName="1" name="Data" queryTableFieldId="1" dataDxfId="6"/>
    <tableColumn id="2" uniqueName="2" name="Produto" queryTableFieldId="2" dataDxfId="5"/>
    <tableColumn id="3" uniqueName="3" name="Valor Cobrado" queryTableFieldId="3" dataDxfId="4"/>
    <tableColumn id="4" uniqueName="4" name="Valor Recebido" queryTableFieldId="4" dataDxfId="3"/>
    <tableColumn id="5" uniqueName="5" name="Meio de Pagamento" queryTableFieldId="5" dataDxfId="2"/>
    <tableColumn id="6" uniqueName="6" name="Custo" queryTableFieldId="6" dataDxfId="1"/>
    <tableColumn id="7" uniqueName="7" name="Lucro" queryTableFieldId="7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F21" sqref="F21"/>
    </sheetView>
  </sheetViews>
  <sheetFormatPr baseColWidth="8" defaultRowHeight="14.4"/>
  <cols>
    <col width="22.6640625" bestFit="1" customWidth="1" min="1" max="1"/>
    <col width="15.33203125" bestFit="1" customWidth="1" min="2" max="2"/>
    <col width="13.21875" bestFit="1" customWidth="1" min="3" max="3"/>
    <col width="15.44140625" bestFit="1" customWidth="1" min="4" max="4"/>
    <col width="16.109375" bestFit="1" customWidth="1" min="5" max="5"/>
    <col width="16.6640625" bestFit="1" customWidth="1" min="6" max="6"/>
    <col width="19.33203125" bestFit="1" customWidth="1" min="7" max="7"/>
  </cols>
  <sheetData>
    <row r="1">
      <c r="A1" s="22" t="inlineStr">
        <is>
          <t>PRODUTO</t>
        </is>
      </c>
      <c r="B1" s="22" t="inlineStr">
        <is>
          <t>QTD_COMPRADA</t>
        </is>
      </c>
      <c r="C1" s="22" t="inlineStr">
        <is>
          <t>QTD_VENDIDA</t>
        </is>
      </c>
      <c r="D1" s="22" t="inlineStr">
        <is>
          <t>ESTOQUE_ATUAL</t>
        </is>
      </c>
      <c r="E1" s="22" t="inlineStr">
        <is>
          <t>CUSTO_UNITARIO</t>
        </is>
      </c>
      <c r="F1" s="22" t="inlineStr">
        <is>
          <t>VALOR_INVESTIDO</t>
        </is>
      </c>
      <c r="G1" s="22" t="inlineStr">
        <is>
          <t>VALOR_EM_ESTOQUE</t>
        </is>
      </c>
    </row>
    <row r="2">
      <c r="A2" s="9" t="inlineStr">
        <is>
          <t>conjunto ananin</t>
        </is>
      </c>
      <c r="B2" s="9" t="n">
        <v>2</v>
      </c>
      <c r="C2" s="9" t="n">
        <v>1</v>
      </c>
      <c r="D2" s="9">
        <f>B2-C2</f>
        <v/>
      </c>
      <c r="E2" s="9" t="n">
        <v>81.70999999999999</v>
      </c>
      <c r="F2" s="9">
        <f>E2*B2</f>
        <v/>
      </c>
      <c r="G2" s="9">
        <f>E2*D2</f>
        <v/>
      </c>
    </row>
    <row r="3">
      <c r="A3" s="9" t="inlineStr">
        <is>
          <t>vestido farol</t>
        </is>
      </c>
      <c r="B3" s="9" t="n">
        <v>1</v>
      </c>
      <c r="C3" s="9" t="n">
        <v>1</v>
      </c>
      <c r="D3" s="9">
        <f>B3-C3</f>
        <v/>
      </c>
      <c r="E3" s="9" t="n">
        <v>81.70999999999999</v>
      </c>
      <c r="F3" s="9">
        <f>E3*B3</f>
        <v/>
      </c>
      <c r="G3" s="9">
        <f>E3*D3</f>
        <v/>
      </c>
    </row>
    <row r="4">
      <c r="A4" s="9" t="inlineStr">
        <is>
          <t>carimbó</t>
        </is>
      </c>
      <c r="B4" s="9" t="n">
        <v>2</v>
      </c>
      <c r="C4" s="9" t="n">
        <v>1</v>
      </c>
      <c r="D4" s="9">
        <f>B4-C4</f>
        <v/>
      </c>
      <c r="E4" s="9" t="n">
        <v>48.33</v>
      </c>
      <c r="F4" s="9">
        <f>E4*B4</f>
        <v/>
      </c>
      <c r="G4" s="9">
        <f>E4*D4</f>
        <v/>
      </c>
    </row>
    <row r="5">
      <c r="A5" s="9" t="inlineStr">
        <is>
          <t>siria</t>
        </is>
      </c>
      <c r="B5" s="9" t="n">
        <v>2</v>
      </c>
      <c r="C5" s="9" t="n">
        <v>1</v>
      </c>
      <c r="D5" s="9">
        <f>B5-C5</f>
        <v/>
      </c>
      <c r="E5" s="9" t="n">
        <v>53.21</v>
      </c>
      <c r="F5" s="9">
        <f>E5*B5</f>
        <v/>
      </c>
      <c r="G5" s="9">
        <f>E5*D5</f>
        <v/>
      </c>
    </row>
    <row r="6">
      <c r="A6" s="9" t="inlineStr">
        <is>
          <t>marajo</t>
        </is>
      </c>
      <c r="B6" s="9" t="n">
        <v>4</v>
      </c>
      <c r="C6" s="9" t="n">
        <v>3</v>
      </c>
      <c r="D6" s="9">
        <f>B6-C6</f>
        <v/>
      </c>
      <c r="E6" s="9" t="n">
        <v>53.21</v>
      </c>
      <c r="F6" s="9">
        <f>E6*B6</f>
        <v/>
      </c>
      <c r="G6" s="9">
        <f>E6*D6</f>
        <v/>
      </c>
    </row>
    <row r="7">
      <c r="A7" s="9" t="inlineStr">
        <is>
          <t>vestido belem curto listras</t>
        </is>
      </c>
      <c r="B7" s="9" t="n">
        <v>2</v>
      </c>
      <c r="C7" s="9" t="n">
        <v>0</v>
      </c>
      <c r="D7" s="9">
        <f>B7-C7</f>
        <v/>
      </c>
      <c r="E7" s="9" t="n">
        <v>48.33</v>
      </c>
      <c r="F7" s="9">
        <f>E7*B7</f>
        <v/>
      </c>
      <c r="G7" s="9">
        <f>E7*D7</f>
        <v/>
      </c>
    </row>
    <row r="8">
      <c r="A8" s="9" t="inlineStr">
        <is>
          <t>vestido pitanga</t>
        </is>
      </c>
      <c r="B8" s="9" t="n">
        <v>4</v>
      </c>
      <c r="C8" s="9" t="n">
        <v>0</v>
      </c>
      <c r="D8" s="9">
        <f>B8-C8</f>
        <v/>
      </c>
      <c r="E8" s="9" t="n">
        <v>48.33</v>
      </c>
      <c r="F8" s="9">
        <f>E8*B8</f>
        <v/>
      </c>
      <c r="G8" s="9">
        <f>E8*D8</f>
        <v/>
      </c>
    </row>
    <row r="9">
      <c r="A9" s="9" t="inlineStr">
        <is>
          <t>vestido luar</t>
        </is>
      </c>
      <c r="B9" s="9" t="n">
        <v>1</v>
      </c>
      <c r="C9" s="9" t="n">
        <v>0</v>
      </c>
      <c r="D9" s="9">
        <f>B9-C9</f>
        <v/>
      </c>
      <c r="E9" s="9" t="n">
        <v>87.08</v>
      </c>
      <c r="F9" s="9">
        <f>E9*B9</f>
        <v/>
      </c>
      <c r="G9" s="9">
        <f>E9*D9</f>
        <v/>
      </c>
    </row>
    <row r="10">
      <c r="A10" s="21" t="inlineStr">
        <is>
          <t>vestido maresia</t>
        </is>
      </c>
      <c r="B10" s="9" t="n">
        <v>1</v>
      </c>
      <c r="C10" s="9" t="n">
        <v>0</v>
      </c>
      <c r="D10" s="9">
        <f>B10-C10</f>
        <v/>
      </c>
      <c r="E10" s="9" t="n">
        <v>82.08</v>
      </c>
      <c r="F10" s="9">
        <f>E10*B10</f>
        <v/>
      </c>
      <c r="G10" s="9">
        <f>E10*D10</f>
        <v/>
      </c>
    </row>
    <row r="11">
      <c r="A11" s="9" t="inlineStr">
        <is>
          <t>vestido orla</t>
        </is>
      </c>
      <c r="B11" s="9" t="n">
        <v>1</v>
      </c>
      <c r="C11" s="9" t="n">
        <v>0</v>
      </c>
      <c r="D11" s="9">
        <f>B11-C11</f>
        <v/>
      </c>
      <c r="E11" s="9" t="n">
        <v>82.08</v>
      </c>
      <c r="F11" s="9">
        <f>E11*B11</f>
        <v/>
      </c>
      <c r="G11" s="9">
        <f>E11*D11</f>
        <v/>
      </c>
    </row>
    <row r="12">
      <c r="A12" s="9" t="inlineStr">
        <is>
          <t>vestido aura</t>
        </is>
      </c>
      <c r="B12" s="9" t="n">
        <v>1</v>
      </c>
      <c r="C12" s="9" t="n">
        <v>0</v>
      </c>
      <c r="D12" s="9">
        <f>B12-C12</f>
        <v/>
      </c>
      <c r="E12" s="9" t="n">
        <v>110.25</v>
      </c>
      <c r="F12" s="9">
        <f>E12*B12</f>
        <v/>
      </c>
      <c r="G12" s="9">
        <f>E12*D12</f>
        <v/>
      </c>
    </row>
    <row r="13">
      <c r="A13" s="9" t="inlineStr">
        <is>
          <t>vestido concha</t>
        </is>
      </c>
      <c r="B13" s="9" t="n">
        <v>1</v>
      </c>
      <c r="C13" s="9" t="n">
        <v>0</v>
      </c>
      <c r="D13" s="9">
        <f>B13-C13</f>
        <v/>
      </c>
      <c r="E13" s="9" t="n">
        <v>111.25</v>
      </c>
      <c r="F13" s="9">
        <f>E13*B13</f>
        <v/>
      </c>
      <c r="G13" s="9">
        <f>E13*D13</f>
        <v/>
      </c>
    </row>
    <row r="14">
      <c r="A14" s="9" t="inlineStr">
        <is>
          <t>vestido mantra</t>
        </is>
      </c>
      <c r="B14" s="9" t="n">
        <v>1</v>
      </c>
      <c r="C14" s="9" t="n">
        <v>0</v>
      </c>
      <c r="D14" s="9">
        <f>B14-C14</f>
        <v/>
      </c>
      <c r="E14" s="9" t="n">
        <v>112.25</v>
      </c>
      <c r="F14" s="9">
        <f>E14*B14</f>
        <v/>
      </c>
      <c r="G14" s="9">
        <f>E14*D14</f>
        <v/>
      </c>
    </row>
    <row r="15">
      <c r="A15" s="71" t="inlineStr">
        <is>
          <t xml:space="preserve">TOTAL </t>
        </is>
      </c>
      <c r="B15" s="72" t="n"/>
      <c r="C15" s="72" t="n"/>
      <c r="D15" s="72" t="n"/>
      <c r="E15" s="73" t="n"/>
      <c r="F15" s="23">
        <f>SUM(F2:F14)</f>
        <v/>
      </c>
      <c r="G15" s="23">
        <f>SUM(G2:G14)</f>
        <v/>
      </c>
    </row>
  </sheetData>
  <mergeCells count="1">
    <mergeCell ref="A15:E15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topLeftCell="A3" workbookViewId="0">
      <selection activeCell="B10" sqref="B10"/>
    </sheetView>
  </sheetViews>
  <sheetFormatPr baseColWidth="8" defaultRowHeight="14.4"/>
  <cols>
    <col width="35.5546875" customWidth="1" min="1" max="2"/>
    <col width="35.5546875" customWidth="1" style="74" min="3" max="4"/>
    <col width="15.109375" bestFit="1" customWidth="1" min="7" max="7"/>
  </cols>
  <sheetData>
    <row r="1">
      <c r="A1" s="75" t="inlineStr">
        <is>
          <t>Planilha de fluxo de caixa</t>
        </is>
      </c>
      <c r="B1" s="76" t="n"/>
      <c r="C1" s="76" t="n"/>
      <c r="D1" s="77" t="n"/>
    </row>
    <row r="2" ht="15" customHeight="1" thickBot="1">
      <c r="A2" s="78" t="n"/>
      <c r="B2" s="79" t="n"/>
      <c r="C2" s="79" t="n"/>
      <c r="D2" s="80" t="n"/>
    </row>
    <row r="3">
      <c r="A3" s="81" t="inlineStr">
        <is>
          <t>LEMBRETE: preencha apenas os campos em branco. Os campos em cinza serão calculados automaticamente.</t>
        </is>
      </c>
      <c r="B3" s="76" t="n"/>
      <c r="C3" s="76" t="n"/>
      <c r="D3" s="77" t="n"/>
    </row>
    <row r="4" ht="15" customHeight="1" thickBot="1">
      <c r="A4" s="78" t="n"/>
      <c r="B4" s="79" t="n"/>
      <c r="C4" s="79" t="n"/>
      <c r="D4" s="80" t="n"/>
    </row>
    <row r="5">
      <c r="A5" s="82" t="inlineStr">
        <is>
          <t>Mês de referência</t>
        </is>
      </c>
      <c r="B5" s="83" t="inlineStr">
        <is>
          <t>Abril</t>
        </is>
      </c>
      <c r="C5" s="84" t="inlineStr">
        <is>
          <t>Maio</t>
        </is>
      </c>
      <c r="D5" s="84" t="inlineStr">
        <is>
          <t>Junho</t>
        </is>
      </c>
    </row>
    <row r="6" ht="15" customHeight="1" thickBot="1">
      <c r="A6" s="85" t="n"/>
      <c r="B6" s="85" t="n"/>
      <c r="C6" s="85" t="n"/>
      <c r="D6" s="85" t="n"/>
    </row>
    <row r="7" ht="15" customHeight="1" thickBot="1">
      <c r="A7" s="1" t="inlineStr">
        <is>
          <t>Saldo inicial em Caixa e Banco</t>
        </is>
      </c>
      <c r="B7" s="86" t="n">
        <v>0</v>
      </c>
      <c r="C7" s="86" t="n"/>
      <c r="D7" s="86" t="n"/>
    </row>
    <row r="8">
      <c r="A8" s="87" t="inlineStr">
        <is>
          <t>Entradas</t>
        </is>
      </c>
      <c r="B8" s="76" t="n"/>
      <c r="C8" s="76" t="n"/>
      <c r="D8" s="88" t="n"/>
    </row>
    <row r="9" ht="15" customHeight="1" thickBot="1">
      <c r="A9" s="89" t="n"/>
      <c r="B9" s="79" t="n"/>
      <c r="C9" s="79" t="n"/>
      <c r="D9" s="90" t="n"/>
    </row>
    <row r="10" ht="15" customHeight="1" thickBot="1">
      <c r="A10" s="2" t="inlineStr">
        <is>
          <t>Entradas do dia: 01/XX</t>
        </is>
      </c>
      <c r="B10" s="91" t="n">
        <v>81.25</v>
      </c>
      <c r="C10" s="91" t="n"/>
      <c r="D10" s="91" t="n"/>
    </row>
    <row r="11" ht="15" customHeight="1" thickBot="1">
      <c r="A11" s="2" t="inlineStr">
        <is>
          <t>Entradas do dia: 02/XX</t>
        </is>
      </c>
      <c r="B11" s="91" t="n">
        <v>66.5</v>
      </c>
      <c r="D11" s="91" t="n"/>
    </row>
    <row r="12" ht="15" customHeight="1" thickBot="1">
      <c r="A12" s="2" t="inlineStr">
        <is>
          <t>Entradas do dia: 03/XX</t>
        </is>
      </c>
      <c r="B12" s="91" t="n"/>
      <c r="C12" s="91" t="n"/>
      <c r="D12" s="91" t="n"/>
    </row>
    <row r="13" ht="15" customHeight="1" thickBot="1">
      <c r="A13" s="2" t="inlineStr">
        <is>
          <t>Entradas do dia: 04/XX</t>
        </is>
      </c>
      <c r="B13" s="91" t="n"/>
      <c r="C13" s="91" t="n"/>
      <c r="D13" s="91" t="n"/>
    </row>
    <row r="14" ht="15" customHeight="1" thickBot="1">
      <c r="A14" s="2" t="inlineStr">
        <is>
          <t>Entradas do dia: 05/XX</t>
        </is>
      </c>
      <c r="B14" s="91" t="n"/>
      <c r="C14" s="91" t="n"/>
      <c r="D14" s="91" t="n"/>
    </row>
    <row r="15" ht="15" customHeight="1" thickBot="1">
      <c r="A15" s="2" t="inlineStr">
        <is>
          <t>Entradas do dia: 06/XX</t>
        </is>
      </c>
      <c r="B15" s="91" t="n"/>
      <c r="C15" s="91" t="n"/>
      <c r="D15" s="91" t="n"/>
    </row>
    <row r="16" ht="15" customHeight="1" thickBot="1">
      <c r="A16" s="2" t="inlineStr">
        <is>
          <t>Entradas do dia: 07/XX</t>
        </is>
      </c>
      <c r="B16" s="91" t="n"/>
      <c r="C16" s="91" t="n"/>
      <c r="D16" s="91" t="n"/>
    </row>
    <row r="17" ht="15" customHeight="1" thickBot="1">
      <c r="A17" s="2" t="inlineStr">
        <is>
          <t>Entradas do dia: 08/XX</t>
        </is>
      </c>
      <c r="B17" s="91" t="n"/>
      <c r="C17" s="91" t="n"/>
      <c r="D17" s="91" t="n"/>
    </row>
    <row r="18" ht="15" customHeight="1" thickBot="1">
      <c r="A18" s="2" t="inlineStr">
        <is>
          <t>Entradas do dia: 09/XX</t>
        </is>
      </c>
      <c r="B18" s="91" t="n"/>
      <c r="C18" s="91" t="n"/>
      <c r="D18" s="91" t="n"/>
    </row>
    <row r="19" ht="15" customHeight="1" thickBot="1">
      <c r="A19" s="2" t="inlineStr">
        <is>
          <t>Entradas do dia: 10/XX</t>
        </is>
      </c>
      <c r="B19" s="91" t="n"/>
      <c r="C19" s="91" t="n"/>
      <c r="D19" s="91" t="n"/>
    </row>
    <row r="20" ht="15" customHeight="1" thickBot="1">
      <c r="A20" s="2" t="inlineStr">
        <is>
          <t>Entradas do dia: 11/XX</t>
        </is>
      </c>
      <c r="B20" s="91" t="n"/>
      <c r="C20" s="91" t="n"/>
      <c r="D20" s="91" t="n"/>
    </row>
    <row r="21" ht="15" customHeight="1" thickBot="1">
      <c r="A21" s="2" t="inlineStr">
        <is>
          <t>Entradas do dia: 12/XX</t>
        </is>
      </c>
      <c r="B21" s="91" t="n"/>
      <c r="C21" s="91" t="n"/>
      <c r="D21" s="91" t="n"/>
    </row>
    <row r="22" ht="15" customHeight="1" thickBot="1">
      <c r="A22" s="2" t="inlineStr">
        <is>
          <t>Entradas do dia: 13/XX</t>
        </is>
      </c>
      <c r="B22" s="91" t="n"/>
      <c r="C22" s="91" t="n"/>
      <c r="D22" s="91" t="n"/>
    </row>
    <row r="23" ht="15" customHeight="1" thickBot="1">
      <c r="A23" s="2" t="inlineStr">
        <is>
          <t>Entradas do dia: 14/XX</t>
        </is>
      </c>
      <c r="B23" s="91" t="n"/>
      <c r="C23" s="91" t="n"/>
      <c r="D23" s="91" t="n"/>
    </row>
    <row r="24" ht="15" customHeight="1" thickBot="1">
      <c r="A24" s="2" t="inlineStr">
        <is>
          <t>Entradas do dia: 15/XX</t>
        </is>
      </c>
      <c r="B24" s="91" t="n"/>
      <c r="C24" s="91" t="n"/>
      <c r="D24" s="91" t="n"/>
    </row>
    <row r="25" ht="15" customHeight="1" thickBot="1">
      <c r="A25" s="2" t="inlineStr">
        <is>
          <t>Entradas do dia: 16/XX</t>
        </is>
      </c>
      <c r="B25" s="91" t="n"/>
      <c r="C25" s="91" t="n"/>
      <c r="D25" s="91" t="n"/>
    </row>
    <row r="26" ht="15" customHeight="1" thickBot="1">
      <c r="A26" s="2" t="inlineStr">
        <is>
          <t>Entradas do dia: 17/XX</t>
        </is>
      </c>
      <c r="B26" s="91" t="n"/>
      <c r="C26" s="91" t="n"/>
      <c r="D26" s="91" t="n"/>
    </row>
    <row r="27" ht="15" customHeight="1" thickBot="1">
      <c r="A27" s="2" t="inlineStr">
        <is>
          <t>Entradas do dia: 18/XX</t>
        </is>
      </c>
      <c r="B27" s="91" t="n"/>
      <c r="C27" s="91" t="n"/>
      <c r="D27" s="91" t="n"/>
    </row>
    <row r="28" ht="15" customHeight="1" thickBot="1">
      <c r="A28" s="2" t="inlineStr">
        <is>
          <t>Entradas do dia: 19/XX</t>
        </is>
      </c>
      <c r="B28" s="91" t="n"/>
      <c r="C28" s="91" t="n"/>
      <c r="D28" s="91" t="n"/>
    </row>
    <row r="29" ht="15" customHeight="1" thickBot="1">
      <c r="A29" s="2" t="inlineStr">
        <is>
          <t>Entradas do dia: 20/XX</t>
        </is>
      </c>
      <c r="B29" s="91" t="n"/>
      <c r="C29" s="91" t="n"/>
      <c r="D29" s="91" t="n"/>
    </row>
    <row r="30" ht="15" customHeight="1" thickBot="1">
      <c r="A30" s="2" t="inlineStr">
        <is>
          <t>Entradas do dia: 21/XX</t>
        </is>
      </c>
      <c r="B30" s="91" t="n"/>
      <c r="C30" s="91" t="n"/>
      <c r="D30" s="91" t="n"/>
    </row>
    <row r="31" ht="15" customHeight="1" thickBot="1">
      <c r="A31" s="2" t="inlineStr">
        <is>
          <t>Entradas do dia: 22/XX</t>
        </is>
      </c>
      <c r="B31" s="91" t="n"/>
      <c r="C31" s="91" t="n"/>
      <c r="D31" s="91" t="n"/>
    </row>
    <row r="32" ht="15" customHeight="1" thickBot="1">
      <c r="A32" s="2" t="inlineStr">
        <is>
          <t>Entradas do dia: 23/XX</t>
        </is>
      </c>
      <c r="B32" s="91" t="n"/>
      <c r="C32" s="91" t="n"/>
      <c r="D32" s="91" t="n"/>
    </row>
    <row r="33" ht="15" customHeight="1" thickBot="1">
      <c r="A33" s="2" t="inlineStr">
        <is>
          <t>Entradas do dia: 24/XX</t>
        </is>
      </c>
      <c r="B33" s="91" t="n"/>
      <c r="C33" s="91" t="n"/>
      <c r="D33" s="91" t="n"/>
    </row>
    <row r="34" ht="15" customHeight="1" thickBot="1">
      <c r="A34" s="2" t="inlineStr">
        <is>
          <t>Entradas do dia: 25/XX</t>
        </is>
      </c>
      <c r="B34" s="91" t="n"/>
      <c r="C34" s="91" t="n"/>
      <c r="D34" s="91" t="n"/>
    </row>
    <row r="35" ht="15" customHeight="1" thickBot="1">
      <c r="A35" s="2" t="inlineStr">
        <is>
          <t>Entradas do dia: 26/XX</t>
        </is>
      </c>
      <c r="B35" s="91" t="n"/>
      <c r="C35" s="91" t="n"/>
      <c r="D35" s="91" t="n"/>
    </row>
    <row r="36" ht="15" customHeight="1" thickBot="1">
      <c r="A36" s="2" t="inlineStr">
        <is>
          <t>Entradas do dia: 27/XX</t>
        </is>
      </c>
      <c r="B36" s="91" t="n"/>
      <c r="C36" s="91" t="n"/>
      <c r="D36" s="91" t="n"/>
    </row>
    <row r="37" ht="15" customHeight="1" thickBot="1">
      <c r="A37" s="2" t="inlineStr">
        <is>
          <t>Entradas do dia: 28/XX</t>
        </is>
      </c>
      <c r="B37" s="91" t="n"/>
      <c r="C37" s="91" t="n"/>
      <c r="D37" s="91" t="n"/>
    </row>
    <row r="38" ht="15" customHeight="1" thickBot="1">
      <c r="A38" s="2" t="inlineStr">
        <is>
          <t>Entradas do dia: 29/XX</t>
        </is>
      </c>
      <c r="B38" s="91" t="n"/>
      <c r="C38" s="91" t="n"/>
      <c r="D38" s="91" t="n"/>
    </row>
    <row r="39" ht="15" customHeight="1" thickBot="1">
      <c r="A39" s="2" t="inlineStr">
        <is>
          <t>Entradas do dia: 30/XX</t>
        </is>
      </c>
      <c r="B39" s="91" t="n"/>
      <c r="C39" s="91" t="n"/>
      <c r="D39" s="91" t="n"/>
    </row>
    <row r="40" ht="15" customHeight="1" thickBot="1">
      <c r="A40" s="2" t="inlineStr">
        <is>
          <t>Entradas do dia: 31/XX</t>
        </is>
      </c>
      <c r="B40" s="91" t="n"/>
      <c r="C40" s="91" t="n"/>
      <c r="D40" s="91" t="n"/>
    </row>
    <row r="41" ht="15" customHeight="1" thickBot="1">
      <c r="A41" s="3" t="inlineStr">
        <is>
          <t>Total de Entradas</t>
        </is>
      </c>
      <c r="B41" s="92">
        <f>SUM(B10:B40)</f>
        <v/>
      </c>
      <c r="C41" s="93">
        <f>SUM(C10:C40)</f>
        <v/>
      </c>
      <c r="D41" s="93" t="n">
        <v>0</v>
      </c>
    </row>
    <row r="42">
      <c r="A42" s="87" t="inlineStr">
        <is>
          <t>Saídas</t>
        </is>
      </c>
      <c r="B42" s="76" t="n"/>
      <c r="C42" s="76" t="n"/>
      <c r="D42" s="88" t="n"/>
    </row>
    <row r="43" ht="15" customHeight="1" thickBot="1">
      <c r="A43" s="89" t="n"/>
      <c r="B43" s="79" t="n"/>
      <c r="C43" s="79" t="n"/>
      <c r="D43" s="90" t="n"/>
    </row>
    <row r="44" ht="15" customHeight="1" thickBot="1">
      <c r="A44" s="2" t="inlineStr">
        <is>
          <t>Compra de mercadorias</t>
        </is>
      </c>
      <c r="B44" s="94" t="n"/>
      <c r="C44" s="94" t="n"/>
      <c r="D44" s="94" t="n"/>
    </row>
    <row r="45" ht="28.2" customHeight="1" thickBot="1">
      <c r="A45" s="2" t="inlineStr">
        <is>
          <t>Fornecedores e ferramentas de e-commerce</t>
        </is>
      </c>
      <c r="B45" s="94" t="n"/>
      <c r="C45" s="94" t="n"/>
      <c r="D45" s="94" t="n"/>
    </row>
    <row r="46" ht="15" customHeight="1" thickBot="1">
      <c r="A46" s="2" t="inlineStr">
        <is>
          <t>Retirada mensal dos sócios</t>
        </is>
      </c>
      <c r="B46" s="94" t="n"/>
      <c r="C46" s="94" t="n"/>
      <c r="D46" s="94" t="n"/>
    </row>
    <row r="47" ht="15" customHeight="1" thickBot="1">
      <c r="A47" s="2" t="inlineStr">
        <is>
          <t>Saídas do dia 01/XX</t>
        </is>
      </c>
      <c r="B47" s="94" t="n"/>
      <c r="C47" s="94" t="n"/>
      <c r="D47" s="94" t="n"/>
    </row>
    <row r="48" ht="15" customHeight="1" thickBot="1">
      <c r="A48" s="4" t="inlineStr">
        <is>
          <t>Gasto do dia 02/XX</t>
        </is>
      </c>
      <c r="B48" s="94" t="n"/>
      <c r="C48" s="94" t="n"/>
      <c r="D48" s="94" t="n"/>
    </row>
    <row r="49" ht="15" customHeight="1" thickBot="1">
      <c r="A49" s="4" t="inlineStr">
        <is>
          <t>Gasto do dia 03/XX</t>
        </is>
      </c>
      <c r="B49" s="94" t="n"/>
      <c r="C49" s="94" t="n"/>
      <c r="D49" s="94" t="n"/>
    </row>
    <row r="50" ht="15" customHeight="1" thickBot="1">
      <c r="A50" s="4" t="inlineStr">
        <is>
          <t>Gasto do dia 04/XX</t>
        </is>
      </c>
      <c r="B50" s="94" t="n"/>
      <c r="C50" s="94" t="n"/>
      <c r="D50" s="94" t="n"/>
    </row>
    <row r="51" ht="15" customHeight="1" thickBot="1">
      <c r="A51" s="4" t="inlineStr">
        <is>
          <t>Gasto do dia 05/XX</t>
        </is>
      </c>
      <c r="B51" s="94" t="n"/>
      <c r="C51" s="94" t="n"/>
      <c r="D51" s="94" t="n"/>
    </row>
    <row r="52" ht="15" customHeight="1" thickBot="1">
      <c r="A52" s="4" t="inlineStr">
        <is>
          <t>Gasto do dia 06/XX</t>
        </is>
      </c>
      <c r="B52" s="94" t="n"/>
      <c r="C52" s="94" t="n"/>
      <c r="D52" s="94" t="n"/>
    </row>
    <row r="53" ht="15" customHeight="1" thickBot="1">
      <c r="A53" s="4" t="inlineStr">
        <is>
          <t>Gasto do dia 07/XX</t>
        </is>
      </c>
      <c r="B53" s="94" t="n"/>
      <c r="C53" s="94" t="n"/>
      <c r="D53" s="94" t="n"/>
    </row>
    <row r="54" ht="15" customHeight="1" thickBot="1">
      <c r="A54" s="4" t="inlineStr">
        <is>
          <t>Gasto do dia 08/XX</t>
        </is>
      </c>
      <c r="B54" s="94" t="n"/>
      <c r="C54" s="94" t="n"/>
      <c r="D54" s="94" t="n"/>
    </row>
    <row r="55" ht="15" customHeight="1" thickBot="1">
      <c r="A55" s="4" t="inlineStr">
        <is>
          <t>Gasto do dia 09/XX</t>
        </is>
      </c>
      <c r="B55" s="94" t="n"/>
      <c r="C55" s="94" t="n"/>
      <c r="D55" s="94" t="n"/>
    </row>
    <row r="56" ht="15" customHeight="1" thickBot="1">
      <c r="A56" s="4" t="inlineStr">
        <is>
          <t>Gasto do dia 10/XX</t>
        </is>
      </c>
      <c r="B56" s="94" t="n"/>
      <c r="C56" s="94" t="n"/>
      <c r="D56" s="94" t="n"/>
    </row>
    <row r="57" ht="15" customHeight="1" thickBot="1">
      <c r="A57" s="4" t="inlineStr">
        <is>
          <t>Gasto do dia 11/XX</t>
        </is>
      </c>
      <c r="B57" s="94" t="n"/>
      <c r="C57" s="94" t="n"/>
      <c r="D57" s="94" t="n"/>
    </row>
    <row r="58" ht="15" customHeight="1" thickBot="1">
      <c r="A58" s="4" t="inlineStr">
        <is>
          <t>Gasto do dia 12/XX</t>
        </is>
      </c>
      <c r="B58" s="94" t="n"/>
      <c r="C58" s="94" t="n"/>
      <c r="D58" s="94" t="n"/>
    </row>
    <row r="59" ht="15" customHeight="1" thickBot="1">
      <c r="A59" s="4" t="inlineStr">
        <is>
          <t>Gasto do dia 13/XX</t>
        </is>
      </c>
      <c r="B59" s="94" t="n"/>
      <c r="C59" s="94" t="n"/>
      <c r="D59" s="94" t="n"/>
    </row>
    <row r="60" ht="15" customHeight="1" thickBot="1">
      <c r="A60" s="4" t="inlineStr">
        <is>
          <t>Gasto do dia 14/XX</t>
        </is>
      </c>
      <c r="B60" s="94" t="n"/>
      <c r="C60" s="94" t="n"/>
      <c r="D60" s="94" t="n"/>
    </row>
    <row r="61" ht="15" customHeight="1" thickBot="1">
      <c r="A61" s="4" t="inlineStr">
        <is>
          <t>Gasto do dia 15/XX</t>
        </is>
      </c>
      <c r="B61" s="94" t="n"/>
      <c r="C61" s="94" t="n"/>
      <c r="D61" s="94" t="n"/>
    </row>
    <row r="62" ht="15" customHeight="1" thickBot="1">
      <c r="A62" s="4" t="inlineStr">
        <is>
          <t>Gasto do dia 16/XX</t>
        </is>
      </c>
      <c r="B62" s="94" t="n"/>
      <c r="C62" s="94" t="n"/>
      <c r="D62" s="94" t="n"/>
    </row>
    <row r="63" ht="15" customHeight="1" thickBot="1">
      <c r="A63" s="4" t="inlineStr">
        <is>
          <t>Gasto do dia 17/XX</t>
        </is>
      </c>
      <c r="B63" s="94" t="n"/>
      <c r="C63" s="94" t="n"/>
      <c r="D63" s="94" t="n"/>
    </row>
    <row r="64" ht="15" customHeight="1" thickBot="1">
      <c r="A64" s="4" t="inlineStr">
        <is>
          <t>Gasto do dia 18/XX</t>
        </is>
      </c>
      <c r="B64" s="94" t="n"/>
      <c r="C64" s="94" t="n"/>
      <c r="D64" s="94" t="n"/>
    </row>
    <row r="65" ht="15" customHeight="1" thickBot="1">
      <c r="A65" s="4" t="inlineStr">
        <is>
          <t>Gasto do dia 19/XX</t>
        </is>
      </c>
      <c r="B65" s="94" t="n"/>
      <c r="C65" s="94" t="n"/>
      <c r="D65" s="94" t="n"/>
    </row>
    <row r="66" ht="15" customHeight="1" thickBot="1">
      <c r="A66" s="4" t="inlineStr">
        <is>
          <t>Gasto do dia 20/XX</t>
        </is>
      </c>
      <c r="B66" s="94" t="n"/>
      <c r="C66" s="94" t="n"/>
      <c r="D66" s="94" t="n"/>
    </row>
    <row r="67" ht="15" customHeight="1" thickBot="1">
      <c r="A67" s="4" t="inlineStr">
        <is>
          <t>Gasto do dia 21/XX</t>
        </is>
      </c>
      <c r="B67" s="94" t="n"/>
      <c r="C67" s="94" t="n"/>
      <c r="D67" s="94" t="n"/>
    </row>
    <row r="68" ht="15" customHeight="1" thickBot="1">
      <c r="A68" s="4" t="inlineStr">
        <is>
          <t>Gasto do dia 22/XX</t>
        </is>
      </c>
      <c r="B68" s="94" t="n"/>
      <c r="C68" s="94" t="n"/>
      <c r="D68" s="94" t="n"/>
    </row>
    <row r="69" ht="15" customHeight="1" thickBot="1">
      <c r="A69" s="4" t="inlineStr">
        <is>
          <t>Gasto do dia 23/XX</t>
        </is>
      </c>
      <c r="B69" s="94" t="n"/>
      <c r="C69" s="94" t="n"/>
      <c r="D69" s="94" t="n"/>
    </row>
    <row r="70" ht="15" customHeight="1" thickBot="1">
      <c r="A70" s="4" t="inlineStr">
        <is>
          <t>Gasto do dia 24/XX</t>
        </is>
      </c>
      <c r="B70" s="94" t="n"/>
      <c r="C70" s="94" t="n"/>
      <c r="D70" s="94" t="n"/>
    </row>
    <row r="71" ht="15" customHeight="1" thickBot="1">
      <c r="A71" s="4" t="inlineStr">
        <is>
          <t>Gasto do dia 25/XX</t>
        </is>
      </c>
      <c r="B71" s="94" t="n"/>
      <c r="C71" s="94" t="n"/>
      <c r="D71" s="94" t="n"/>
    </row>
    <row r="72" ht="15" customHeight="1" thickBot="1">
      <c r="A72" s="4" t="inlineStr">
        <is>
          <t>Gasto do dia 26/XX</t>
        </is>
      </c>
      <c r="B72" s="94" t="n"/>
      <c r="C72" s="94" t="n"/>
      <c r="D72" s="94" t="n"/>
    </row>
    <row r="73" ht="15" customHeight="1" thickBot="1">
      <c r="A73" s="4" t="inlineStr">
        <is>
          <t>Gasto do dia 27/XX</t>
        </is>
      </c>
      <c r="B73" s="94" t="n"/>
      <c r="C73" s="94" t="n"/>
      <c r="D73" s="94" t="n"/>
    </row>
    <row r="74" ht="15" customHeight="1" thickBot="1">
      <c r="A74" s="4" t="inlineStr">
        <is>
          <t>Gasto do dia 28/XX</t>
        </is>
      </c>
      <c r="B74" s="94" t="n"/>
      <c r="C74" s="94" t="n"/>
      <c r="D74" s="94" t="n"/>
    </row>
    <row r="75" ht="15" customHeight="1" thickBot="1">
      <c r="A75" s="4" t="inlineStr">
        <is>
          <t>Gasto do dia 29/XX</t>
        </is>
      </c>
      <c r="B75" s="94" t="n"/>
      <c r="C75" s="94" t="n"/>
      <c r="D75" s="94" t="n"/>
    </row>
    <row r="76" ht="15" customHeight="1" thickBot="1">
      <c r="A76" s="4" t="inlineStr">
        <is>
          <t>Gasto do dia 30/XX</t>
        </is>
      </c>
      <c r="B76" s="94" t="n"/>
      <c r="C76" s="94" t="n"/>
      <c r="D76" s="94" t="n"/>
    </row>
    <row r="77" ht="15" customHeight="1" thickBot="1">
      <c r="A77" s="4" t="inlineStr">
        <is>
          <t>Gasto do dia 31/XX</t>
        </is>
      </c>
      <c r="B77" s="94" t="n"/>
      <c r="C77" s="94" t="n"/>
      <c r="D77" s="94" t="n"/>
    </row>
    <row r="78" ht="15" customHeight="1" thickBot="1">
      <c r="A78" s="5" t="inlineStr">
        <is>
          <t>Total de Saídas</t>
        </is>
      </c>
      <c r="B78" s="95">
        <f>SUM(B44:B77)</f>
        <v/>
      </c>
      <c r="C78" s="96">
        <f>SUM(C44:C77)</f>
        <v/>
      </c>
      <c r="D78" s="96" t="n">
        <v>0</v>
      </c>
    </row>
    <row r="79" ht="28.2" customHeight="1" thickBot="1">
      <c r="A79" s="6" t="inlineStr">
        <is>
          <t>Saldo operacional (Entradas - Saídas)</t>
        </is>
      </c>
      <c r="B79" s="97">
        <f>B41-B78</f>
        <v/>
      </c>
      <c r="C79" s="98">
        <f>C41-C78</f>
        <v/>
      </c>
      <c r="D79" s="98" t="n">
        <v>0</v>
      </c>
    </row>
    <row r="80" ht="28.2" customHeight="1" thickBot="1">
      <c r="A80" s="6" t="inlineStr">
        <is>
          <t>Saldo acumulado (Saldo operacional + Saldo inicial do mês)</t>
        </is>
      </c>
      <c r="B80" s="97">
        <f>B79+B7</f>
        <v/>
      </c>
      <c r="C80" s="98">
        <f>C79+C7</f>
        <v/>
      </c>
      <c r="D80" s="98" t="n">
        <v>0</v>
      </c>
    </row>
    <row r="82">
      <c r="B82" s="70" t="n"/>
    </row>
    <row r="83">
      <c r="B83" s="15" t="n"/>
    </row>
  </sheetData>
  <mergeCells count="8">
    <mergeCell ref="A5:A6"/>
    <mergeCell ref="A1:D2"/>
    <mergeCell ref="A8:D9"/>
    <mergeCell ref="A42:D43"/>
    <mergeCell ref="A3:D4"/>
    <mergeCell ref="C5:C6"/>
    <mergeCell ref="B5:B6"/>
    <mergeCell ref="D5:D6"/>
  </mergeCells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48576"/>
  <sheetViews>
    <sheetView workbookViewId="0">
      <selection activeCell="I5" sqref="I5"/>
    </sheetView>
  </sheetViews>
  <sheetFormatPr baseColWidth="8" defaultRowHeight="14.4"/>
  <cols>
    <col width="10.5546875" bestFit="1" customWidth="1" style="27" min="1" max="1"/>
    <col width="21.77734375" bestFit="1" customWidth="1" style="70" min="2" max="2"/>
    <col width="15" customWidth="1" style="99" min="3" max="3"/>
    <col width="15.5546875" customWidth="1" style="99" min="4" max="4"/>
    <col width="19.88671875" customWidth="1" style="70" min="5" max="5"/>
    <col width="10.21875" bestFit="1" customWidth="1" style="99" min="6" max="6"/>
    <col width="10.109375" bestFit="1" customWidth="1" style="99" min="7" max="7"/>
    <col width="6.44140625" customWidth="1" style="70" min="8" max="8"/>
    <col width="14.88671875" bestFit="1" customWidth="1" min="9" max="10"/>
    <col width="13.109375" bestFit="1" customWidth="1" min="11" max="11"/>
    <col width="12.88671875" bestFit="1" customWidth="1" min="12" max="12"/>
    <col width="15.44140625" bestFit="1" customWidth="1" min="13" max="13"/>
  </cols>
  <sheetData>
    <row r="1">
      <c r="A1" s="32" t="inlineStr">
        <is>
          <t>Data</t>
        </is>
      </c>
      <c r="B1" s="29" t="inlineStr">
        <is>
          <t>Produto</t>
        </is>
      </c>
      <c r="C1" s="100" t="inlineStr">
        <is>
          <t>Valor Cobrado</t>
        </is>
      </c>
      <c r="D1" s="100" t="inlineStr">
        <is>
          <t>Valor Recebido</t>
        </is>
      </c>
      <c r="E1" s="29" t="inlineStr">
        <is>
          <t>Meio de Pagamento</t>
        </is>
      </c>
      <c r="F1" s="100" t="inlineStr">
        <is>
          <t>Custo</t>
        </is>
      </c>
      <c r="G1" s="101" t="inlineStr">
        <is>
          <t>Lucro</t>
        </is>
      </c>
      <c r="I1" s="25" t="inlineStr">
        <is>
          <t>Total em vendas</t>
        </is>
      </c>
      <c r="J1" s="25" t="inlineStr">
        <is>
          <t>Total Recebido</t>
        </is>
      </c>
      <c r="K1" s="25" t="inlineStr">
        <is>
          <t>Total de Custo</t>
        </is>
      </c>
      <c r="L1" s="25" t="inlineStr">
        <is>
          <t>Total de Lucro</t>
        </is>
      </c>
      <c r="M1" s="25" t="inlineStr">
        <is>
          <t>Margem de Lucro</t>
        </is>
      </c>
    </row>
    <row r="2">
      <c r="A2" s="28" t="n">
        <v>46113</v>
      </c>
      <c r="B2" s="24" t="inlineStr">
        <is>
          <t>Vestido Farol</t>
        </is>
      </c>
      <c r="C2" s="102" t="n">
        <v>86.25</v>
      </c>
      <c r="D2" s="102" t="n">
        <v>81.25</v>
      </c>
      <c r="E2" s="24" t="inlineStr">
        <is>
          <t>Pix</t>
        </is>
      </c>
      <c r="F2" s="102" t="n">
        <v>80.2</v>
      </c>
      <c r="G2" s="103">
        <f>D2-F2</f>
        <v/>
      </c>
      <c r="I2">
        <f>SUM(C2:C4)</f>
        <v/>
      </c>
      <c r="J2">
        <f>SUM(D2:D4)</f>
        <v/>
      </c>
      <c r="K2">
        <f>SUM(F2:F4)</f>
        <v/>
      </c>
      <c r="L2">
        <f>SUM(G2:G4)</f>
        <v/>
      </c>
      <c r="M2" s="10">
        <f>L2/J2</f>
        <v/>
      </c>
    </row>
    <row r="3">
      <c r="A3" s="30" t="n">
        <v>46114</v>
      </c>
      <c r="B3" s="31" t="inlineStr">
        <is>
          <t>Vestido Marajó</t>
        </is>
      </c>
      <c r="C3" s="104" t="n">
        <v>70</v>
      </c>
      <c r="D3" s="104" t="n">
        <v>66.5</v>
      </c>
      <c r="E3" s="31" t="inlineStr">
        <is>
          <t>Pix</t>
        </is>
      </c>
      <c r="F3" s="104" t="n">
        <v>53.21</v>
      </c>
      <c r="G3" s="105">
        <f>D3-F3</f>
        <v/>
      </c>
    </row>
    <row r="4">
      <c r="A4" s="30" t="n">
        <v>46130</v>
      </c>
      <c r="B4" s="31" t="inlineStr">
        <is>
          <t>Vestido Lundu Marajoara</t>
        </is>
      </c>
      <c r="C4" s="104" t="n">
        <v>132.9</v>
      </c>
      <c r="D4" s="104" t="n">
        <v>120.14</v>
      </c>
      <c r="E4" s="31" t="inlineStr">
        <is>
          <t>Crédito</t>
        </is>
      </c>
      <c r="F4" s="104" t="n">
        <v>72.81</v>
      </c>
      <c r="G4" s="105">
        <f>D4-F4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mergeCells count="1">
    <mergeCell ref="H1:H1048576"/>
  </mergeCells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1"/>
  <sheetViews>
    <sheetView tabSelected="1" workbookViewId="0">
      <selection activeCell="D8" sqref="D8"/>
    </sheetView>
  </sheetViews>
  <sheetFormatPr baseColWidth="8" defaultRowHeight="14.4"/>
  <cols>
    <col width="10.5546875" bestFit="1" customWidth="1" style="70" min="1" max="1"/>
    <col width="21.77734375" bestFit="1" customWidth="1" style="70" min="2" max="2"/>
    <col width="17.6640625" bestFit="1" customWidth="1" style="70" min="3" max="3"/>
    <col width="18.21875" bestFit="1" customWidth="1" style="70" min="4" max="4"/>
    <col width="22.6640625" bestFit="1" customWidth="1" style="70" min="5" max="5"/>
    <col width="10.21875" bestFit="1" customWidth="1" style="70" min="6" max="6"/>
    <col width="10.109375" bestFit="1" customWidth="1" style="70" min="7" max="7"/>
  </cols>
  <sheetData>
    <row r="1">
      <c r="A1" s="70" t="inlineStr">
        <is>
          <t>Data</t>
        </is>
      </c>
      <c r="B1" s="70" t="inlineStr">
        <is>
          <t>Produto</t>
        </is>
      </c>
      <c r="C1" s="70" t="inlineStr">
        <is>
          <t>Valor Cobrado</t>
        </is>
      </c>
      <c r="D1" s="70" t="inlineStr">
        <is>
          <t>Valor Recebido</t>
        </is>
      </c>
      <c r="E1" s="70" t="inlineStr">
        <is>
          <t>Meio de Pagamento</t>
        </is>
      </c>
      <c r="F1" s="70" t="inlineStr">
        <is>
          <t>Custo</t>
        </is>
      </c>
      <c r="G1" s="70" t="inlineStr">
        <is>
          <t>Lucro</t>
        </is>
      </c>
    </row>
    <row r="2">
      <c r="A2" s="106" t="n">
        <v>45659</v>
      </c>
      <c r="B2" s="70" t="inlineStr">
        <is>
          <t>Vestido Síria</t>
        </is>
      </c>
      <c r="C2" s="107" t="n">
        <v>85.5</v>
      </c>
      <c r="D2" s="107" t="n">
        <v>85.5</v>
      </c>
      <c r="E2" s="70" t="inlineStr">
        <is>
          <t>Pix</t>
        </is>
      </c>
      <c r="F2" s="107" t="n">
        <v>53.21</v>
      </c>
      <c r="G2" s="107" t="n">
        <v>32.29</v>
      </c>
    </row>
    <row r="3">
      <c r="A3" s="106" t="n">
        <v>45660</v>
      </c>
      <c r="B3" s="70" t="inlineStr">
        <is>
          <t>Vestido Farol</t>
        </is>
      </c>
      <c r="C3" s="107" t="n">
        <v>86.25</v>
      </c>
      <c r="D3" s="107" t="n">
        <v>83.66</v>
      </c>
      <c r="E3" s="70" t="inlineStr">
        <is>
          <t>Crédito</t>
        </is>
      </c>
      <c r="F3" s="107" t="n">
        <v>80.2</v>
      </c>
      <c r="G3" s="107" t="n">
        <v>3.46</v>
      </c>
    </row>
    <row r="4">
      <c r="A4" s="106" t="n">
        <v>45660</v>
      </c>
      <c r="B4" s="70" t="inlineStr">
        <is>
          <t>Vestido Síria</t>
        </is>
      </c>
      <c r="C4" s="107" t="n">
        <v>95</v>
      </c>
      <c r="D4" s="107" t="n">
        <v>95</v>
      </c>
      <c r="E4" s="70" t="inlineStr">
        <is>
          <t>Dinheiro</t>
        </is>
      </c>
      <c r="F4" s="107" t="n">
        <v>53.21</v>
      </c>
      <c r="G4" s="107" t="n">
        <v>41.79</v>
      </c>
    </row>
    <row r="5">
      <c r="A5" s="108" t="n">
        <v>45661</v>
      </c>
      <c r="B5" t="inlineStr">
        <is>
          <t>Conjunto Ananin</t>
        </is>
      </c>
      <c r="C5" s="109" t="n">
        <v>130</v>
      </c>
      <c r="D5" s="109" t="n">
        <v>130</v>
      </c>
      <c r="E5" t="inlineStr">
        <is>
          <t>Pix</t>
        </is>
      </c>
      <c r="F5" s="109" t="n">
        <v>81.70999999999999</v>
      </c>
      <c r="G5" s="109" t="n">
        <v>48.29</v>
      </c>
    </row>
    <row r="6">
      <c r="A6" s="108" t="n">
        <v>45663</v>
      </c>
      <c r="B6" t="inlineStr">
        <is>
          <t>Vestido Marajó</t>
        </is>
      </c>
      <c r="C6" s="109" t="n">
        <v>70</v>
      </c>
      <c r="D6" s="109" t="n">
        <v>67.90000000000001</v>
      </c>
      <c r="E6" t="inlineStr">
        <is>
          <t>Crédito</t>
        </is>
      </c>
      <c r="F6" s="109" t="n">
        <v>53.21</v>
      </c>
      <c r="G6" s="109" t="n">
        <v>14.69</v>
      </c>
    </row>
    <row r="7">
      <c r="A7" s="108" t="n">
        <v>45664</v>
      </c>
      <c r="B7" t="inlineStr">
        <is>
          <t>Vestido Farol</t>
        </is>
      </c>
      <c r="C7" s="109" t="n">
        <v>81.94</v>
      </c>
      <c r="D7" s="109" t="n">
        <v>81.94</v>
      </c>
      <c r="E7" t="inlineStr">
        <is>
          <t>Pix</t>
        </is>
      </c>
      <c r="F7" s="109" t="n">
        <v>80.2</v>
      </c>
      <c r="G7" s="109" t="n">
        <v>1.74</v>
      </c>
    </row>
    <row r="8">
      <c r="A8" s="108" t="n">
        <v>45667</v>
      </c>
      <c r="B8" t="inlineStr">
        <is>
          <t>Conjunto Ananin</t>
        </is>
      </c>
      <c r="C8" s="109" t="n">
        <v>130</v>
      </c>
      <c r="D8" s="109" t="n">
        <v>126.1</v>
      </c>
      <c r="E8" t="inlineStr">
        <is>
          <t>Crédito</t>
        </is>
      </c>
      <c r="F8" s="109" t="n">
        <v>81.70999999999999</v>
      </c>
      <c r="G8" s="109" t="n">
        <v>44.39</v>
      </c>
    </row>
    <row r="9">
      <c r="A9" s="108" t="n">
        <v>45668</v>
      </c>
      <c r="B9" t="inlineStr">
        <is>
          <t>Vestido Farol</t>
        </is>
      </c>
      <c r="C9" s="109" t="n">
        <v>86.25</v>
      </c>
      <c r="D9" s="109" t="n">
        <v>86.25</v>
      </c>
      <c r="E9" t="inlineStr">
        <is>
          <t>Pix</t>
        </is>
      </c>
      <c r="F9" s="109" t="n">
        <v>80.2</v>
      </c>
      <c r="G9" s="109" t="n">
        <v>6.05</v>
      </c>
    </row>
    <row r="10">
      <c r="A10" s="108" t="n">
        <v>45670</v>
      </c>
      <c r="B10" t="inlineStr">
        <is>
          <t>Conjunto Ananin</t>
        </is>
      </c>
      <c r="C10" s="109" t="n">
        <v>130</v>
      </c>
      <c r="D10" s="109" t="n">
        <v>128.7</v>
      </c>
      <c r="E10" t="inlineStr">
        <is>
          <t>Débito</t>
        </is>
      </c>
      <c r="F10" s="109" t="n">
        <v>81.70999999999999</v>
      </c>
      <c r="G10" s="109" t="n">
        <v>46.99</v>
      </c>
    </row>
    <row r="11">
      <c r="A11" s="108" t="n">
        <v>45670</v>
      </c>
      <c r="B11" t="inlineStr">
        <is>
          <t>Vestido Carimbó</t>
        </is>
      </c>
      <c r="C11" s="109" t="n">
        <v>89.90000000000001</v>
      </c>
      <c r="D11" s="109" t="n">
        <v>87.2</v>
      </c>
      <c r="E11" t="inlineStr">
        <is>
          <t>Crédito</t>
        </is>
      </c>
      <c r="F11" s="109" t="n">
        <v>48.33</v>
      </c>
      <c r="G11" s="109" t="n">
        <v>38.87</v>
      </c>
    </row>
    <row r="12">
      <c r="A12" s="108" t="n">
        <v>45671</v>
      </c>
      <c r="B12" t="inlineStr">
        <is>
          <t>Vestido Carimbó</t>
        </is>
      </c>
      <c r="C12" s="109" t="n">
        <v>89.90000000000001</v>
      </c>
      <c r="D12" s="109" t="n">
        <v>87.2</v>
      </c>
      <c r="E12" t="inlineStr">
        <is>
          <t>Crédito</t>
        </is>
      </c>
      <c r="F12" s="109" t="n">
        <v>48.33</v>
      </c>
      <c r="G12" s="109" t="n">
        <v>38.87</v>
      </c>
    </row>
    <row r="13">
      <c r="A13" s="108" t="n">
        <v>45671</v>
      </c>
      <c r="B13" t="inlineStr">
        <is>
          <t>Vestido Marajó</t>
        </is>
      </c>
      <c r="C13" s="109" t="n">
        <v>70</v>
      </c>
      <c r="D13" s="109" t="n">
        <v>67.90000000000001</v>
      </c>
      <c r="E13" t="inlineStr">
        <is>
          <t>Crédito</t>
        </is>
      </c>
      <c r="F13" s="109" t="n">
        <v>53.21</v>
      </c>
      <c r="G13" s="109" t="n">
        <v>14.69</v>
      </c>
    </row>
    <row r="14">
      <c r="A14" s="108" t="n">
        <v>45672</v>
      </c>
      <c r="B14" t="inlineStr">
        <is>
          <t>Vestido Síria</t>
        </is>
      </c>
      <c r="C14" s="109" t="n">
        <v>95</v>
      </c>
      <c r="D14" s="109" t="n">
        <v>92.15000000000001</v>
      </c>
      <c r="E14" t="inlineStr">
        <is>
          <t>Crédito</t>
        </is>
      </c>
      <c r="F14" s="109" t="n">
        <v>53.21</v>
      </c>
      <c r="G14" s="109" t="n">
        <v>38.94</v>
      </c>
    </row>
    <row r="15">
      <c r="A15" s="108" t="n">
        <v>45673</v>
      </c>
      <c r="B15" t="inlineStr">
        <is>
          <t>Vestido Farol</t>
        </is>
      </c>
      <c r="C15" s="109" t="n">
        <v>86.25</v>
      </c>
      <c r="D15" s="109" t="n">
        <v>83.66</v>
      </c>
      <c r="E15" t="inlineStr">
        <is>
          <t>Crédito</t>
        </is>
      </c>
      <c r="F15" s="109" t="n">
        <v>80.2</v>
      </c>
      <c r="G15" s="109" t="n">
        <v>3.46</v>
      </c>
    </row>
    <row r="16">
      <c r="A16" s="108" t="n">
        <v>45675</v>
      </c>
      <c r="B16" t="inlineStr">
        <is>
          <t>Vestido Luar</t>
        </is>
      </c>
      <c r="C16" s="109" t="n">
        <v>140</v>
      </c>
      <c r="D16" s="109" t="n">
        <v>140</v>
      </c>
      <c r="E16" t="inlineStr">
        <is>
          <t>Pix</t>
        </is>
      </c>
      <c r="F16" s="109" t="n">
        <v>87.08</v>
      </c>
      <c r="G16" s="109" t="n">
        <v>52.92</v>
      </c>
    </row>
    <row r="17">
      <c r="A17" s="108" t="n">
        <v>45676</v>
      </c>
      <c r="B17" t="inlineStr">
        <is>
          <t>Vestido Pitanga</t>
        </is>
      </c>
      <c r="C17" s="109" t="n">
        <v>85</v>
      </c>
      <c r="D17" s="109" t="n">
        <v>85</v>
      </c>
      <c r="E17" t="inlineStr">
        <is>
          <t>Pix</t>
        </is>
      </c>
      <c r="F17" s="109" t="n">
        <v>48.33</v>
      </c>
      <c r="G17" s="109" t="n">
        <v>36.67</v>
      </c>
    </row>
    <row r="18">
      <c r="A18" s="108" t="n">
        <v>45677</v>
      </c>
      <c r="B18" t="inlineStr">
        <is>
          <t>Vestido Lundu Marajoara</t>
        </is>
      </c>
      <c r="C18" s="109" t="n">
        <v>126.25</v>
      </c>
      <c r="D18" s="109" t="n">
        <v>126.25</v>
      </c>
      <c r="E18" t="inlineStr">
        <is>
          <t>Pix</t>
        </is>
      </c>
      <c r="F18" s="109" t="n">
        <v>72.81</v>
      </c>
      <c r="G18" s="109" t="n">
        <v>53.44</v>
      </c>
    </row>
    <row r="19">
      <c r="A19" s="108" t="n">
        <v>45677</v>
      </c>
      <c r="B19" t="inlineStr">
        <is>
          <t>Vestido Carimbó</t>
        </is>
      </c>
      <c r="C19" s="109" t="n">
        <v>89.90000000000001</v>
      </c>
      <c r="D19" s="109" t="n">
        <v>89</v>
      </c>
      <c r="E19" t="inlineStr">
        <is>
          <t>Débito</t>
        </is>
      </c>
      <c r="F19" s="109" t="n">
        <v>48.33</v>
      </c>
      <c r="G19" s="109" t="n">
        <v>40.67</v>
      </c>
    </row>
    <row r="20">
      <c r="A20" s="108" t="n">
        <v>45678</v>
      </c>
      <c r="B20" t="inlineStr">
        <is>
          <t>Vestido Pitanga</t>
        </is>
      </c>
      <c r="C20" s="109" t="n">
        <v>85</v>
      </c>
      <c r="D20" s="109" t="n">
        <v>85</v>
      </c>
      <c r="E20" t="inlineStr">
        <is>
          <t>Dinheiro</t>
        </is>
      </c>
      <c r="F20" s="109" t="n">
        <v>48.33</v>
      </c>
      <c r="G20" s="109" t="n">
        <v>36.67</v>
      </c>
    </row>
    <row r="21">
      <c r="A21" s="108" t="n">
        <v>45679</v>
      </c>
      <c r="B21" t="inlineStr">
        <is>
          <t>Vestido Marajó</t>
        </is>
      </c>
      <c r="C21" s="109" t="n">
        <v>70</v>
      </c>
      <c r="D21" s="109" t="n">
        <v>70</v>
      </c>
      <c r="E21" t="inlineStr">
        <is>
          <t>Pix</t>
        </is>
      </c>
      <c r="F21" s="109" t="n">
        <v>53.21</v>
      </c>
      <c r="G21" s="109" t="n">
        <v>16.79</v>
      </c>
    </row>
    <row r="22">
      <c r="A22" s="108" t="n">
        <v>45680</v>
      </c>
      <c r="B22" t="inlineStr">
        <is>
          <t>Vestido Síria</t>
        </is>
      </c>
      <c r="C22" s="109" t="n">
        <v>95</v>
      </c>
      <c r="D22" s="109" t="n">
        <v>92.15000000000001</v>
      </c>
      <c r="E22" t="inlineStr">
        <is>
          <t>Crédito</t>
        </is>
      </c>
      <c r="F22" s="109" t="n">
        <v>53.21</v>
      </c>
      <c r="G22" s="109" t="n">
        <v>38.94</v>
      </c>
    </row>
    <row r="23">
      <c r="A23" s="108" t="n">
        <v>45681</v>
      </c>
      <c r="B23" t="inlineStr">
        <is>
          <t>Vestido Farol</t>
        </is>
      </c>
      <c r="C23" s="109" t="n">
        <v>77.62</v>
      </c>
      <c r="D23" s="109" t="n">
        <v>77.62</v>
      </c>
      <c r="E23" t="inlineStr">
        <is>
          <t>Pix</t>
        </is>
      </c>
      <c r="F23" s="109" t="n">
        <v>80.2</v>
      </c>
      <c r="G23" s="109" t="n">
        <v>-2.58</v>
      </c>
    </row>
    <row r="24">
      <c r="A24" s="108" t="n">
        <v>45683</v>
      </c>
      <c r="B24" t="inlineStr">
        <is>
          <t>Vestido Luar</t>
        </is>
      </c>
      <c r="C24" s="109" t="n">
        <v>140</v>
      </c>
      <c r="D24" s="109" t="n">
        <v>138.6</v>
      </c>
      <c r="E24" t="inlineStr">
        <is>
          <t>Débito</t>
        </is>
      </c>
      <c r="F24" s="109" t="n">
        <v>87.08</v>
      </c>
      <c r="G24" s="109" t="n">
        <v>51.52</v>
      </c>
    </row>
    <row r="25">
      <c r="A25" s="108" t="n">
        <v>45684</v>
      </c>
      <c r="B25" t="inlineStr">
        <is>
          <t>Vestido Síria</t>
        </is>
      </c>
      <c r="C25" s="109" t="n">
        <v>95</v>
      </c>
      <c r="D25" s="109" t="n">
        <v>95</v>
      </c>
      <c r="E25" t="inlineStr">
        <is>
          <t>Pix</t>
        </is>
      </c>
      <c r="F25" s="109" t="n">
        <v>53.21</v>
      </c>
      <c r="G25" s="109" t="n">
        <v>41.79</v>
      </c>
    </row>
    <row r="26">
      <c r="A26" s="108" t="n">
        <v>45686</v>
      </c>
      <c r="B26" t="inlineStr">
        <is>
          <t>Vestido Pitanga</t>
        </is>
      </c>
      <c r="C26" s="109" t="n">
        <v>85</v>
      </c>
      <c r="D26" s="109" t="n">
        <v>82.45</v>
      </c>
      <c r="E26" t="inlineStr">
        <is>
          <t>Crédito</t>
        </is>
      </c>
      <c r="F26" s="109" t="n">
        <v>48.33</v>
      </c>
      <c r="G26" s="109" t="n">
        <v>34.12</v>
      </c>
    </row>
    <row r="27">
      <c r="A27" s="108" t="n">
        <v>45690</v>
      </c>
      <c r="B27" t="inlineStr">
        <is>
          <t>Vestido Marajó</t>
        </is>
      </c>
      <c r="C27" s="109" t="n">
        <v>63</v>
      </c>
      <c r="D27" s="109" t="n">
        <v>61.11</v>
      </c>
      <c r="E27" t="inlineStr">
        <is>
          <t>Crédito</t>
        </is>
      </c>
      <c r="F27" s="109" t="n">
        <v>53.21</v>
      </c>
      <c r="G27" s="109" t="n">
        <v>7.9</v>
      </c>
    </row>
    <row r="28">
      <c r="A28" s="108" t="n">
        <v>45691</v>
      </c>
      <c r="B28" t="inlineStr">
        <is>
          <t>Vestido Marajó</t>
        </is>
      </c>
      <c r="C28" s="109" t="n">
        <v>70</v>
      </c>
      <c r="D28" s="109" t="n">
        <v>67.90000000000001</v>
      </c>
      <c r="E28" t="inlineStr">
        <is>
          <t>Crédito</t>
        </is>
      </c>
      <c r="F28" s="109" t="n">
        <v>53.21</v>
      </c>
      <c r="G28" s="109" t="n">
        <v>14.69</v>
      </c>
    </row>
    <row r="29">
      <c r="A29" s="108" t="n">
        <v>45691</v>
      </c>
      <c r="B29" t="inlineStr">
        <is>
          <t>Vestido Pitanga</t>
        </is>
      </c>
      <c r="C29" s="109" t="n">
        <v>85</v>
      </c>
      <c r="D29" s="109" t="n">
        <v>85</v>
      </c>
      <c r="E29" t="inlineStr">
        <is>
          <t>Pix</t>
        </is>
      </c>
      <c r="F29" s="109" t="n">
        <v>48.33</v>
      </c>
      <c r="G29" s="109" t="n">
        <v>36.67</v>
      </c>
    </row>
    <row r="30">
      <c r="A30" s="108" t="n">
        <v>45691</v>
      </c>
      <c r="B30" t="inlineStr">
        <is>
          <t>Vestido Síria</t>
        </is>
      </c>
      <c r="C30" s="109" t="n">
        <v>95</v>
      </c>
      <c r="D30" s="109" t="n">
        <v>92.15000000000001</v>
      </c>
      <c r="E30" t="inlineStr">
        <is>
          <t>Crédito</t>
        </is>
      </c>
      <c r="F30" s="109" t="n">
        <v>53.21</v>
      </c>
      <c r="G30" s="109" t="n">
        <v>38.94</v>
      </c>
    </row>
    <row r="31">
      <c r="A31" s="108" t="n">
        <v>45693</v>
      </c>
      <c r="B31" t="inlineStr">
        <is>
          <t>Vestido Lundu Marajoara</t>
        </is>
      </c>
      <c r="C31" s="109" t="n">
        <v>132.9</v>
      </c>
      <c r="D31" s="109" t="n">
        <v>128.91</v>
      </c>
      <c r="E31" t="inlineStr">
        <is>
          <t>Crédito</t>
        </is>
      </c>
      <c r="F31" s="109" t="n">
        <v>72.81</v>
      </c>
      <c r="G31" s="109" t="n">
        <v>56.1</v>
      </c>
    </row>
    <row r="32">
      <c r="A32" s="108" t="n">
        <v>45694</v>
      </c>
      <c r="B32" t="inlineStr">
        <is>
          <t>Conjunto Ananin</t>
        </is>
      </c>
      <c r="C32" s="109" t="n">
        <v>123.5</v>
      </c>
      <c r="D32" s="109" t="n">
        <v>123.5</v>
      </c>
      <c r="E32" t="inlineStr">
        <is>
          <t>Pix</t>
        </is>
      </c>
      <c r="F32" s="109" t="n">
        <v>81.70999999999999</v>
      </c>
      <c r="G32" s="109" t="n">
        <v>41.79</v>
      </c>
    </row>
    <row r="33">
      <c r="A33" s="108" t="n">
        <v>45694</v>
      </c>
      <c r="B33" t="inlineStr">
        <is>
          <t>Conjunto Ananin</t>
        </is>
      </c>
      <c r="C33" s="109" t="n">
        <v>130</v>
      </c>
      <c r="D33" s="109" t="n">
        <v>130</v>
      </c>
      <c r="E33" t="inlineStr">
        <is>
          <t>Dinheiro</t>
        </is>
      </c>
      <c r="F33" s="109" t="n">
        <v>81.70999999999999</v>
      </c>
      <c r="G33" s="109" t="n">
        <v>48.29</v>
      </c>
    </row>
    <row r="34">
      <c r="A34" s="108" t="n">
        <v>45694</v>
      </c>
      <c r="B34" t="inlineStr">
        <is>
          <t>Vestido Pitanga</t>
        </is>
      </c>
      <c r="C34" s="109" t="n">
        <v>85</v>
      </c>
      <c r="D34" s="109" t="n">
        <v>85</v>
      </c>
      <c r="E34" t="inlineStr">
        <is>
          <t>Pix</t>
        </is>
      </c>
      <c r="F34" s="109" t="n">
        <v>48.33</v>
      </c>
      <c r="G34" s="109" t="n">
        <v>36.67</v>
      </c>
    </row>
    <row r="35">
      <c r="A35" s="108" t="n">
        <v>45695</v>
      </c>
      <c r="B35" t="inlineStr">
        <is>
          <t>Vestido Luar</t>
        </is>
      </c>
      <c r="C35" s="109" t="n">
        <v>140</v>
      </c>
      <c r="D35" s="109" t="n">
        <v>140</v>
      </c>
      <c r="E35" t="inlineStr">
        <is>
          <t>Pix</t>
        </is>
      </c>
      <c r="F35" s="109" t="n">
        <v>87.08</v>
      </c>
      <c r="G35" s="109" t="n">
        <v>52.92</v>
      </c>
    </row>
    <row r="36">
      <c r="A36" s="108" t="n">
        <v>45697</v>
      </c>
      <c r="B36" t="inlineStr">
        <is>
          <t>Vestido Belém Curto</t>
        </is>
      </c>
      <c r="C36" s="109" t="n">
        <v>75.91</v>
      </c>
      <c r="D36" s="109" t="n">
        <v>75.91</v>
      </c>
      <c r="E36" t="inlineStr">
        <is>
          <t>Pix</t>
        </is>
      </c>
      <c r="F36" s="109" t="n">
        <v>48.33</v>
      </c>
      <c r="G36" s="109" t="n">
        <v>27.58</v>
      </c>
    </row>
    <row r="37">
      <c r="A37" s="108" t="n">
        <v>45698</v>
      </c>
      <c r="B37" t="inlineStr">
        <is>
          <t>Vestido Belém Curto</t>
        </is>
      </c>
      <c r="C37" s="109" t="n">
        <v>71.91</v>
      </c>
      <c r="D37" s="109" t="n">
        <v>69.75</v>
      </c>
      <c r="E37" t="inlineStr">
        <is>
          <t>Crédito</t>
        </is>
      </c>
      <c r="F37" s="109" t="n">
        <v>48.33</v>
      </c>
      <c r="G37" s="109" t="n">
        <v>21.42</v>
      </c>
    </row>
    <row r="38">
      <c r="A38" s="108" t="n">
        <v>45703</v>
      </c>
      <c r="B38" t="inlineStr">
        <is>
          <t>Vestido Belém Curto</t>
        </is>
      </c>
      <c r="C38" s="109" t="n">
        <v>71.91</v>
      </c>
      <c r="D38" s="109" t="n">
        <v>71.91</v>
      </c>
      <c r="E38" t="inlineStr">
        <is>
          <t>Pix</t>
        </is>
      </c>
      <c r="F38" s="109" t="n">
        <v>48.33</v>
      </c>
      <c r="G38" s="109" t="n">
        <v>23.58</v>
      </c>
    </row>
    <row r="39">
      <c r="A39" s="108" t="n">
        <v>45704</v>
      </c>
      <c r="B39" t="inlineStr">
        <is>
          <t>Vestido Lundu Marajoara</t>
        </is>
      </c>
      <c r="C39" s="109" t="n">
        <v>132.9</v>
      </c>
      <c r="D39" s="109" t="n">
        <v>128.91</v>
      </c>
      <c r="E39" t="inlineStr">
        <is>
          <t>Crédito</t>
        </is>
      </c>
      <c r="F39" s="109" t="n">
        <v>72.81</v>
      </c>
      <c r="G39" s="109" t="n">
        <v>56.1</v>
      </c>
    </row>
    <row r="40">
      <c r="A40" s="108" t="n">
        <v>45704</v>
      </c>
      <c r="B40" t="inlineStr">
        <is>
          <t>Vestido Farol</t>
        </is>
      </c>
      <c r="C40" s="109" t="n">
        <v>86.25</v>
      </c>
      <c r="D40" s="109" t="n">
        <v>83.66</v>
      </c>
      <c r="E40" t="inlineStr">
        <is>
          <t>Crédito</t>
        </is>
      </c>
      <c r="F40" s="109" t="n">
        <v>80.2</v>
      </c>
      <c r="G40" s="109" t="n">
        <v>3.46</v>
      </c>
    </row>
    <row r="41">
      <c r="A41" s="108" t="n">
        <v>45705</v>
      </c>
      <c r="B41" t="inlineStr">
        <is>
          <t>Vestido Carimbó</t>
        </is>
      </c>
      <c r="C41" s="109" t="n">
        <v>89.90000000000001</v>
      </c>
      <c r="D41" s="109" t="n">
        <v>89.90000000000001</v>
      </c>
      <c r="E41" t="inlineStr">
        <is>
          <t>Pix</t>
        </is>
      </c>
      <c r="F41" s="109" t="n">
        <v>48.33</v>
      </c>
      <c r="G41" s="109" t="n">
        <v>41.57</v>
      </c>
    </row>
    <row r="42">
      <c r="A42" s="108" t="n">
        <v>45706</v>
      </c>
      <c r="B42" t="inlineStr">
        <is>
          <t>Vestido Luar</t>
        </is>
      </c>
      <c r="C42" s="109" t="n">
        <v>140</v>
      </c>
      <c r="D42" s="109" t="n">
        <v>135.8</v>
      </c>
      <c r="E42" t="inlineStr">
        <is>
          <t>Crédito</t>
        </is>
      </c>
      <c r="F42" s="109" t="n">
        <v>87.08</v>
      </c>
      <c r="G42" s="109" t="n">
        <v>48.72</v>
      </c>
    </row>
    <row r="43">
      <c r="A43" s="108" t="n">
        <v>45706</v>
      </c>
      <c r="B43" t="inlineStr">
        <is>
          <t>Vestido Lundu Marajoara</t>
        </is>
      </c>
      <c r="C43" s="109" t="n">
        <v>126.25</v>
      </c>
      <c r="D43" s="109" t="n">
        <v>122.46</v>
      </c>
      <c r="E43" t="inlineStr">
        <is>
          <t>Crédito</t>
        </is>
      </c>
      <c r="F43" s="109" t="n">
        <v>72.81</v>
      </c>
      <c r="G43" s="109" t="n">
        <v>49.65</v>
      </c>
    </row>
    <row r="44">
      <c r="A44" s="108" t="n">
        <v>45706</v>
      </c>
      <c r="B44" t="inlineStr">
        <is>
          <t>Vestido Farol</t>
        </is>
      </c>
      <c r="C44" s="109" t="n">
        <v>86.25</v>
      </c>
      <c r="D44" s="109" t="n">
        <v>85.39</v>
      </c>
      <c r="E44" t="inlineStr">
        <is>
          <t>Débito</t>
        </is>
      </c>
      <c r="F44" s="109" t="n">
        <v>80.2</v>
      </c>
      <c r="G44" s="109" t="n">
        <v>5.19</v>
      </c>
    </row>
    <row r="45">
      <c r="A45" s="108" t="n">
        <v>45706</v>
      </c>
      <c r="B45" t="inlineStr">
        <is>
          <t>Vestido Luar</t>
        </is>
      </c>
      <c r="C45" s="109" t="n">
        <v>140</v>
      </c>
      <c r="D45" s="109" t="n">
        <v>140</v>
      </c>
      <c r="E45" t="inlineStr">
        <is>
          <t>Pix</t>
        </is>
      </c>
      <c r="F45" s="109" t="n">
        <v>87.08</v>
      </c>
      <c r="G45" s="109" t="n">
        <v>52.92</v>
      </c>
    </row>
    <row r="46">
      <c r="A46" s="108" t="n">
        <v>45707</v>
      </c>
      <c r="B46" t="inlineStr">
        <is>
          <t>Vestido Marajó</t>
        </is>
      </c>
      <c r="C46" s="109" t="n">
        <v>70</v>
      </c>
      <c r="D46" s="109" t="n">
        <v>70</v>
      </c>
      <c r="E46" t="inlineStr">
        <is>
          <t>Pix</t>
        </is>
      </c>
      <c r="F46" s="109" t="n">
        <v>53.21</v>
      </c>
      <c r="G46" s="109" t="n">
        <v>16.79</v>
      </c>
    </row>
    <row r="47">
      <c r="A47" s="108" t="n">
        <v>45708</v>
      </c>
      <c r="B47" t="inlineStr">
        <is>
          <t>Conjunto Ananin</t>
        </is>
      </c>
      <c r="C47" s="109" t="n">
        <v>130</v>
      </c>
      <c r="D47" s="109" t="n">
        <v>130</v>
      </c>
      <c r="E47" t="inlineStr">
        <is>
          <t>Pix</t>
        </is>
      </c>
      <c r="F47" s="109" t="n">
        <v>81.70999999999999</v>
      </c>
      <c r="G47" s="109" t="n">
        <v>48.29</v>
      </c>
    </row>
    <row r="48">
      <c r="A48" s="108" t="n">
        <v>45709</v>
      </c>
      <c r="B48" t="inlineStr">
        <is>
          <t>Vestido Lundu Marajoara</t>
        </is>
      </c>
      <c r="C48" s="109" t="n">
        <v>132.9</v>
      </c>
      <c r="D48" s="109" t="n">
        <v>128.91</v>
      </c>
      <c r="E48" t="inlineStr">
        <is>
          <t>Crédito</t>
        </is>
      </c>
      <c r="F48" s="109" t="n">
        <v>72.81</v>
      </c>
      <c r="G48" s="109" t="n">
        <v>56.1</v>
      </c>
    </row>
    <row r="49">
      <c r="A49" s="108" t="n">
        <v>45710</v>
      </c>
      <c r="B49" t="inlineStr">
        <is>
          <t>Vestido Marajó</t>
        </is>
      </c>
      <c r="C49" s="109" t="n">
        <v>70</v>
      </c>
      <c r="D49" s="109" t="n">
        <v>70</v>
      </c>
      <c r="E49" t="inlineStr">
        <is>
          <t>Pix</t>
        </is>
      </c>
      <c r="F49" s="109" t="n">
        <v>53.21</v>
      </c>
      <c r="G49" s="109" t="n">
        <v>16.79</v>
      </c>
    </row>
    <row r="50">
      <c r="A50" s="108" t="n">
        <v>45712</v>
      </c>
      <c r="B50" t="inlineStr">
        <is>
          <t>Vestido Marajó</t>
        </is>
      </c>
      <c r="C50" s="109" t="n">
        <v>63</v>
      </c>
      <c r="D50" s="109" t="n">
        <v>61.11</v>
      </c>
      <c r="E50" t="inlineStr">
        <is>
          <t>Crédito</t>
        </is>
      </c>
      <c r="F50" s="109" t="n">
        <v>53.21</v>
      </c>
      <c r="G50" s="109" t="n">
        <v>7.9</v>
      </c>
    </row>
    <row r="51">
      <c r="A51" s="108" t="n">
        <v>45713</v>
      </c>
      <c r="B51" t="inlineStr">
        <is>
          <t>Vestido Marajó</t>
        </is>
      </c>
      <c r="C51" s="109" t="n">
        <v>66.5</v>
      </c>
      <c r="D51" s="109" t="n">
        <v>64.5</v>
      </c>
      <c r="E51" t="inlineStr">
        <is>
          <t>Crédito</t>
        </is>
      </c>
      <c r="F51" s="109" t="n">
        <v>53.21</v>
      </c>
      <c r="G51" s="109" t="n">
        <v>11.29</v>
      </c>
    </row>
    <row r="52">
      <c r="A52" s="108" t="n">
        <v>45713</v>
      </c>
      <c r="B52" t="inlineStr">
        <is>
          <t>Vestido Lundu Marajoara</t>
        </is>
      </c>
      <c r="C52" s="109" t="n">
        <v>132.9</v>
      </c>
      <c r="D52" s="109" t="n">
        <v>132.9</v>
      </c>
      <c r="E52" t="inlineStr">
        <is>
          <t>Dinheiro</t>
        </is>
      </c>
      <c r="F52" s="109" t="n">
        <v>72.81</v>
      </c>
      <c r="G52" s="109" t="n">
        <v>60.09</v>
      </c>
    </row>
    <row r="53">
      <c r="A53" s="108" t="n">
        <v>45714</v>
      </c>
      <c r="B53" t="inlineStr">
        <is>
          <t>Vestido Síria</t>
        </is>
      </c>
      <c r="C53" s="109" t="n">
        <v>95</v>
      </c>
      <c r="D53" s="109" t="n">
        <v>95</v>
      </c>
      <c r="E53" t="inlineStr">
        <is>
          <t>Pix</t>
        </is>
      </c>
      <c r="F53" s="109" t="n">
        <v>53.21</v>
      </c>
      <c r="G53" s="109" t="n">
        <v>41.79</v>
      </c>
    </row>
    <row r="54">
      <c r="A54" s="108" t="n">
        <v>45715</v>
      </c>
      <c r="B54" t="inlineStr">
        <is>
          <t>Vestido Pitanga</t>
        </is>
      </c>
      <c r="C54" s="109" t="n">
        <v>76.5</v>
      </c>
      <c r="D54" s="109" t="n">
        <v>74.2</v>
      </c>
      <c r="E54" t="inlineStr">
        <is>
          <t>Crédito</t>
        </is>
      </c>
      <c r="F54" s="109" t="n">
        <v>48.33</v>
      </c>
      <c r="G54" s="109" t="n">
        <v>25.87</v>
      </c>
    </row>
    <row r="55">
      <c r="A55" s="108" t="n">
        <v>45717</v>
      </c>
      <c r="B55" t="inlineStr">
        <is>
          <t>Vestido Pitanga</t>
        </is>
      </c>
      <c r="C55" s="109" t="n">
        <v>85</v>
      </c>
      <c r="D55" s="109" t="n">
        <v>85</v>
      </c>
      <c r="E55" t="inlineStr">
        <is>
          <t>Pix</t>
        </is>
      </c>
      <c r="F55" s="109" t="n">
        <v>48.33</v>
      </c>
      <c r="G55" s="109" t="n">
        <v>36.67</v>
      </c>
    </row>
    <row r="56">
      <c r="A56" s="108" t="n">
        <v>45718</v>
      </c>
      <c r="B56" t="inlineStr">
        <is>
          <t>Vestido Síria</t>
        </is>
      </c>
      <c r="C56" s="109" t="n">
        <v>90.25</v>
      </c>
      <c r="D56" s="109" t="n">
        <v>87.54000000000001</v>
      </c>
      <c r="E56" t="inlineStr">
        <is>
          <t>Crédito</t>
        </is>
      </c>
      <c r="F56" s="109" t="n">
        <v>53.21</v>
      </c>
      <c r="G56" s="109" t="n">
        <v>34.33</v>
      </c>
    </row>
    <row r="57">
      <c r="A57" s="108" t="n">
        <v>45718</v>
      </c>
      <c r="B57" t="inlineStr">
        <is>
          <t>Vestido Lundu Marajoara</t>
        </is>
      </c>
      <c r="C57" s="109" t="n">
        <v>132.9</v>
      </c>
      <c r="D57" s="109" t="n">
        <v>132.9</v>
      </c>
      <c r="E57" t="inlineStr">
        <is>
          <t>Pix</t>
        </is>
      </c>
      <c r="F57" s="109" t="n">
        <v>72.81</v>
      </c>
      <c r="G57" s="109" t="n">
        <v>60.09</v>
      </c>
    </row>
    <row r="58">
      <c r="A58" s="108" t="n">
        <v>45720</v>
      </c>
      <c r="B58" t="inlineStr">
        <is>
          <t>Vestido Luar</t>
        </is>
      </c>
      <c r="C58" s="109" t="n">
        <v>140</v>
      </c>
      <c r="D58" s="109" t="n">
        <v>135.8</v>
      </c>
      <c r="E58" t="inlineStr">
        <is>
          <t>Crédito</t>
        </is>
      </c>
      <c r="F58" s="109" t="n">
        <v>87.08</v>
      </c>
      <c r="G58" s="109" t="n">
        <v>48.72</v>
      </c>
    </row>
    <row r="59">
      <c r="A59" s="108" t="n">
        <v>45722</v>
      </c>
      <c r="B59" t="inlineStr">
        <is>
          <t>Vestido Farol</t>
        </is>
      </c>
      <c r="C59" s="109" t="n">
        <v>81.94</v>
      </c>
      <c r="D59" s="109" t="n">
        <v>81.94</v>
      </c>
      <c r="E59" t="inlineStr">
        <is>
          <t>Pix</t>
        </is>
      </c>
      <c r="F59" s="109" t="n">
        <v>80.2</v>
      </c>
      <c r="G59" s="109" t="n">
        <v>1.74</v>
      </c>
    </row>
    <row r="60">
      <c r="A60" s="108" t="n">
        <v>45723</v>
      </c>
      <c r="B60" t="inlineStr">
        <is>
          <t>Vestido Marajó</t>
        </is>
      </c>
      <c r="C60" s="109" t="n">
        <v>66.5</v>
      </c>
      <c r="D60" s="109" t="n">
        <v>66.5</v>
      </c>
      <c r="E60" t="inlineStr">
        <is>
          <t>Pix</t>
        </is>
      </c>
      <c r="F60" s="109" t="n">
        <v>53.21</v>
      </c>
      <c r="G60" s="109" t="n">
        <v>13.29</v>
      </c>
    </row>
    <row r="61">
      <c r="A61" s="108" t="n">
        <v>45723</v>
      </c>
      <c r="B61" t="inlineStr">
        <is>
          <t>Vestido Síria</t>
        </is>
      </c>
      <c r="C61" s="109" t="n">
        <v>85.5</v>
      </c>
      <c r="D61" s="109" t="n">
        <v>85.5</v>
      </c>
      <c r="E61" t="inlineStr">
        <is>
          <t>Pix</t>
        </is>
      </c>
      <c r="F61" s="109" t="n">
        <v>53.21</v>
      </c>
      <c r="G61" s="109" t="n">
        <v>32.29</v>
      </c>
    </row>
    <row r="62">
      <c r="A62" s="108" t="n">
        <v>45724</v>
      </c>
      <c r="B62" t="inlineStr">
        <is>
          <t>Conjunto Ananin</t>
        </is>
      </c>
      <c r="C62" s="109" t="n">
        <v>130</v>
      </c>
      <c r="D62" s="109" t="n">
        <v>128.7</v>
      </c>
      <c r="E62" t="inlineStr">
        <is>
          <t>Débito</t>
        </is>
      </c>
      <c r="F62" s="109" t="n">
        <v>81.70999999999999</v>
      </c>
      <c r="G62" s="109" t="n">
        <v>46.99</v>
      </c>
    </row>
    <row r="63">
      <c r="A63" s="108" t="n">
        <v>45724</v>
      </c>
      <c r="B63" t="inlineStr">
        <is>
          <t>Vestido Síria</t>
        </is>
      </c>
      <c r="C63" s="109" t="n">
        <v>95</v>
      </c>
      <c r="D63" s="109" t="n">
        <v>92.15000000000001</v>
      </c>
      <c r="E63" t="inlineStr">
        <is>
          <t>Crédito</t>
        </is>
      </c>
      <c r="F63" s="109" t="n">
        <v>53.21</v>
      </c>
      <c r="G63" s="109" t="n">
        <v>38.94</v>
      </c>
    </row>
    <row r="64">
      <c r="A64" s="108" t="n">
        <v>45724</v>
      </c>
      <c r="B64" t="inlineStr">
        <is>
          <t>Conjunto Ananin</t>
        </is>
      </c>
      <c r="C64" s="109" t="n">
        <v>123.5</v>
      </c>
      <c r="D64" s="109" t="n">
        <v>122.27</v>
      </c>
      <c r="E64" t="inlineStr">
        <is>
          <t>Débito</t>
        </is>
      </c>
      <c r="F64" s="109" t="n">
        <v>81.70999999999999</v>
      </c>
      <c r="G64" s="109" t="n">
        <v>40.56</v>
      </c>
    </row>
    <row r="65">
      <c r="A65" s="108" t="n">
        <v>45726</v>
      </c>
      <c r="B65" t="inlineStr">
        <is>
          <t>Conjunto Ananin</t>
        </is>
      </c>
      <c r="C65" s="109" t="n">
        <v>130</v>
      </c>
      <c r="D65" s="109" t="n">
        <v>126.1</v>
      </c>
      <c r="E65" t="inlineStr">
        <is>
          <t>Crédito</t>
        </is>
      </c>
      <c r="F65" s="109" t="n">
        <v>81.70999999999999</v>
      </c>
      <c r="G65" s="109" t="n">
        <v>44.39</v>
      </c>
    </row>
    <row r="66">
      <c r="A66" s="108" t="n">
        <v>45726</v>
      </c>
      <c r="B66" t="inlineStr">
        <is>
          <t>Vestido Farol</t>
        </is>
      </c>
      <c r="C66" s="109" t="n">
        <v>77.62</v>
      </c>
      <c r="D66" s="109" t="n">
        <v>76.84</v>
      </c>
      <c r="E66" t="inlineStr">
        <is>
          <t>Débito</t>
        </is>
      </c>
      <c r="F66" s="109" t="n">
        <v>80.2</v>
      </c>
      <c r="G66" s="109" t="n">
        <v>-3.36</v>
      </c>
    </row>
    <row r="67">
      <c r="A67" s="108" t="n">
        <v>45727</v>
      </c>
      <c r="B67" t="inlineStr">
        <is>
          <t>Vestido Pitanga</t>
        </is>
      </c>
      <c r="C67" s="109" t="n">
        <v>85</v>
      </c>
      <c r="D67" s="109" t="n">
        <v>82.45</v>
      </c>
      <c r="E67" t="inlineStr">
        <is>
          <t>Crédito</t>
        </is>
      </c>
      <c r="F67" s="109" t="n">
        <v>48.33</v>
      </c>
      <c r="G67" s="109" t="n">
        <v>34.12</v>
      </c>
    </row>
    <row r="68">
      <c r="A68" s="108" t="n">
        <v>45728</v>
      </c>
      <c r="B68" t="inlineStr">
        <is>
          <t>Vestido Síria</t>
        </is>
      </c>
      <c r="C68" s="109" t="n">
        <v>95</v>
      </c>
      <c r="D68" s="109" t="n">
        <v>95</v>
      </c>
      <c r="E68" t="inlineStr">
        <is>
          <t>Dinheiro</t>
        </is>
      </c>
      <c r="F68" s="109" t="n">
        <v>53.21</v>
      </c>
      <c r="G68" s="109" t="n">
        <v>41.79</v>
      </c>
    </row>
    <row r="69">
      <c r="A69" s="108" t="n">
        <v>45729</v>
      </c>
      <c r="B69" t="inlineStr">
        <is>
          <t>Vestido Síria</t>
        </is>
      </c>
      <c r="C69" s="109" t="n">
        <v>85.5</v>
      </c>
      <c r="D69" s="109" t="n">
        <v>85.5</v>
      </c>
      <c r="E69" t="inlineStr">
        <is>
          <t>Pix</t>
        </is>
      </c>
      <c r="F69" s="109" t="n">
        <v>53.21</v>
      </c>
      <c r="G69" s="109" t="n">
        <v>32.29</v>
      </c>
    </row>
    <row r="70">
      <c r="A70" s="108" t="n">
        <v>45729</v>
      </c>
      <c r="B70" t="inlineStr">
        <is>
          <t>Conjunto Ananin</t>
        </is>
      </c>
      <c r="C70" s="109" t="n">
        <v>130</v>
      </c>
      <c r="D70" s="109" t="n">
        <v>126.1</v>
      </c>
      <c r="E70" t="inlineStr">
        <is>
          <t>Crédito</t>
        </is>
      </c>
      <c r="F70" s="109" t="n">
        <v>81.70999999999999</v>
      </c>
      <c r="G70" s="109" t="n">
        <v>44.39</v>
      </c>
    </row>
    <row r="71">
      <c r="A71" s="108" t="n">
        <v>45733</v>
      </c>
      <c r="B71" t="inlineStr">
        <is>
          <t>Vestido Síria</t>
        </is>
      </c>
      <c r="C71" s="109" t="n">
        <v>95</v>
      </c>
      <c r="D71" s="109" t="n">
        <v>92.15000000000001</v>
      </c>
      <c r="E71" t="inlineStr">
        <is>
          <t>Crédito</t>
        </is>
      </c>
      <c r="F71" s="109" t="n">
        <v>53.21</v>
      </c>
      <c r="G71" s="109" t="n">
        <v>38.94</v>
      </c>
    </row>
    <row r="72">
      <c r="A72" s="108" t="n">
        <v>45735</v>
      </c>
      <c r="B72" t="inlineStr">
        <is>
          <t>Vestido Farol</t>
        </is>
      </c>
      <c r="C72" s="109" t="n">
        <v>86.25</v>
      </c>
      <c r="D72" s="109" t="n">
        <v>83.66</v>
      </c>
      <c r="E72" t="inlineStr">
        <is>
          <t>Crédito</t>
        </is>
      </c>
      <c r="F72" s="109" t="n">
        <v>80.2</v>
      </c>
      <c r="G72" s="109" t="n">
        <v>3.46</v>
      </c>
    </row>
    <row r="73">
      <c r="A73" s="108" t="n">
        <v>45738</v>
      </c>
      <c r="B73" t="inlineStr">
        <is>
          <t>Vestido Marajó</t>
        </is>
      </c>
      <c r="C73" s="109" t="n">
        <v>66.5</v>
      </c>
      <c r="D73" s="109" t="n">
        <v>66.5</v>
      </c>
      <c r="E73" t="inlineStr">
        <is>
          <t>Pix</t>
        </is>
      </c>
      <c r="F73" s="109" t="n">
        <v>53.21</v>
      </c>
      <c r="G73" s="109" t="n">
        <v>13.29</v>
      </c>
    </row>
    <row r="74">
      <c r="A74" s="108" t="n">
        <v>45738</v>
      </c>
      <c r="B74" t="inlineStr">
        <is>
          <t>Vestido Belém Curto</t>
        </is>
      </c>
      <c r="C74" s="109" t="n">
        <v>75.91</v>
      </c>
      <c r="D74" s="109" t="n">
        <v>75.15000000000001</v>
      </c>
      <c r="E74" t="inlineStr">
        <is>
          <t>Débito</t>
        </is>
      </c>
      <c r="F74" s="109" t="n">
        <v>48.33</v>
      </c>
      <c r="G74" s="109" t="n">
        <v>26.82</v>
      </c>
    </row>
    <row r="75">
      <c r="A75" s="108" t="n">
        <v>45741</v>
      </c>
      <c r="B75" t="inlineStr">
        <is>
          <t>Vestido Pitanga</t>
        </is>
      </c>
      <c r="C75" s="109" t="n">
        <v>80.75</v>
      </c>
      <c r="D75" s="109" t="n">
        <v>80.75</v>
      </c>
      <c r="E75" t="inlineStr">
        <is>
          <t>Pix</t>
        </is>
      </c>
      <c r="F75" s="109" t="n">
        <v>48.33</v>
      </c>
      <c r="G75" s="109" t="n">
        <v>32.42</v>
      </c>
    </row>
    <row r="76">
      <c r="A76" s="108" t="n">
        <v>45741</v>
      </c>
      <c r="B76" t="inlineStr">
        <is>
          <t>Vestido Síria</t>
        </is>
      </c>
      <c r="C76" s="109" t="n">
        <v>95</v>
      </c>
      <c r="D76" s="109" t="n">
        <v>95</v>
      </c>
      <c r="E76" t="inlineStr">
        <is>
          <t>Dinheiro</t>
        </is>
      </c>
      <c r="F76" s="109" t="n">
        <v>53.21</v>
      </c>
      <c r="G76" s="109" t="n">
        <v>41.79</v>
      </c>
    </row>
    <row r="77">
      <c r="A77" s="108" t="n">
        <v>45741</v>
      </c>
      <c r="B77" t="inlineStr">
        <is>
          <t>Vestido Belém Curto</t>
        </is>
      </c>
      <c r="C77" s="109" t="n">
        <v>79.90000000000001</v>
      </c>
      <c r="D77" s="109" t="n">
        <v>77.5</v>
      </c>
      <c r="E77" t="inlineStr">
        <is>
          <t>Crédito</t>
        </is>
      </c>
      <c r="F77" s="109" t="n">
        <v>48.33</v>
      </c>
      <c r="G77" s="109" t="n">
        <v>29.17</v>
      </c>
    </row>
    <row r="78">
      <c r="A78" s="108" t="n">
        <v>45743</v>
      </c>
      <c r="B78" t="inlineStr">
        <is>
          <t>Vestido Marajó</t>
        </is>
      </c>
      <c r="C78" s="109" t="n">
        <v>66.5</v>
      </c>
      <c r="D78" s="109" t="n">
        <v>66.5</v>
      </c>
      <c r="E78" t="inlineStr">
        <is>
          <t>Pix</t>
        </is>
      </c>
      <c r="F78" s="109" t="n">
        <v>53.21</v>
      </c>
      <c r="G78" s="109" t="n">
        <v>13.29</v>
      </c>
    </row>
    <row r="79">
      <c r="A79" s="108" t="n">
        <v>45743</v>
      </c>
      <c r="B79" t="inlineStr">
        <is>
          <t>Vestido Lundu Marajoara</t>
        </is>
      </c>
      <c r="C79" s="109" t="n">
        <v>132.9</v>
      </c>
      <c r="D79" s="109" t="n">
        <v>128.91</v>
      </c>
      <c r="E79" t="inlineStr">
        <is>
          <t>Crédito</t>
        </is>
      </c>
      <c r="F79" s="109" t="n">
        <v>72.81</v>
      </c>
      <c r="G79" s="109" t="n">
        <v>56.1</v>
      </c>
    </row>
    <row r="80">
      <c r="A80" s="108" t="n">
        <v>45744</v>
      </c>
      <c r="B80" t="inlineStr">
        <is>
          <t>Vestido Pitanga</t>
        </is>
      </c>
      <c r="C80" s="109" t="n">
        <v>80.75</v>
      </c>
      <c r="D80" s="109" t="n">
        <v>80.75</v>
      </c>
      <c r="E80" t="inlineStr">
        <is>
          <t>Pix</t>
        </is>
      </c>
      <c r="F80" s="109" t="n">
        <v>48.33</v>
      </c>
      <c r="G80" s="109" t="n">
        <v>32.42</v>
      </c>
    </row>
    <row r="81">
      <c r="A81" s="108" t="n">
        <v>45744</v>
      </c>
      <c r="B81" t="inlineStr">
        <is>
          <t>Vestido Pitanga</t>
        </is>
      </c>
      <c r="C81" s="109" t="n">
        <v>80.75</v>
      </c>
      <c r="D81" s="109" t="n">
        <v>80.75</v>
      </c>
      <c r="E81" t="inlineStr">
        <is>
          <t>Pix</t>
        </is>
      </c>
      <c r="F81" s="109" t="n">
        <v>48.33</v>
      </c>
      <c r="G81" s="109" t="n">
        <v>32.42</v>
      </c>
    </row>
    <row r="82">
      <c r="A82" s="108" t="n">
        <v>45744</v>
      </c>
      <c r="B82" t="inlineStr">
        <is>
          <t>Vestido Luar</t>
        </is>
      </c>
      <c r="C82" s="109" t="n">
        <v>140</v>
      </c>
      <c r="D82" s="109" t="n">
        <v>140</v>
      </c>
      <c r="E82" t="inlineStr">
        <is>
          <t>Pix</t>
        </is>
      </c>
      <c r="F82" s="109" t="n">
        <v>87.08</v>
      </c>
      <c r="G82" s="109" t="n">
        <v>52.92</v>
      </c>
    </row>
    <row r="83">
      <c r="A83" s="108" t="n">
        <v>45749</v>
      </c>
      <c r="B83" t="inlineStr">
        <is>
          <t>Vestido Marajó</t>
        </is>
      </c>
      <c r="C83" s="109" t="n">
        <v>70</v>
      </c>
      <c r="D83" s="109" t="n">
        <v>70</v>
      </c>
      <c r="E83" t="inlineStr">
        <is>
          <t>Dinheiro</t>
        </is>
      </c>
      <c r="F83" s="109" t="n">
        <v>53.21</v>
      </c>
      <c r="G83" s="109" t="n">
        <v>16.79</v>
      </c>
    </row>
    <row r="84">
      <c r="A84" s="108" t="n">
        <v>45750</v>
      </c>
      <c r="B84" t="inlineStr">
        <is>
          <t>Vestido Belém Curto</t>
        </is>
      </c>
      <c r="C84" s="109" t="n">
        <v>71.91</v>
      </c>
      <c r="D84" s="109" t="n">
        <v>71.91</v>
      </c>
      <c r="E84" t="inlineStr">
        <is>
          <t>Pix</t>
        </is>
      </c>
      <c r="F84" s="109" t="n">
        <v>48.33</v>
      </c>
      <c r="G84" s="109" t="n">
        <v>23.58</v>
      </c>
    </row>
    <row r="85">
      <c r="A85" s="108" t="n">
        <v>45751</v>
      </c>
      <c r="B85" t="inlineStr">
        <is>
          <t>Conjunto Ananin</t>
        </is>
      </c>
      <c r="C85" s="109" t="n">
        <v>130</v>
      </c>
      <c r="D85" s="109" t="n">
        <v>130</v>
      </c>
      <c r="E85" t="inlineStr">
        <is>
          <t>Pix</t>
        </is>
      </c>
      <c r="F85" s="109" t="n">
        <v>81.70999999999999</v>
      </c>
      <c r="G85" s="109" t="n">
        <v>48.29</v>
      </c>
    </row>
    <row r="86">
      <c r="A86" s="108" t="n">
        <v>45753</v>
      </c>
      <c r="B86" t="inlineStr">
        <is>
          <t>Vestido Luar</t>
        </is>
      </c>
      <c r="C86" s="109" t="n">
        <v>140</v>
      </c>
      <c r="D86" s="109" t="n">
        <v>135.8</v>
      </c>
      <c r="E86" t="inlineStr">
        <is>
          <t>Crédito</t>
        </is>
      </c>
      <c r="F86" s="109" t="n">
        <v>87.08</v>
      </c>
      <c r="G86" s="109" t="n">
        <v>48.72</v>
      </c>
    </row>
    <row r="87">
      <c r="A87" s="108" t="n">
        <v>45755</v>
      </c>
      <c r="B87" t="inlineStr">
        <is>
          <t>Vestido Carimbó</t>
        </is>
      </c>
      <c r="C87" s="109" t="n">
        <v>89.90000000000001</v>
      </c>
      <c r="D87" s="109" t="n">
        <v>89</v>
      </c>
      <c r="E87" t="inlineStr">
        <is>
          <t>Débito</t>
        </is>
      </c>
      <c r="F87" s="109" t="n">
        <v>48.33</v>
      </c>
      <c r="G87" s="109" t="n">
        <v>40.67</v>
      </c>
    </row>
    <row r="88">
      <c r="A88" s="108" t="n">
        <v>45757</v>
      </c>
      <c r="B88" t="inlineStr">
        <is>
          <t>Vestido Farol</t>
        </is>
      </c>
      <c r="C88" s="109" t="n">
        <v>77.62</v>
      </c>
      <c r="D88" s="109" t="n">
        <v>77.62</v>
      </c>
      <c r="E88" t="inlineStr">
        <is>
          <t>Pix</t>
        </is>
      </c>
      <c r="F88" s="109" t="n">
        <v>80.2</v>
      </c>
      <c r="G88" s="109" t="n">
        <v>-2.58</v>
      </c>
    </row>
    <row r="89">
      <c r="A89" s="108" t="n">
        <v>45759</v>
      </c>
      <c r="B89" t="inlineStr">
        <is>
          <t>Vestido Pitanga</t>
        </is>
      </c>
      <c r="C89" s="109" t="n">
        <v>80.75</v>
      </c>
      <c r="D89" s="109" t="n">
        <v>79.94</v>
      </c>
      <c r="E89" t="inlineStr">
        <is>
          <t>Débito</t>
        </is>
      </c>
      <c r="F89" s="109" t="n">
        <v>48.33</v>
      </c>
      <c r="G89" s="109" t="n">
        <v>31.61</v>
      </c>
    </row>
    <row r="90">
      <c r="A90" s="108" t="n">
        <v>45759</v>
      </c>
      <c r="B90" t="inlineStr">
        <is>
          <t>Vestido Luar</t>
        </is>
      </c>
      <c r="C90" s="109" t="n">
        <v>140</v>
      </c>
      <c r="D90" s="109" t="n">
        <v>140</v>
      </c>
      <c r="E90" t="inlineStr">
        <is>
          <t>Dinheiro</t>
        </is>
      </c>
      <c r="F90" s="109" t="n">
        <v>87.08</v>
      </c>
      <c r="G90" s="109" t="n">
        <v>52.92</v>
      </c>
    </row>
    <row r="91">
      <c r="A91" s="108" t="n">
        <v>45760</v>
      </c>
      <c r="B91" t="inlineStr">
        <is>
          <t>Vestido Luar</t>
        </is>
      </c>
      <c r="C91" s="109" t="n">
        <v>140</v>
      </c>
      <c r="D91" s="109" t="n">
        <v>140</v>
      </c>
      <c r="E91" t="inlineStr">
        <is>
          <t>Pix</t>
        </is>
      </c>
      <c r="F91" s="109" t="n">
        <v>87.08</v>
      </c>
      <c r="G91" s="109" t="n">
        <v>52.92</v>
      </c>
    </row>
    <row r="92">
      <c r="A92" s="108" t="n">
        <v>45761</v>
      </c>
      <c r="B92" t="inlineStr">
        <is>
          <t>Vestido Luar</t>
        </is>
      </c>
      <c r="C92" s="109" t="n">
        <v>140</v>
      </c>
      <c r="D92" s="109" t="n">
        <v>140</v>
      </c>
      <c r="E92" t="inlineStr">
        <is>
          <t>Pix</t>
        </is>
      </c>
      <c r="F92" s="109" t="n">
        <v>87.08</v>
      </c>
      <c r="G92" s="109" t="n">
        <v>52.92</v>
      </c>
    </row>
    <row r="93">
      <c r="A93" s="108" t="n">
        <v>45762</v>
      </c>
      <c r="B93" t="inlineStr">
        <is>
          <t>Vestido Lundu Marajoara</t>
        </is>
      </c>
      <c r="C93" s="109" t="n">
        <v>132.9</v>
      </c>
      <c r="D93" s="109" t="n">
        <v>131.57</v>
      </c>
      <c r="E93" t="inlineStr">
        <is>
          <t>Débito</t>
        </is>
      </c>
      <c r="F93" s="109" t="n">
        <v>72.81</v>
      </c>
      <c r="G93" s="109" t="n">
        <v>58.76</v>
      </c>
    </row>
    <row r="94">
      <c r="A94" s="108" t="n">
        <v>45762</v>
      </c>
      <c r="B94" t="inlineStr">
        <is>
          <t>Vestido Lundu Marajoara</t>
        </is>
      </c>
      <c r="C94" s="109" t="n">
        <v>132.9</v>
      </c>
      <c r="D94" s="109" t="n">
        <v>128.91</v>
      </c>
      <c r="E94" t="inlineStr">
        <is>
          <t>Crédito</t>
        </is>
      </c>
      <c r="F94" s="109" t="n">
        <v>72.81</v>
      </c>
      <c r="G94" s="109" t="n">
        <v>56.1</v>
      </c>
    </row>
    <row r="95">
      <c r="A95" s="108" t="n">
        <v>45763</v>
      </c>
      <c r="B95" t="inlineStr">
        <is>
          <t>Vestido Marajó</t>
        </is>
      </c>
      <c r="C95" s="109" t="n">
        <v>70</v>
      </c>
      <c r="D95" s="109" t="n">
        <v>70</v>
      </c>
      <c r="E95" t="inlineStr">
        <is>
          <t>Pix</t>
        </is>
      </c>
      <c r="F95" s="109" t="n">
        <v>53.21</v>
      </c>
      <c r="G95" s="109" t="n">
        <v>16.79</v>
      </c>
    </row>
    <row r="96">
      <c r="A96" s="108" t="n">
        <v>45763</v>
      </c>
      <c r="B96" t="inlineStr">
        <is>
          <t>Vestido Luar</t>
        </is>
      </c>
      <c r="C96" s="109" t="n">
        <v>140</v>
      </c>
      <c r="D96" s="109" t="n">
        <v>135.8</v>
      </c>
      <c r="E96" t="inlineStr">
        <is>
          <t>Crédito</t>
        </is>
      </c>
      <c r="F96" s="109" t="n">
        <v>87.08</v>
      </c>
      <c r="G96" s="109" t="n">
        <v>48.72</v>
      </c>
    </row>
    <row r="97">
      <c r="A97" s="108" t="n">
        <v>45765</v>
      </c>
      <c r="B97" t="inlineStr">
        <is>
          <t>Vestido Marajó</t>
        </is>
      </c>
      <c r="C97" s="109" t="n">
        <v>66.5</v>
      </c>
      <c r="D97" s="109" t="n">
        <v>66.5</v>
      </c>
      <c r="E97" t="inlineStr">
        <is>
          <t>Pix</t>
        </is>
      </c>
      <c r="F97" s="109" t="n">
        <v>53.21</v>
      </c>
      <c r="G97" s="109" t="n">
        <v>13.29</v>
      </c>
    </row>
    <row r="98">
      <c r="A98" s="108" t="n">
        <v>45765</v>
      </c>
      <c r="B98" t="inlineStr">
        <is>
          <t>Conjunto Ananin</t>
        </is>
      </c>
      <c r="C98" s="109" t="n">
        <v>130</v>
      </c>
      <c r="D98" s="109" t="n">
        <v>128.7</v>
      </c>
      <c r="E98" t="inlineStr">
        <is>
          <t>Débito</t>
        </is>
      </c>
      <c r="F98" s="109" t="n">
        <v>81.70999999999999</v>
      </c>
      <c r="G98" s="109" t="n">
        <v>46.99</v>
      </c>
    </row>
    <row r="99">
      <c r="A99" s="108" t="n">
        <v>45765</v>
      </c>
      <c r="B99" t="inlineStr">
        <is>
          <t>Vestido Luar</t>
        </is>
      </c>
      <c r="C99" s="109" t="n">
        <v>140</v>
      </c>
      <c r="D99" s="109" t="n">
        <v>140</v>
      </c>
      <c r="E99" t="inlineStr">
        <is>
          <t>Pix</t>
        </is>
      </c>
      <c r="F99" s="109" t="n">
        <v>87.08</v>
      </c>
      <c r="G99" s="109" t="n">
        <v>52.92</v>
      </c>
    </row>
    <row r="100">
      <c r="A100" s="108" t="n">
        <v>45766</v>
      </c>
      <c r="B100" t="inlineStr">
        <is>
          <t>Vestido Marajó</t>
        </is>
      </c>
      <c r="C100" s="109" t="n">
        <v>70</v>
      </c>
      <c r="D100" s="109" t="n">
        <v>67.90000000000001</v>
      </c>
      <c r="E100" t="inlineStr">
        <is>
          <t>Crédito</t>
        </is>
      </c>
      <c r="F100" s="109" t="n">
        <v>53.21</v>
      </c>
      <c r="G100" s="109" t="n">
        <v>14.69</v>
      </c>
    </row>
    <row r="101">
      <c r="A101" s="108" t="n">
        <v>45766</v>
      </c>
      <c r="B101" t="inlineStr">
        <is>
          <t>Vestido Luar</t>
        </is>
      </c>
      <c r="C101" s="109" t="n">
        <v>140</v>
      </c>
      <c r="D101" s="109" t="n">
        <v>140</v>
      </c>
      <c r="E101" t="inlineStr">
        <is>
          <t>Pix</t>
        </is>
      </c>
      <c r="F101" s="109" t="n">
        <v>87.08</v>
      </c>
      <c r="G101" s="109" t="n">
        <v>52.92</v>
      </c>
    </row>
    <row r="102">
      <c r="A102" s="108" t="n">
        <v>45768</v>
      </c>
      <c r="B102" t="inlineStr">
        <is>
          <t>Vestido Carimbó</t>
        </is>
      </c>
      <c r="C102" s="109" t="n">
        <v>89.90000000000001</v>
      </c>
      <c r="D102" s="109" t="n">
        <v>87.2</v>
      </c>
      <c r="E102" t="inlineStr">
        <is>
          <t>Crédito</t>
        </is>
      </c>
      <c r="F102" s="109" t="n">
        <v>48.33</v>
      </c>
      <c r="G102" s="109" t="n">
        <v>38.87</v>
      </c>
    </row>
    <row r="103">
      <c r="A103" s="108" t="n">
        <v>45768</v>
      </c>
      <c r="B103" t="inlineStr">
        <is>
          <t>Vestido Pitanga</t>
        </is>
      </c>
      <c r="C103" s="109" t="n">
        <v>85</v>
      </c>
      <c r="D103" s="109" t="n">
        <v>85</v>
      </c>
      <c r="E103" t="inlineStr">
        <is>
          <t>Pix</t>
        </is>
      </c>
      <c r="F103" s="109" t="n">
        <v>48.33</v>
      </c>
      <c r="G103" s="109" t="n">
        <v>36.67</v>
      </c>
    </row>
    <row r="104">
      <c r="A104" s="108" t="n">
        <v>45768</v>
      </c>
      <c r="B104" t="inlineStr">
        <is>
          <t>Vestido Luar</t>
        </is>
      </c>
      <c r="C104" s="109" t="n">
        <v>133</v>
      </c>
      <c r="D104" s="109" t="n">
        <v>133</v>
      </c>
      <c r="E104" t="inlineStr">
        <is>
          <t>Dinheiro</t>
        </is>
      </c>
      <c r="F104" s="109" t="n">
        <v>87.08</v>
      </c>
      <c r="G104" s="109" t="n">
        <v>45.92</v>
      </c>
    </row>
    <row r="105">
      <c r="A105" s="108" t="n">
        <v>45770</v>
      </c>
      <c r="B105" t="inlineStr">
        <is>
          <t>Vestido Carimbó</t>
        </is>
      </c>
      <c r="C105" s="109" t="n">
        <v>80.91</v>
      </c>
      <c r="D105" s="109" t="n">
        <v>80.09999999999999</v>
      </c>
      <c r="E105" t="inlineStr">
        <is>
          <t>Débito</t>
        </is>
      </c>
      <c r="F105" s="109" t="n">
        <v>48.33</v>
      </c>
      <c r="G105" s="109" t="n">
        <v>31.77</v>
      </c>
    </row>
    <row r="106">
      <c r="A106" s="108" t="n">
        <v>45770</v>
      </c>
      <c r="B106" t="inlineStr">
        <is>
          <t>Conjunto Ananin</t>
        </is>
      </c>
      <c r="C106" s="109" t="n">
        <v>123.5</v>
      </c>
      <c r="D106" s="109" t="n">
        <v>123.5</v>
      </c>
      <c r="E106" t="inlineStr">
        <is>
          <t>Pix</t>
        </is>
      </c>
      <c r="F106" s="109" t="n">
        <v>81.70999999999999</v>
      </c>
      <c r="G106" s="109" t="n">
        <v>41.79</v>
      </c>
    </row>
    <row r="107">
      <c r="A107" s="108" t="n">
        <v>45770</v>
      </c>
      <c r="B107" t="inlineStr">
        <is>
          <t>Vestido Marajó</t>
        </is>
      </c>
      <c r="C107" s="109" t="n">
        <v>70</v>
      </c>
      <c r="D107" s="109" t="n">
        <v>70</v>
      </c>
      <c r="E107" t="inlineStr">
        <is>
          <t>Pix</t>
        </is>
      </c>
      <c r="F107" s="109" t="n">
        <v>53.21</v>
      </c>
      <c r="G107" s="109" t="n">
        <v>16.79</v>
      </c>
    </row>
    <row r="108">
      <c r="A108" s="108" t="n">
        <v>45770</v>
      </c>
      <c r="B108" t="inlineStr">
        <is>
          <t>Conjunto Ananin</t>
        </is>
      </c>
      <c r="C108" s="109" t="n">
        <v>130</v>
      </c>
      <c r="D108" s="109" t="n">
        <v>130</v>
      </c>
      <c r="E108" t="inlineStr">
        <is>
          <t>Pix</t>
        </is>
      </c>
      <c r="F108" s="109" t="n">
        <v>81.70999999999999</v>
      </c>
      <c r="G108" s="109" t="n">
        <v>48.29</v>
      </c>
    </row>
    <row r="109">
      <c r="A109" s="108" t="n">
        <v>45773</v>
      </c>
      <c r="B109" t="inlineStr">
        <is>
          <t>Vestido Carimbó</t>
        </is>
      </c>
      <c r="C109" s="109" t="n">
        <v>85.41</v>
      </c>
      <c r="D109" s="109" t="n">
        <v>84.56</v>
      </c>
      <c r="E109" t="inlineStr">
        <is>
          <t>Débito</t>
        </is>
      </c>
      <c r="F109" s="109" t="n">
        <v>48.33</v>
      </c>
      <c r="G109" s="109" t="n">
        <v>36.23</v>
      </c>
    </row>
    <row r="110">
      <c r="A110" s="108" t="n">
        <v>45774</v>
      </c>
      <c r="B110" t="inlineStr">
        <is>
          <t>Vestido Lundu Marajoara</t>
        </is>
      </c>
      <c r="C110" s="109" t="n">
        <v>119.61</v>
      </c>
      <c r="D110" s="109" t="n">
        <v>116.02</v>
      </c>
      <c r="E110" t="inlineStr">
        <is>
          <t>Crédito</t>
        </is>
      </c>
      <c r="F110" s="109" t="n">
        <v>72.81</v>
      </c>
      <c r="G110" s="109" t="n">
        <v>43.21</v>
      </c>
    </row>
    <row r="111">
      <c r="A111" s="108" t="n">
        <v>45774</v>
      </c>
      <c r="B111" t="inlineStr">
        <is>
          <t>Vestido Síria</t>
        </is>
      </c>
      <c r="C111" s="109" t="n">
        <v>95</v>
      </c>
      <c r="D111" s="109" t="n">
        <v>94.05</v>
      </c>
      <c r="E111" t="inlineStr">
        <is>
          <t>Débito</t>
        </is>
      </c>
      <c r="F111" s="109" t="n">
        <v>53.21</v>
      </c>
      <c r="G111" s="109" t="n">
        <v>40.84</v>
      </c>
    </row>
    <row r="112">
      <c r="A112" s="108" t="n">
        <v>45776</v>
      </c>
      <c r="B112" t="inlineStr">
        <is>
          <t>Vestido Pitanga</t>
        </is>
      </c>
      <c r="C112" s="109" t="n">
        <v>85</v>
      </c>
      <c r="D112" s="109" t="n">
        <v>85</v>
      </c>
      <c r="E112" t="inlineStr">
        <is>
          <t>Dinheiro</t>
        </is>
      </c>
      <c r="F112" s="109" t="n">
        <v>48.33</v>
      </c>
      <c r="G112" s="109" t="n">
        <v>36.67</v>
      </c>
    </row>
    <row r="113">
      <c r="A113" s="108" t="n">
        <v>45776</v>
      </c>
      <c r="B113" t="inlineStr">
        <is>
          <t>Vestido Belém Curto</t>
        </is>
      </c>
      <c r="C113" s="109" t="n">
        <v>75.91</v>
      </c>
      <c r="D113" s="109" t="n">
        <v>75.91</v>
      </c>
      <c r="E113" t="inlineStr">
        <is>
          <t>Pix</t>
        </is>
      </c>
      <c r="F113" s="109" t="n">
        <v>48.33</v>
      </c>
      <c r="G113" s="109" t="n">
        <v>27.58</v>
      </c>
    </row>
    <row r="114">
      <c r="A114" s="108" t="n">
        <v>45776</v>
      </c>
      <c r="B114" t="inlineStr">
        <is>
          <t>Conjunto Ananin</t>
        </is>
      </c>
      <c r="C114" s="109" t="n">
        <v>130</v>
      </c>
      <c r="D114" s="109" t="n">
        <v>130</v>
      </c>
      <c r="E114" t="inlineStr">
        <is>
          <t>Pix</t>
        </is>
      </c>
      <c r="F114" s="109" t="n">
        <v>81.70999999999999</v>
      </c>
      <c r="G114" s="109" t="n">
        <v>48.29</v>
      </c>
    </row>
    <row r="115">
      <c r="A115" s="108" t="n">
        <v>45777</v>
      </c>
      <c r="B115" t="inlineStr">
        <is>
          <t>Vestido Luar</t>
        </is>
      </c>
      <c r="C115" s="109" t="n">
        <v>140</v>
      </c>
      <c r="D115" s="109" t="n">
        <v>140</v>
      </c>
      <c r="E115" t="inlineStr">
        <is>
          <t>Pix</t>
        </is>
      </c>
      <c r="F115" s="109" t="n">
        <v>87.08</v>
      </c>
      <c r="G115" s="109" t="n">
        <v>52.92</v>
      </c>
    </row>
    <row r="116">
      <c r="A116" s="108" t="n">
        <v>45778</v>
      </c>
      <c r="B116" t="inlineStr">
        <is>
          <t>Vestido Síria</t>
        </is>
      </c>
      <c r="C116" s="109" t="n">
        <v>95</v>
      </c>
      <c r="D116" s="109" t="n">
        <v>92.15000000000001</v>
      </c>
      <c r="E116" t="inlineStr">
        <is>
          <t>Crédito</t>
        </is>
      </c>
      <c r="F116" s="109" t="n">
        <v>53.21</v>
      </c>
      <c r="G116" s="109" t="n">
        <v>38.94</v>
      </c>
    </row>
    <row r="117">
      <c r="A117" s="108" t="n">
        <v>45778</v>
      </c>
      <c r="B117" t="inlineStr">
        <is>
          <t>Vestido Farol</t>
        </is>
      </c>
      <c r="C117" s="109" t="n">
        <v>86.25</v>
      </c>
      <c r="D117" s="109" t="n">
        <v>83.66</v>
      </c>
      <c r="E117" t="inlineStr">
        <is>
          <t>Crédito</t>
        </is>
      </c>
      <c r="F117" s="109" t="n">
        <v>80.2</v>
      </c>
      <c r="G117" s="109" t="n">
        <v>3.46</v>
      </c>
    </row>
    <row r="118">
      <c r="A118" s="108" t="n">
        <v>45779</v>
      </c>
      <c r="B118" t="inlineStr">
        <is>
          <t>Vestido Farol</t>
        </is>
      </c>
      <c r="C118" s="109" t="n">
        <v>86.25</v>
      </c>
      <c r="D118" s="109" t="n">
        <v>83.66</v>
      </c>
      <c r="E118" t="inlineStr">
        <is>
          <t>Crédito</t>
        </is>
      </c>
      <c r="F118" s="109" t="n">
        <v>80.2</v>
      </c>
      <c r="G118" s="109" t="n">
        <v>3.46</v>
      </c>
    </row>
    <row r="119">
      <c r="A119" s="108" t="n">
        <v>45781</v>
      </c>
      <c r="B119" t="inlineStr">
        <is>
          <t>Vestido Carimbó</t>
        </is>
      </c>
      <c r="C119" s="109" t="n">
        <v>89.90000000000001</v>
      </c>
      <c r="D119" s="109" t="n">
        <v>89.90000000000001</v>
      </c>
      <c r="E119" t="inlineStr">
        <is>
          <t>Pix</t>
        </is>
      </c>
      <c r="F119" s="109" t="n">
        <v>48.33</v>
      </c>
      <c r="G119" s="109" t="n">
        <v>41.57</v>
      </c>
    </row>
    <row r="120">
      <c r="A120" s="108" t="n">
        <v>45781</v>
      </c>
      <c r="B120" t="inlineStr">
        <is>
          <t>Conjunto Ananin</t>
        </is>
      </c>
      <c r="C120" s="109" t="n">
        <v>117</v>
      </c>
      <c r="D120" s="109" t="n">
        <v>117</v>
      </c>
      <c r="E120" t="inlineStr">
        <is>
          <t>Pix</t>
        </is>
      </c>
      <c r="F120" s="109" t="n">
        <v>81.70999999999999</v>
      </c>
      <c r="G120" s="109" t="n">
        <v>35.29</v>
      </c>
    </row>
    <row r="121">
      <c r="A121" s="108" t="n">
        <v>45782</v>
      </c>
      <c r="B121" t="inlineStr">
        <is>
          <t>Vestido Carimbó</t>
        </is>
      </c>
      <c r="C121" s="109" t="n">
        <v>89.90000000000001</v>
      </c>
      <c r="D121" s="109" t="n">
        <v>89.90000000000001</v>
      </c>
      <c r="E121" t="inlineStr">
        <is>
          <t>Dinheiro</t>
        </is>
      </c>
      <c r="F121" s="109" t="n">
        <v>48.33</v>
      </c>
      <c r="G121" s="109" t="n">
        <v>41.57</v>
      </c>
    </row>
    <row r="122">
      <c r="A122" s="108" t="n">
        <v>45783</v>
      </c>
      <c r="B122" t="inlineStr">
        <is>
          <t>Vestido Lundu Marajoara</t>
        </is>
      </c>
      <c r="C122" s="109" t="n">
        <v>132.9</v>
      </c>
      <c r="D122" s="109" t="n">
        <v>132.9</v>
      </c>
      <c r="E122" t="inlineStr">
        <is>
          <t>Pix</t>
        </is>
      </c>
      <c r="F122" s="109" t="n">
        <v>72.81</v>
      </c>
      <c r="G122" s="109" t="n">
        <v>60.09</v>
      </c>
    </row>
    <row r="123">
      <c r="A123" s="108" t="n">
        <v>45784</v>
      </c>
      <c r="B123" t="inlineStr">
        <is>
          <t>Vestido Belém Curto</t>
        </is>
      </c>
      <c r="C123" s="109" t="n">
        <v>75.91</v>
      </c>
      <c r="D123" s="109" t="n">
        <v>73.63</v>
      </c>
      <c r="E123" t="inlineStr">
        <is>
          <t>Crédito</t>
        </is>
      </c>
      <c r="F123" s="109" t="n">
        <v>48.33</v>
      </c>
      <c r="G123" s="109" t="n">
        <v>25.3</v>
      </c>
    </row>
    <row r="124">
      <c r="A124" s="108" t="n">
        <v>45784</v>
      </c>
      <c r="B124" t="inlineStr">
        <is>
          <t>Vestido Carimbó</t>
        </is>
      </c>
      <c r="C124" s="109" t="n">
        <v>89.90000000000001</v>
      </c>
      <c r="D124" s="109" t="n">
        <v>87.2</v>
      </c>
      <c r="E124" t="inlineStr">
        <is>
          <t>Crédito</t>
        </is>
      </c>
      <c r="F124" s="109" t="n">
        <v>48.33</v>
      </c>
      <c r="G124" s="109" t="n">
        <v>38.87</v>
      </c>
    </row>
    <row r="125">
      <c r="A125" s="108" t="n">
        <v>45785</v>
      </c>
      <c r="B125" t="inlineStr">
        <is>
          <t>Vestido Luar</t>
        </is>
      </c>
      <c r="C125" s="109" t="n">
        <v>140</v>
      </c>
      <c r="D125" s="109" t="n">
        <v>135.8</v>
      </c>
      <c r="E125" t="inlineStr">
        <is>
          <t>Crédito</t>
        </is>
      </c>
      <c r="F125" s="109" t="n">
        <v>87.08</v>
      </c>
      <c r="G125" s="109" t="n">
        <v>48.72</v>
      </c>
    </row>
    <row r="126">
      <c r="A126" s="108" t="n">
        <v>45786</v>
      </c>
      <c r="B126" t="inlineStr">
        <is>
          <t>Vestido Marajó</t>
        </is>
      </c>
      <c r="C126" s="109" t="n">
        <v>70</v>
      </c>
      <c r="D126" s="109" t="n">
        <v>69.3</v>
      </c>
      <c r="E126" t="inlineStr">
        <is>
          <t>Débito</t>
        </is>
      </c>
      <c r="F126" s="109" t="n">
        <v>53.21</v>
      </c>
      <c r="G126" s="109" t="n">
        <v>16.09</v>
      </c>
    </row>
    <row r="127">
      <c r="A127" s="108" t="n">
        <v>45788</v>
      </c>
      <c r="B127" t="inlineStr">
        <is>
          <t>Vestido Lundu Marajoara</t>
        </is>
      </c>
      <c r="C127" s="109" t="n">
        <v>132.9</v>
      </c>
      <c r="D127" s="109" t="n">
        <v>132.9</v>
      </c>
      <c r="E127" t="inlineStr">
        <is>
          <t>Pix</t>
        </is>
      </c>
      <c r="F127" s="109" t="n">
        <v>72.81</v>
      </c>
      <c r="G127" s="109" t="n">
        <v>60.09</v>
      </c>
    </row>
    <row r="128">
      <c r="A128" s="108" t="n">
        <v>45788</v>
      </c>
      <c r="B128" t="inlineStr">
        <is>
          <t>Vestido Farol</t>
        </is>
      </c>
      <c r="C128" s="109" t="n">
        <v>86.25</v>
      </c>
      <c r="D128" s="109" t="n">
        <v>85.39</v>
      </c>
      <c r="E128" t="inlineStr">
        <is>
          <t>Débito</t>
        </is>
      </c>
      <c r="F128" s="109" t="n">
        <v>80.2</v>
      </c>
      <c r="G128" s="109" t="n">
        <v>5.19</v>
      </c>
    </row>
    <row r="129">
      <c r="A129" s="108" t="n">
        <v>45788</v>
      </c>
      <c r="B129" t="inlineStr">
        <is>
          <t>Vestido Marajó</t>
        </is>
      </c>
      <c r="C129" s="109" t="n">
        <v>70</v>
      </c>
      <c r="D129" s="109" t="n">
        <v>70</v>
      </c>
      <c r="E129" t="inlineStr">
        <is>
          <t>Pix</t>
        </is>
      </c>
      <c r="F129" s="109" t="n">
        <v>53.21</v>
      </c>
      <c r="G129" s="109" t="n">
        <v>16.79</v>
      </c>
    </row>
    <row r="130">
      <c r="A130" s="108" t="n">
        <v>45790</v>
      </c>
      <c r="B130" t="inlineStr">
        <is>
          <t>Vestido Carimbó</t>
        </is>
      </c>
      <c r="C130" s="109" t="n">
        <v>85.41</v>
      </c>
      <c r="D130" s="109" t="n">
        <v>82.84999999999999</v>
      </c>
      <c r="E130" t="inlineStr">
        <is>
          <t>Crédito</t>
        </is>
      </c>
      <c r="F130" s="109" t="n">
        <v>48.33</v>
      </c>
      <c r="G130" s="109" t="n">
        <v>34.52</v>
      </c>
    </row>
    <row r="131">
      <c r="A131" s="108" t="n">
        <v>45792</v>
      </c>
      <c r="B131" t="inlineStr">
        <is>
          <t>Vestido Síria</t>
        </is>
      </c>
      <c r="C131" s="109" t="n">
        <v>85.5</v>
      </c>
      <c r="D131" s="109" t="n">
        <v>85.5</v>
      </c>
      <c r="E131" t="inlineStr">
        <is>
          <t>Pix</t>
        </is>
      </c>
      <c r="F131" s="109" t="n">
        <v>53.21</v>
      </c>
      <c r="G131" s="109" t="n">
        <v>32.29</v>
      </c>
    </row>
    <row r="132">
      <c r="A132" s="108" t="n">
        <v>45793</v>
      </c>
      <c r="B132" t="inlineStr">
        <is>
          <t>Vestido Carimbó</t>
        </is>
      </c>
      <c r="C132" s="109" t="n">
        <v>89.90000000000001</v>
      </c>
      <c r="D132" s="109" t="n">
        <v>89.90000000000001</v>
      </c>
      <c r="E132" t="inlineStr">
        <is>
          <t>Pix</t>
        </is>
      </c>
      <c r="F132" s="109" t="n">
        <v>48.33</v>
      </c>
      <c r="G132" s="109" t="n">
        <v>41.57</v>
      </c>
    </row>
    <row r="133">
      <c r="A133" s="108" t="n">
        <v>45795</v>
      </c>
      <c r="B133" t="inlineStr">
        <is>
          <t>Conjunto Ananin</t>
        </is>
      </c>
      <c r="C133" s="109" t="n">
        <v>117</v>
      </c>
      <c r="D133" s="109" t="n">
        <v>117</v>
      </c>
      <c r="E133" t="inlineStr">
        <is>
          <t>Dinheiro</t>
        </is>
      </c>
      <c r="F133" s="109" t="n">
        <v>81.70999999999999</v>
      </c>
      <c r="G133" s="109" t="n">
        <v>35.29</v>
      </c>
    </row>
    <row r="134">
      <c r="A134" s="108" t="n">
        <v>45795</v>
      </c>
      <c r="B134" t="inlineStr">
        <is>
          <t>Vestido Carimbó</t>
        </is>
      </c>
      <c r="C134" s="109" t="n">
        <v>89.90000000000001</v>
      </c>
      <c r="D134" s="109" t="n">
        <v>89.90000000000001</v>
      </c>
      <c r="E134" t="inlineStr">
        <is>
          <t>Pix</t>
        </is>
      </c>
      <c r="F134" s="109" t="n">
        <v>48.33</v>
      </c>
      <c r="G134" s="109" t="n">
        <v>41.57</v>
      </c>
    </row>
    <row r="135">
      <c r="A135" s="108" t="n">
        <v>45798</v>
      </c>
      <c r="B135" t="inlineStr">
        <is>
          <t>Vestido Carimbó</t>
        </is>
      </c>
      <c r="C135" s="109" t="n">
        <v>89.90000000000001</v>
      </c>
      <c r="D135" s="109" t="n">
        <v>87.2</v>
      </c>
      <c r="E135" t="inlineStr">
        <is>
          <t>Crédito</t>
        </is>
      </c>
      <c r="F135" s="109" t="n">
        <v>48.33</v>
      </c>
      <c r="G135" s="109" t="n">
        <v>38.87</v>
      </c>
    </row>
    <row r="136">
      <c r="A136" s="108" t="n">
        <v>45798</v>
      </c>
      <c r="B136" t="inlineStr">
        <is>
          <t>Conjunto Ananin</t>
        </is>
      </c>
      <c r="C136" s="109" t="n">
        <v>130</v>
      </c>
      <c r="D136" s="109" t="n">
        <v>126.1</v>
      </c>
      <c r="E136" t="inlineStr">
        <is>
          <t>Crédito</t>
        </is>
      </c>
      <c r="F136" s="109" t="n">
        <v>81.70999999999999</v>
      </c>
      <c r="G136" s="109" t="n">
        <v>44.39</v>
      </c>
    </row>
    <row r="137">
      <c r="A137" s="108" t="n">
        <v>45800</v>
      </c>
      <c r="B137" t="inlineStr">
        <is>
          <t>Vestido Lundu Marajoara</t>
        </is>
      </c>
      <c r="C137" s="109" t="n">
        <v>132.9</v>
      </c>
      <c r="D137" s="109" t="n">
        <v>131.57</v>
      </c>
      <c r="E137" t="inlineStr">
        <is>
          <t>Débito</t>
        </is>
      </c>
      <c r="F137" s="109" t="n">
        <v>72.81</v>
      </c>
      <c r="G137" s="109" t="n">
        <v>58.76</v>
      </c>
    </row>
    <row r="138">
      <c r="A138" s="108" t="n">
        <v>45801</v>
      </c>
      <c r="B138" t="inlineStr">
        <is>
          <t>Vestido Carimbó</t>
        </is>
      </c>
      <c r="C138" s="109" t="n">
        <v>89.90000000000001</v>
      </c>
      <c r="D138" s="109" t="n">
        <v>89.90000000000001</v>
      </c>
      <c r="E138" t="inlineStr">
        <is>
          <t>Pix</t>
        </is>
      </c>
      <c r="F138" s="109" t="n">
        <v>48.33</v>
      </c>
      <c r="G138" s="109" t="n">
        <v>41.57</v>
      </c>
    </row>
    <row r="139">
      <c r="A139" s="108" t="n">
        <v>45802</v>
      </c>
      <c r="B139" t="inlineStr">
        <is>
          <t>Vestido Luar</t>
        </is>
      </c>
      <c r="C139" s="109" t="n">
        <v>140</v>
      </c>
      <c r="D139" s="109" t="n">
        <v>140</v>
      </c>
      <c r="E139" t="inlineStr">
        <is>
          <t>Pix</t>
        </is>
      </c>
      <c r="F139" s="109" t="n">
        <v>87.08</v>
      </c>
      <c r="G139" s="109" t="n">
        <v>52.92</v>
      </c>
    </row>
    <row r="140">
      <c r="A140" s="108" t="n">
        <v>45802</v>
      </c>
      <c r="B140" t="inlineStr">
        <is>
          <t>Vestido Pitanga</t>
        </is>
      </c>
      <c r="C140" s="109" t="n">
        <v>85</v>
      </c>
      <c r="D140" s="109" t="n">
        <v>85</v>
      </c>
      <c r="E140" t="inlineStr">
        <is>
          <t>Pix</t>
        </is>
      </c>
      <c r="F140" s="109" t="n">
        <v>48.33</v>
      </c>
      <c r="G140" s="109" t="n">
        <v>36.67</v>
      </c>
    </row>
    <row r="141">
      <c r="A141" s="108" t="n">
        <v>45803</v>
      </c>
      <c r="B141" t="inlineStr">
        <is>
          <t>Vestido Belém Curto</t>
        </is>
      </c>
      <c r="C141" s="109" t="n">
        <v>75.91</v>
      </c>
      <c r="D141" s="109" t="n">
        <v>73.63</v>
      </c>
      <c r="E141" t="inlineStr">
        <is>
          <t>Crédito</t>
        </is>
      </c>
      <c r="F141" s="109" t="n">
        <v>48.33</v>
      </c>
      <c r="G141" s="109" t="n">
        <v>25.3</v>
      </c>
    </row>
    <row r="142">
      <c r="A142" s="108" t="n">
        <v>45804</v>
      </c>
      <c r="B142" t="inlineStr">
        <is>
          <t>Vestido Belém Curto</t>
        </is>
      </c>
      <c r="C142" s="109" t="n">
        <v>71.91</v>
      </c>
      <c r="D142" s="109" t="n">
        <v>71.91</v>
      </c>
      <c r="E142" t="inlineStr">
        <is>
          <t>Pix</t>
        </is>
      </c>
      <c r="F142" s="109" t="n">
        <v>48.33</v>
      </c>
      <c r="G142" s="109" t="n">
        <v>23.58</v>
      </c>
    </row>
    <row r="143">
      <c r="A143" s="108" t="n">
        <v>45804</v>
      </c>
      <c r="B143" t="inlineStr">
        <is>
          <t>Conjunto Ananin</t>
        </is>
      </c>
      <c r="C143" s="109" t="n">
        <v>117</v>
      </c>
      <c r="D143" s="109" t="n">
        <v>117</v>
      </c>
      <c r="E143" t="inlineStr">
        <is>
          <t>Pix</t>
        </is>
      </c>
      <c r="F143" s="109" t="n">
        <v>81.70999999999999</v>
      </c>
      <c r="G143" s="109" t="n">
        <v>35.29</v>
      </c>
    </row>
    <row r="144">
      <c r="A144" s="108" t="n">
        <v>45810</v>
      </c>
      <c r="B144" t="inlineStr">
        <is>
          <t>Vestido Lundu Marajoara</t>
        </is>
      </c>
      <c r="C144" s="109" t="n">
        <v>132.9</v>
      </c>
      <c r="D144" s="109" t="n">
        <v>132.9</v>
      </c>
      <c r="E144" t="inlineStr">
        <is>
          <t>Pix</t>
        </is>
      </c>
      <c r="F144" s="109" t="n">
        <v>72.81</v>
      </c>
      <c r="G144" s="109" t="n">
        <v>60.09</v>
      </c>
    </row>
    <row r="145">
      <c r="A145" s="108" t="n">
        <v>45811</v>
      </c>
      <c r="B145" t="inlineStr">
        <is>
          <t>Vestido Farol</t>
        </is>
      </c>
      <c r="C145" s="109" t="n">
        <v>81.94</v>
      </c>
      <c r="D145" s="109" t="n">
        <v>81.94</v>
      </c>
      <c r="E145" t="inlineStr">
        <is>
          <t>Pix</t>
        </is>
      </c>
      <c r="F145" s="109" t="n">
        <v>80.2</v>
      </c>
      <c r="G145" s="109" t="n">
        <v>1.74</v>
      </c>
    </row>
    <row r="146">
      <c r="A146" s="108" t="n">
        <v>45812</v>
      </c>
      <c r="B146" t="inlineStr">
        <is>
          <t>Vestido Carimbó</t>
        </is>
      </c>
      <c r="C146" s="109" t="n">
        <v>89.90000000000001</v>
      </c>
      <c r="D146" s="109" t="n">
        <v>89.90000000000001</v>
      </c>
      <c r="E146" t="inlineStr">
        <is>
          <t>Pix</t>
        </is>
      </c>
      <c r="F146" s="109" t="n">
        <v>48.33</v>
      </c>
      <c r="G146" s="109" t="n">
        <v>41.57</v>
      </c>
    </row>
    <row r="147">
      <c r="A147" s="108" t="n">
        <v>45813</v>
      </c>
      <c r="B147" t="inlineStr">
        <is>
          <t>Vestido Belém Curto</t>
        </is>
      </c>
      <c r="C147" s="109" t="n">
        <v>75.91</v>
      </c>
      <c r="D147" s="109" t="n">
        <v>73.63</v>
      </c>
      <c r="E147" t="inlineStr">
        <is>
          <t>Crédito</t>
        </is>
      </c>
      <c r="F147" s="109" t="n">
        <v>48.33</v>
      </c>
      <c r="G147" s="109" t="n">
        <v>25.3</v>
      </c>
    </row>
    <row r="148">
      <c r="A148" s="108" t="n">
        <v>45813</v>
      </c>
      <c r="B148" t="inlineStr">
        <is>
          <t>Vestido Carimbó</t>
        </is>
      </c>
      <c r="C148" s="109" t="n">
        <v>89.90000000000001</v>
      </c>
      <c r="D148" s="109" t="n">
        <v>87.2</v>
      </c>
      <c r="E148" t="inlineStr">
        <is>
          <t>Crédito</t>
        </is>
      </c>
      <c r="F148" s="109" t="n">
        <v>48.33</v>
      </c>
      <c r="G148" s="109" t="n">
        <v>38.87</v>
      </c>
    </row>
    <row r="149">
      <c r="A149" s="108" t="n">
        <v>45814</v>
      </c>
      <c r="B149" t="inlineStr">
        <is>
          <t>Vestido Farol</t>
        </is>
      </c>
      <c r="C149" s="109" t="n">
        <v>86.25</v>
      </c>
      <c r="D149" s="109" t="n">
        <v>86.25</v>
      </c>
      <c r="E149" t="inlineStr">
        <is>
          <t>Pix</t>
        </is>
      </c>
      <c r="F149" s="109" t="n">
        <v>80.2</v>
      </c>
      <c r="G149" s="109" t="n">
        <v>6.05</v>
      </c>
    </row>
    <row r="150">
      <c r="A150" s="108" t="n">
        <v>45815</v>
      </c>
      <c r="B150" t="inlineStr">
        <is>
          <t>Vestido Pitanga</t>
        </is>
      </c>
      <c r="C150" s="109" t="n">
        <v>85</v>
      </c>
      <c r="D150" s="109" t="n">
        <v>85</v>
      </c>
      <c r="E150" t="inlineStr">
        <is>
          <t>Pix</t>
        </is>
      </c>
      <c r="F150" s="109" t="n">
        <v>48.33</v>
      </c>
      <c r="G150" s="109" t="n">
        <v>36.67</v>
      </c>
    </row>
    <row r="151">
      <c r="A151" s="108" t="n">
        <v>45815</v>
      </c>
      <c r="B151" t="inlineStr">
        <is>
          <t>Vestido Síria</t>
        </is>
      </c>
      <c r="C151" s="109" t="n">
        <v>85.5</v>
      </c>
      <c r="D151" s="109" t="n">
        <v>82.94</v>
      </c>
      <c r="E151" t="inlineStr">
        <is>
          <t>Crédito</t>
        </is>
      </c>
      <c r="F151" s="109" t="n">
        <v>53.21</v>
      </c>
      <c r="G151" s="109" t="n">
        <v>29.73</v>
      </c>
    </row>
    <row r="152">
      <c r="A152" s="108" t="n">
        <v>45815</v>
      </c>
      <c r="B152" t="inlineStr">
        <is>
          <t>Conjunto Ananin</t>
        </is>
      </c>
      <c r="C152" s="109" t="n">
        <v>130</v>
      </c>
      <c r="D152" s="109" t="n">
        <v>128.7</v>
      </c>
      <c r="E152" t="inlineStr">
        <is>
          <t>Débito</t>
        </is>
      </c>
      <c r="F152" s="109" t="n">
        <v>81.70999999999999</v>
      </c>
      <c r="G152" s="109" t="n">
        <v>46.99</v>
      </c>
    </row>
    <row r="153">
      <c r="A153" s="108" t="n">
        <v>45816</v>
      </c>
      <c r="B153" t="inlineStr">
        <is>
          <t>Conjunto Ananin</t>
        </is>
      </c>
      <c r="C153" s="109" t="n">
        <v>130</v>
      </c>
      <c r="D153" s="109" t="n">
        <v>130</v>
      </c>
      <c r="E153" t="inlineStr">
        <is>
          <t>Pix</t>
        </is>
      </c>
      <c r="F153" s="109" t="n">
        <v>81.70999999999999</v>
      </c>
      <c r="G153" s="109" t="n">
        <v>48.29</v>
      </c>
    </row>
    <row r="154">
      <c r="A154" s="108" t="n">
        <v>45816</v>
      </c>
      <c r="B154" t="inlineStr">
        <is>
          <t>Vestido Belém Curto</t>
        </is>
      </c>
      <c r="C154" s="109" t="n">
        <v>79.90000000000001</v>
      </c>
      <c r="D154" s="109" t="n">
        <v>79.90000000000001</v>
      </c>
      <c r="E154" t="inlineStr">
        <is>
          <t>Pix</t>
        </is>
      </c>
      <c r="F154" s="109" t="n">
        <v>48.33</v>
      </c>
      <c r="G154" s="109" t="n">
        <v>31.57</v>
      </c>
    </row>
    <row r="155">
      <c r="A155" s="108" t="n">
        <v>45816</v>
      </c>
      <c r="B155" t="inlineStr">
        <is>
          <t>Conjunto Ananin</t>
        </is>
      </c>
      <c r="C155" s="109" t="n">
        <v>130</v>
      </c>
      <c r="D155" s="109" t="n">
        <v>128.7</v>
      </c>
      <c r="E155" t="inlineStr">
        <is>
          <t>Débito</t>
        </is>
      </c>
      <c r="F155" s="109" t="n">
        <v>81.70999999999999</v>
      </c>
      <c r="G155" s="109" t="n">
        <v>46.99</v>
      </c>
    </row>
    <row r="156">
      <c r="A156" s="108" t="n">
        <v>45817</v>
      </c>
      <c r="B156" t="inlineStr">
        <is>
          <t>Vestido Marajó</t>
        </is>
      </c>
      <c r="C156" s="109" t="n">
        <v>70</v>
      </c>
      <c r="D156" s="109" t="n">
        <v>70</v>
      </c>
      <c r="E156" t="inlineStr">
        <is>
          <t>Pix</t>
        </is>
      </c>
      <c r="F156" s="109" t="n">
        <v>53.21</v>
      </c>
      <c r="G156" s="109" t="n">
        <v>16.79</v>
      </c>
    </row>
    <row r="157">
      <c r="A157" s="108" t="n">
        <v>45817</v>
      </c>
      <c r="B157" t="inlineStr">
        <is>
          <t>Vestido Belém Curto</t>
        </is>
      </c>
      <c r="C157" s="109" t="n">
        <v>79.90000000000001</v>
      </c>
      <c r="D157" s="109" t="n">
        <v>79.90000000000001</v>
      </c>
      <c r="E157" t="inlineStr">
        <is>
          <t>Pix</t>
        </is>
      </c>
      <c r="F157" s="109" t="n">
        <v>48.33</v>
      </c>
      <c r="G157" s="109" t="n">
        <v>31.57</v>
      </c>
    </row>
    <row r="158">
      <c r="A158" s="108" t="n">
        <v>45818</v>
      </c>
      <c r="B158" t="inlineStr">
        <is>
          <t>Vestido Carimbó</t>
        </is>
      </c>
      <c r="C158" s="109" t="n">
        <v>89.90000000000001</v>
      </c>
      <c r="D158" s="109" t="n">
        <v>89.90000000000001</v>
      </c>
      <c r="E158" t="inlineStr">
        <is>
          <t>Pix</t>
        </is>
      </c>
      <c r="F158" s="109" t="n">
        <v>48.33</v>
      </c>
      <c r="G158" s="109" t="n">
        <v>41.57</v>
      </c>
    </row>
    <row r="159">
      <c r="A159" s="108" t="n">
        <v>45819</v>
      </c>
      <c r="B159" t="inlineStr">
        <is>
          <t>Vestido Luar</t>
        </is>
      </c>
      <c r="C159" s="109" t="n">
        <v>133</v>
      </c>
      <c r="D159" s="109" t="n">
        <v>133</v>
      </c>
      <c r="E159" t="inlineStr">
        <is>
          <t>Pix</t>
        </is>
      </c>
      <c r="F159" s="109" t="n">
        <v>87.08</v>
      </c>
      <c r="G159" s="109" t="n">
        <v>45.92</v>
      </c>
    </row>
    <row r="160">
      <c r="A160" s="108" t="n">
        <v>45819</v>
      </c>
      <c r="B160" t="inlineStr">
        <is>
          <t>Vestido Belém Curto</t>
        </is>
      </c>
      <c r="C160" s="109" t="n">
        <v>75.91</v>
      </c>
      <c r="D160" s="109" t="n">
        <v>73.63</v>
      </c>
      <c r="E160" t="inlineStr">
        <is>
          <t>Crédito</t>
        </is>
      </c>
      <c r="F160" s="109" t="n">
        <v>48.33</v>
      </c>
      <c r="G160" s="109" t="n">
        <v>25.3</v>
      </c>
    </row>
    <row r="161">
      <c r="A161" s="108" t="n">
        <v>45820</v>
      </c>
      <c r="B161" t="inlineStr">
        <is>
          <t>Vestido Pitanga</t>
        </is>
      </c>
      <c r="C161" s="109" t="n">
        <v>85</v>
      </c>
      <c r="D161" s="109" t="n">
        <v>82.45</v>
      </c>
      <c r="E161" t="inlineStr">
        <is>
          <t>Crédito</t>
        </is>
      </c>
      <c r="F161" s="109" t="n">
        <v>48.33</v>
      </c>
      <c r="G161" s="109" t="n">
        <v>34.12</v>
      </c>
    </row>
    <row r="162">
      <c r="A162" s="108" t="n">
        <v>45820</v>
      </c>
      <c r="B162" t="inlineStr">
        <is>
          <t>Vestido Lundu Marajoara</t>
        </is>
      </c>
      <c r="C162" s="109" t="n">
        <v>132.9</v>
      </c>
      <c r="D162" s="109" t="n">
        <v>131.57</v>
      </c>
      <c r="E162" t="inlineStr">
        <is>
          <t>Débito</t>
        </is>
      </c>
      <c r="F162" s="109" t="n">
        <v>72.81</v>
      </c>
      <c r="G162" s="109" t="n">
        <v>58.76</v>
      </c>
    </row>
    <row r="163">
      <c r="A163" s="108" t="n">
        <v>45820</v>
      </c>
      <c r="B163" t="inlineStr">
        <is>
          <t>Vestido Luar</t>
        </is>
      </c>
      <c r="C163" s="109" t="n">
        <v>140</v>
      </c>
      <c r="D163" s="109" t="n">
        <v>135.8</v>
      </c>
      <c r="E163" t="inlineStr">
        <is>
          <t>Crédito</t>
        </is>
      </c>
      <c r="F163" s="109" t="n">
        <v>87.08</v>
      </c>
      <c r="G163" s="109" t="n">
        <v>48.72</v>
      </c>
    </row>
    <row r="164">
      <c r="A164" s="108" t="n">
        <v>45821</v>
      </c>
      <c r="B164" t="inlineStr">
        <is>
          <t>Vestido Luar</t>
        </is>
      </c>
      <c r="C164" s="109" t="n">
        <v>140</v>
      </c>
      <c r="D164" s="109" t="n">
        <v>135.8</v>
      </c>
      <c r="E164" t="inlineStr">
        <is>
          <t>Crédito</t>
        </is>
      </c>
      <c r="F164" s="109" t="n">
        <v>87.08</v>
      </c>
      <c r="G164" s="109" t="n">
        <v>48.72</v>
      </c>
    </row>
    <row r="165">
      <c r="A165" s="108" t="n">
        <v>45822</v>
      </c>
      <c r="B165" t="inlineStr">
        <is>
          <t>Vestido Luar</t>
        </is>
      </c>
      <c r="C165" s="109" t="n">
        <v>140</v>
      </c>
      <c r="D165" s="109" t="n">
        <v>138.6</v>
      </c>
      <c r="E165" t="inlineStr">
        <is>
          <t>Débito</t>
        </is>
      </c>
      <c r="F165" s="109" t="n">
        <v>87.08</v>
      </c>
      <c r="G165" s="109" t="n">
        <v>51.52</v>
      </c>
    </row>
    <row r="166">
      <c r="A166" s="108" t="n">
        <v>45822</v>
      </c>
      <c r="B166" t="inlineStr">
        <is>
          <t>Vestido Farol</t>
        </is>
      </c>
      <c r="C166" s="109" t="n">
        <v>81.94</v>
      </c>
      <c r="D166" s="109" t="n">
        <v>79.48</v>
      </c>
      <c r="E166" t="inlineStr">
        <is>
          <t>Crédito</t>
        </is>
      </c>
      <c r="F166" s="109" t="n">
        <v>80.2</v>
      </c>
      <c r="G166" s="109" t="n">
        <v>-0.72</v>
      </c>
    </row>
    <row r="167">
      <c r="A167" s="108" t="n">
        <v>45823</v>
      </c>
      <c r="B167" t="inlineStr">
        <is>
          <t>Conjunto Ananin</t>
        </is>
      </c>
      <c r="C167" s="109" t="n">
        <v>130</v>
      </c>
      <c r="D167" s="109" t="n">
        <v>130</v>
      </c>
      <c r="E167" t="inlineStr">
        <is>
          <t>Pix</t>
        </is>
      </c>
      <c r="F167" s="109" t="n">
        <v>81.70999999999999</v>
      </c>
      <c r="G167" s="109" t="n">
        <v>48.29</v>
      </c>
    </row>
    <row r="168">
      <c r="A168" s="108" t="n">
        <v>45823</v>
      </c>
      <c r="B168" t="inlineStr">
        <is>
          <t>Vestido Síria</t>
        </is>
      </c>
      <c r="C168" s="109" t="n">
        <v>85.5</v>
      </c>
      <c r="D168" s="109" t="n">
        <v>85.5</v>
      </c>
      <c r="E168" t="inlineStr">
        <is>
          <t>Pix</t>
        </is>
      </c>
      <c r="F168" s="109" t="n">
        <v>53.21</v>
      </c>
      <c r="G168" s="109" t="n">
        <v>32.29</v>
      </c>
    </row>
    <row r="169">
      <c r="A169" s="108" t="n">
        <v>45824</v>
      </c>
      <c r="B169" t="inlineStr">
        <is>
          <t>Vestido Pitanga</t>
        </is>
      </c>
      <c r="C169" s="109" t="n">
        <v>85</v>
      </c>
      <c r="D169" s="109" t="n">
        <v>82.45</v>
      </c>
      <c r="E169" t="inlineStr">
        <is>
          <t>Crédito</t>
        </is>
      </c>
      <c r="F169" s="109" t="n">
        <v>48.33</v>
      </c>
      <c r="G169" s="109" t="n">
        <v>34.12</v>
      </c>
    </row>
    <row r="170">
      <c r="A170" s="108" t="n">
        <v>45825</v>
      </c>
      <c r="B170" t="inlineStr">
        <is>
          <t>Vestido Luar</t>
        </is>
      </c>
      <c r="C170" s="109" t="n">
        <v>133</v>
      </c>
      <c r="D170" s="109" t="n">
        <v>129.01</v>
      </c>
      <c r="E170" t="inlineStr">
        <is>
          <t>Crédito</t>
        </is>
      </c>
      <c r="F170" s="109" t="n">
        <v>87.08</v>
      </c>
      <c r="G170" s="109" t="n">
        <v>41.93</v>
      </c>
    </row>
    <row r="171">
      <c r="A171" s="108" t="n">
        <v>45826</v>
      </c>
      <c r="B171" t="inlineStr">
        <is>
          <t>Vestido Farol</t>
        </is>
      </c>
      <c r="C171" s="109" t="n">
        <v>86.25</v>
      </c>
      <c r="D171" s="109" t="n">
        <v>86.25</v>
      </c>
      <c r="E171" t="inlineStr">
        <is>
          <t>Pix</t>
        </is>
      </c>
      <c r="F171" s="109" t="n">
        <v>80.2</v>
      </c>
      <c r="G171" s="109" t="n">
        <v>6.05</v>
      </c>
    </row>
    <row r="172">
      <c r="A172" s="108" t="n">
        <v>45827</v>
      </c>
      <c r="B172" t="inlineStr">
        <is>
          <t>Vestido Luar</t>
        </is>
      </c>
      <c r="C172" s="109" t="n">
        <v>133</v>
      </c>
      <c r="D172" s="109" t="n">
        <v>133</v>
      </c>
      <c r="E172" t="inlineStr">
        <is>
          <t>Pix</t>
        </is>
      </c>
      <c r="F172" s="109" t="n">
        <v>87.08</v>
      </c>
      <c r="G172" s="109" t="n">
        <v>45.92</v>
      </c>
    </row>
    <row r="173">
      <c r="A173" s="108" t="n">
        <v>45827</v>
      </c>
      <c r="B173" t="inlineStr">
        <is>
          <t>Vestido Luar</t>
        </is>
      </c>
      <c r="C173" s="109" t="n">
        <v>140</v>
      </c>
      <c r="D173" s="109" t="n">
        <v>135.8</v>
      </c>
      <c r="E173" t="inlineStr">
        <is>
          <t>Crédito</t>
        </is>
      </c>
      <c r="F173" s="109" t="n">
        <v>87.08</v>
      </c>
      <c r="G173" s="109" t="n">
        <v>48.72</v>
      </c>
    </row>
    <row r="174">
      <c r="A174" s="108" t="n">
        <v>45828</v>
      </c>
      <c r="B174" t="inlineStr">
        <is>
          <t>Vestido Carimbó</t>
        </is>
      </c>
      <c r="C174" s="109" t="n">
        <v>85.41</v>
      </c>
      <c r="D174" s="109" t="n">
        <v>84.56</v>
      </c>
      <c r="E174" t="inlineStr">
        <is>
          <t>Débito</t>
        </is>
      </c>
      <c r="F174" s="109" t="n">
        <v>48.33</v>
      </c>
      <c r="G174" s="109" t="n">
        <v>36.23</v>
      </c>
    </row>
    <row r="175">
      <c r="A175" s="108" t="n">
        <v>45828</v>
      </c>
      <c r="B175" t="inlineStr">
        <is>
          <t>Conjunto Ananin</t>
        </is>
      </c>
      <c r="C175" s="109" t="n">
        <v>123.5</v>
      </c>
      <c r="D175" s="109" t="n">
        <v>123.5</v>
      </c>
      <c r="E175" t="inlineStr">
        <is>
          <t>Pix</t>
        </is>
      </c>
      <c r="F175" s="109" t="n">
        <v>81.70999999999999</v>
      </c>
      <c r="G175" s="109" t="n">
        <v>41.79</v>
      </c>
    </row>
    <row r="176">
      <c r="A176" s="108" t="n">
        <v>45829</v>
      </c>
      <c r="B176" t="inlineStr">
        <is>
          <t>Vestido Pitanga</t>
        </is>
      </c>
      <c r="C176" s="109" t="n">
        <v>85</v>
      </c>
      <c r="D176" s="109" t="n">
        <v>85</v>
      </c>
      <c r="E176" t="inlineStr">
        <is>
          <t>Pix</t>
        </is>
      </c>
      <c r="F176" s="109" t="n">
        <v>48.33</v>
      </c>
      <c r="G176" s="109" t="n">
        <v>36.67</v>
      </c>
    </row>
    <row r="177">
      <c r="A177" s="108" t="n">
        <v>45829</v>
      </c>
      <c r="B177" t="inlineStr">
        <is>
          <t>Vestido Pitanga</t>
        </is>
      </c>
      <c r="C177" s="109" t="n">
        <v>76.5</v>
      </c>
      <c r="D177" s="109" t="n">
        <v>76.5</v>
      </c>
      <c r="E177" t="inlineStr">
        <is>
          <t>Pix</t>
        </is>
      </c>
      <c r="F177" s="109" t="n">
        <v>48.33</v>
      </c>
      <c r="G177" s="109" t="n">
        <v>28.17</v>
      </c>
    </row>
    <row r="178">
      <c r="A178" s="108" t="n">
        <v>45830</v>
      </c>
      <c r="B178" t="inlineStr">
        <is>
          <t>Vestido Farol</t>
        </is>
      </c>
      <c r="C178" s="109" t="n">
        <v>86.25</v>
      </c>
      <c r="D178" s="109" t="n">
        <v>83.66</v>
      </c>
      <c r="E178" t="inlineStr">
        <is>
          <t>Crédito</t>
        </is>
      </c>
      <c r="F178" s="109" t="n">
        <v>80.2</v>
      </c>
      <c r="G178" s="109" t="n">
        <v>3.46</v>
      </c>
    </row>
    <row r="179">
      <c r="A179" s="108" t="n">
        <v>45831</v>
      </c>
      <c r="B179" t="inlineStr">
        <is>
          <t>Vestido Marajó</t>
        </is>
      </c>
      <c r="C179" s="109" t="n">
        <v>70</v>
      </c>
      <c r="D179" s="109" t="n">
        <v>70</v>
      </c>
      <c r="E179" t="inlineStr">
        <is>
          <t>Pix</t>
        </is>
      </c>
      <c r="F179" s="109" t="n">
        <v>53.21</v>
      </c>
      <c r="G179" s="109" t="n">
        <v>16.79</v>
      </c>
    </row>
    <row r="180">
      <c r="A180" s="108" t="n">
        <v>45832</v>
      </c>
      <c r="B180" t="inlineStr">
        <is>
          <t>Vestido Carimbó</t>
        </is>
      </c>
      <c r="C180" s="109" t="n">
        <v>89.90000000000001</v>
      </c>
      <c r="D180" s="109" t="n">
        <v>89.90000000000001</v>
      </c>
      <c r="E180" t="inlineStr">
        <is>
          <t>Pix</t>
        </is>
      </c>
      <c r="F180" s="109" t="n">
        <v>48.33</v>
      </c>
      <c r="G180" s="109" t="n">
        <v>41.57</v>
      </c>
    </row>
    <row r="181">
      <c r="A181" s="108" t="n">
        <v>45832</v>
      </c>
      <c r="B181" t="inlineStr">
        <is>
          <t>Vestido Pitanga</t>
        </is>
      </c>
      <c r="C181" s="109" t="n">
        <v>85</v>
      </c>
      <c r="D181" s="109" t="n">
        <v>85</v>
      </c>
      <c r="E181" t="inlineStr">
        <is>
          <t>Pix</t>
        </is>
      </c>
      <c r="F181" s="109" t="n">
        <v>48.33</v>
      </c>
      <c r="G181" s="109" t="n">
        <v>36.67</v>
      </c>
    </row>
    <row r="182">
      <c r="A182" s="108" t="n">
        <v>45832</v>
      </c>
      <c r="B182" t="inlineStr">
        <is>
          <t>Vestido Marajó</t>
        </is>
      </c>
      <c r="C182" s="109" t="n">
        <v>66.5</v>
      </c>
      <c r="D182" s="109" t="n">
        <v>64.5</v>
      </c>
      <c r="E182" t="inlineStr">
        <is>
          <t>Crédito</t>
        </is>
      </c>
      <c r="F182" s="109" t="n">
        <v>53.21</v>
      </c>
      <c r="G182" s="109" t="n">
        <v>11.29</v>
      </c>
    </row>
    <row r="183">
      <c r="A183" s="108" t="n">
        <v>45833</v>
      </c>
      <c r="B183" t="inlineStr">
        <is>
          <t>Vestido Carimbó</t>
        </is>
      </c>
      <c r="C183" s="109" t="n">
        <v>85.41</v>
      </c>
      <c r="D183" s="109" t="n">
        <v>85.41</v>
      </c>
      <c r="E183" t="inlineStr">
        <is>
          <t>Pix</t>
        </is>
      </c>
      <c r="F183" s="109" t="n">
        <v>48.33</v>
      </c>
      <c r="G183" s="109" t="n">
        <v>37.08</v>
      </c>
    </row>
    <row r="184">
      <c r="A184" s="108" t="n">
        <v>45833</v>
      </c>
      <c r="B184" t="inlineStr">
        <is>
          <t>Vestido Pitanga</t>
        </is>
      </c>
      <c r="C184" s="109" t="n">
        <v>85</v>
      </c>
      <c r="D184" s="109" t="n">
        <v>85</v>
      </c>
      <c r="E184" t="inlineStr">
        <is>
          <t>Pix</t>
        </is>
      </c>
      <c r="F184" s="109" t="n">
        <v>48.33</v>
      </c>
      <c r="G184" s="109" t="n">
        <v>36.67</v>
      </c>
    </row>
    <row r="185">
      <c r="A185" s="108" t="n">
        <v>45834</v>
      </c>
      <c r="B185" t="inlineStr">
        <is>
          <t>Vestido Luar</t>
        </is>
      </c>
      <c r="C185" s="109" t="n">
        <v>140</v>
      </c>
      <c r="D185" s="109" t="n">
        <v>140</v>
      </c>
      <c r="E185" t="inlineStr">
        <is>
          <t>Dinheiro</t>
        </is>
      </c>
      <c r="F185" s="109" t="n">
        <v>87.08</v>
      </c>
      <c r="G185" s="109" t="n">
        <v>52.92</v>
      </c>
    </row>
    <row r="186">
      <c r="A186" s="108" t="n">
        <v>45835</v>
      </c>
      <c r="B186" t="inlineStr">
        <is>
          <t>Vestido Pitanga</t>
        </is>
      </c>
      <c r="C186" s="109" t="n">
        <v>85</v>
      </c>
      <c r="D186" s="109" t="n">
        <v>82.45</v>
      </c>
      <c r="E186" t="inlineStr">
        <is>
          <t>Crédito</t>
        </is>
      </c>
      <c r="F186" s="109" t="n">
        <v>48.33</v>
      </c>
      <c r="G186" s="109" t="n">
        <v>34.12</v>
      </c>
    </row>
    <row r="187">
      <c r="A187" s="108" t="n">
        <v>45835</v>
      </c>
      <c r="B187" t="inlineStr">
        <is>
          <t>Vestido Luar</t>
        </is>
      </c>
      <c r="C187" s="109" t="n">
        <v>126</v>
      </c>
      <c r="D187" s="109" t="n">
        <v>126</v>
      </c>
      <c r="E187" t="inlineStr">
        <is>
          <t>Pix</t>
        </is>
      </c>
      <c r="F187" s="109" t="n">
        <v>87.08</v>
      </c>
      <c r="G187" s="109" t="n">
        <v>38.92</v>
      </c>
    </row>
    <row r="188">
      <c r="A188" s="108" t="n">
        <v>45835</v>
      </c>
      <c r="B188" t="inlineStr">
        <is>
          <t>Vestido Carimbó</t>
        </is>
      </c>
      <c r="C188" s="109" t="n">
        <v>89.90000000000001</v>
      </c>
      <c r="D188" s="109" t="n">
        <v>89.90000000000001</v>
      </c>
      <c r="E188" t="inlineStr">
        <is>
          <t>Dinheiro</t>
        </is>
      </c>
      <c r="F188" s="109" t="n">
        <v>48.33</v>
      </c>
      <c r="G188" s="109" t="n">
        <v>41.57</v>
      </c>
    </row>
    <row r="189">
      <c r="A189" s="108" t="n">
        <v>45835</v>
      </c>
      <c r="B189" t="inlineStr">
        <is>
          <t>Conjunto Ananin</t>
        </is>
      </c>
      <c r="C189" s="109" t="n">
        <v>130</v>
      </c>
      <c r="D189" s="109" t="n">
        <v>130</v>
      </c>
      <c r="E189" t="inlineStr">
        <is>
          <t>Pix</t>
        </is>
      </c>
      <c r="F189" s="109" t="n">
        <v>81.70999999999999</v>
      </c>
      <c r="G189" s="109" t="n">
        <v>48.29</v>
      </c>
    </row>
    <row r="190">
      <c r="A190" s="108" t="n">
        <v>45836</v>
      </c>
      <c r="B190" t="inlineStr">
        <is>
          <t>Vestido Luar</t>
        </is>
      </c>
      <c r="C190" s="109" t="n">
        <v>140</v>
      </c>
      <c r="D190" s="109" t="n">
        <v>140</v>
      </c>
      <c r="E190" t="inlineStr">
        <is>
          <t>Pix</t>
        </is>
      </c>
      <c r="F190" s="109" t="n">
        <v>87.08</v>
      </c>
      <c r="G190" s="109" t="n">
        <v>52.92</v>
      </c>
    </row>
    <row r="191">
      <c r="A191" s="108" t="n">
        <v>45837</v>
      </c>
      <c r="B191" t="inlineStr">
        <is>
          <t>Vestido Luar</t>
        </is>
      </c>
      <c r="C191" s="109" t="n">
        <v>140</v>
      </c>
      <c r="D191" s="109" t="n">
        <v>140</v>
      </c>
      <c r="E191" t="inlineStr">
        <is>
          <t>Pix</t>
        </is>
      </c>
      <c r="F191" s="109" t="n">
        <v>87.08</v>
      </c>
      <c r="G191" s="109" t="n">
        <v>52.92</v>
      </c>
    </row>
    <row r="192">
      <c r="A192" s="108" t="n">
        <v>45837</v>
      </c>
      <c r="B192" t="inlineStr">
        <is>
          <t>Vestido Síria</t>
        </is>
      </c>
      <c r="C192" s="109" t="n">
        <v>95</v>
      </c>
      <c r="D192" s="109" t="n">
        <v>94.05</v>
      </c>
      <c r="E192" t="inlineStr">
        <is>
          <t>Débito</t>
        </is>
      </c>
      <c r="F192" s="109" t="n">
        <v>53.21</v>
      </c>
      <c r="G192" s="109" t="n">
        <v>40.84</v>
      </c>
    </row>
    <row r="193">
      <c r="A193" s="108" t="n">
        <v>45838</v>
      </c>
      <c r="B193" t="inlineStr">
        <is>
          <t>Vestido Pitanga</t>
        </is>
      </c>
      <c r="C193" s="109" t="n">
        <v>85</v>
      </c>
      <c r="D193" s="109" t="n">
        <v>85</v>
      </c>
      <c r="E193" t="inlineStr">
        <is>
          <t>Pix</t>
        </is>
      </c>
      <c r="F193" s="109" t="n">
        <v>48.33</v>
      </c>
      <c r="G193" s="109" t="n">
        <v>36.67</v>
      </c>
    </row>
    <row r="194">
      <c r="A194" s="108" t="n">
        <v>45840</v>
      </c>
      <c r="B194" t="inlineStr">
        <is>
          <t>Vestido Pitanga</t>
        </is>
      </c>
      <c r="C194" s="109" t="n">
        <v>80.75</v>
      </c>
      <c r="D194" s="109" t="n">
        <v>80.75</v>
      </c>
      <c r="E194" t="inlineStr">
        <is>
          <t>Pix</t>
        </is>
      </c>
      <c r="F194" s="109" t="n">
        <v>48.33</v>
      </c>
      <c r="G194" s="109" t="n">
        <v>32.42</v>
      </c>
    </row>
    <row r="195">
      <c r="A195" s="108" t="n">
        <v>45841</v>
      </c>
      <c r="B195" t="inlineStr">
        <is>
          <t>Vestido Lundu Marajoara</t>
        </is>
      </c>
      <c r="C195" s="109" t="n">
        <v>132.9</v>
      </c>
      <c r="D195" s="109" t="n">
        <v>132.9</v>
      </c>
      <c r="E195" t="inlineStr">
        <is>
          <t>Pix</t>
        </is>
      </c>
      <c r="F195" s="109" t="n">
        <v>72.81</v>
      </c>
      <c r="G195" s="109" t="n">
        <v>60.09</v>
      </c>
    </row>
    <row r="196">
      <c r="A196" s="108" t="n">
        <v>45841</v>
      </c>
      <c r="B196" t="inlineStr">
        <is>
          <t>Vestido Marajó</t>
        </is>
      </c>
      <c r="C196" s="109" t="n">
        <v>66.5</v>
      </c>
      <c r="D196" s="109" t="n">
        <v>66.5</v>
      </c>
      <c r="E196" t="inlineStr">
        <is>
          <t>Pix</t>
        </is>
      </c>
      <c r="F196" s="109" t="n">
        <v>53.21</v>
      </c>
      <c r="G196" s="109" t="n">
        <v>13.29</v>
      </c>
    </row>
    <row r="197">
      <c r="A197" s="108" t="n">
        <v>45842</v>
      </c>
      <c r="B197" t="inlineStr">
        <is>
          <t>Vestido Síria</t>
        </is>
      </c>
      <c r="C197" s="109" t="n">
        <v>90.25</v>
      </c>
      <c r="D197" s="109" t="n">
        <v>90.25</v>
      </c>
      <c r="E197" t="inlineStr">
        <is>
          <t>Pix</t>
        </is>
      </c>
      <c r="F197" s="109" t="n">
        <v>53.21</v>
      </c>
      <c r="G197" s="109" t="n">
        <v>37.04</v>
      </c>
    </row>
    <row r="198">
      <c r="A198" s="108" t="n">
        <v>45842</v>
      </c>
      <c r="B198" t="inlineStr">
        <is>
          <t>Conjunto Ananin</t>
        </is>
      </c>
      <c r="C198" s="109" t="n">
        <v>123.5</v>
      </c>
      <c r="D198" s="109" t="n">
        <v>123.5</v>
      </c>
      <c r="E198" t="inlineStr">
        <is>
          <t>Dinheiro</t>
        </is>
      </c>
      <c r="F198" s="109" t="n">
        <v>81.70999999999999</v>
      </c>
      <c r="G198" s="109" t="n">
        <v>41.79</v>
      </c>
    </row>
    <row r="199">
      <c r="A199" s="108" t="n">
        <v>45843</v>
      </c>
      <c r="B199" t="inlineStr">
        <is>
          <t>Vestido Carimbó</t>
        </is>
      </c>
      <c r="C199" s="109" t="n">
        <v>89.90000000000001</v>
      </c>
      <c r="D199" s="109" t="n">
        <v>89.90000000000001</v>
      </c>
      <c r="E199" t="inlineStr">
        <is>
          <t>Pix</t>
        </is>
      </c>
      <c r="F199" s="109" t="n">
        <v>48.33</v>
      </c>
      <c r="G199" s="109" t="n">
        <v>41.57</v>
      </c>
    </row>
    <row r="200">
      <c r="A200" s="108" t="n">
        <v>45843</v>
      </c>
      <c r="B200" t="inlineStr">
        <is>
          <t>Vestido Belém Curto</t>
        </is>
      </c>
      <c r="C200" s="109" t="n">
        <v>71.91</v>
      </c>
      <c r="D200" s="109" t="n">
        <v>69.75</v>
      </c>
      <c r="E200" t="inlineStr">
        <is>
          <t>Crédito</t>
        </is>
      </c>
      <c r="F200" s="109" t="n">
        <v>48.33</v>
      </c>
      <c r="G200" s="109" t="n">
        <v>21.42</v>
      </c>
    </row>
    <row r="201">
      <c r="A201" s="108" t="n">
        <v>45844</v>
      </c>
      <c r="B201" t="inlineStr">
        <is>
          <t>Vestido Síria</t>
        </is>
      </c>
      <c r="C201" s="109" t="n">
        <v>85.5</v>
      </c>
      <c r="D201" s="109" t="n">
        <v>84.64</v>
      </c>
      <c r="E201" t="inlineStr">
        <is>
          <t>Débito</t>
        </is>
      </c>
      <c r="F201" s="109" t="n">
        <v>53.21</v>
      </c>
      <c r="G201" s="109" t="n">
        <v>31.43</v>
      </c>
    </row>
    <row r="202">
      <c r="A202" s="108" t="n">
        <v>45844</v>
      </c>
      <c r="B202" t="inlineStr">
        <is>
          <t>Vestido Farol</t>
        </is>
      </c>
      <c r="C202" s="109" t="n">
        <v>86.25</v>
      </c>
      <c r="D202" s="109" t="n">
        <v>86.25</v>
      </c>
      <c r="E202" t="inlineStr">
        <is>
          <t>Pix</t>
        </is>
      </c>
      <c r="F202" s="109" t="n">
        <v>80.2</v>
      </c>
      <c r="G202" s="109" t="n">
        <v>6.05</v>
      </c>
    </row>
    <row r="203">
      <c r="A203" s="108" t="n">
        <v>45845</v>
      </c>
      <c r="B203" t="inlineStr">
        <is>
          <t>Vestido Carimbó</t>
        </is>
      </c>
      <c r="C203" s="109" t="n">
        <v>89.90000000000001</v>
      </c>
      <c r="D203" s="109" t="n">
        <v>89.90000000000001</v>
      </c>
      <c r="E203" t="inlineStr">
        <is>
          <t>Pix</t>
        </is>
      </c>
      <c r="F203" s="109" t="n">
        <v>48.33</v>
      </c>
      <c r="G203" s="109" t="n">
        <v>41.57</v>
      </c>
    </row>
    <row r="204">
      <c r="A204" s="108" t="n">
        <v>45845</v>
      </c>
      <c r="B204" t="inlineStr">
        <is>
          <t>Vestido Carimbó</t>
        </is>
      </c>
      <c r="C204" s="109" t="n">
        <v>89.90000000000001</v>
      </c>
      <c r="D204" s="109" t="n">
        <v>89.90000000000001</v>
      </c>
      <c r="E204" t="inlineStr">
        <is>
          <t>Pix</t>
        </is>
      </c>
      <c r="F204" s="109" t="n">
        <v>48.33</v>
      </c>
      <c r="G204" s="109" t="n">
        <v>41.57</v>
      </c>
    </row>
    <row r="205">
      <c r="A205" s="108" t="n">
        <v>45846</v>
      </c>
      <c r="B205" t="inlineStr">
        <is>
          <t>Vestido Síria</t>
        </is>
      </c>
      <c r="C205" s="109" t="n">
        <v>90.25</v>
      </c>
      <c r="D205" s="109" t="n">
        <v>90.25</v>
      </c>
      <c r="E205" t="inlineStr">
        <is>
          <t>Pix</t>
        </is>
      </c>
      <c r="F205" s="109" t="n">
        <v>53.21</v>
      </c>
      <c r="G205" s="109" t="n">
        <v>37.04</v>
      </c>
    </row>
    <row r="206">
      <c r="A206" s="108" t="n">
        <v>45847</v>
      </c>
      <c r="B206" t="inlineStr">
        <is>
          <t>Vestido Farol</t>
        </is>
      </c>
      <c r="C206" s="109" t="n">
        <v>81.94</v>
      </c>
      <c r="D206" s="109" t="n">
        <v>79.48</v>
      </c>
      <c r="E206" t="inlineStr">
        <is>
          <t>Crédito</t>
        </is>
      </c>
      <c r="F206" s="109" t="n">
        <v>80.2</v>
      </c>
      <c r="G206" s="109" t="n">
        <v>-0.72</v>
      </c>
    </row>
    <row r="207">
      <c r="A207" s="108" t="n">
        <v>45848</v>
      </c>
      <c r="B207" t="inlineStr">
        <is>
          <t>Vestido Luar</t>
        </is>
      </c>
      <c r="C207" s="109" t="n">
        <v>140</v>
      </c>
      <c r="D207" s="109" t="n">
        <v>135.8</v>
      </c>
      <c r="E207" t="inlineStr">
        <is>
          <t>Crédito</t>
        </is>
      </c>
      <c r="F207" s="109" t="n">
        <v>87.08</v>
      </c>
      <c r="G207" s="109" t="n">
        <v>48.72</v>
      </c>
    </row>
    <row r="208">
      <c r="A208" s="108" t="n">
        <v>45848</v>
      </c>
      <c r="B208" t="inlineStr">
        <is>
          <t>Vestido Farol</t>
        </is>
      </c>
      <c r="C208" s="109" t="n">
        <v>77.62</v>
      </c>
      <c r="D208" s="109" t="n">
        <v>77.62</v>
      </c>
      <c r="E208" t="inlineStr">
        <is>
          <t>Pix</t>
        </is>
      </c>
      <c r="F208" s="109" t="n">
        <v>80.2</v>
      </c>
      <c r="G208" s="109" t="n">
        <v>-2.58</v>
      </c>
    </row>
    <row r="209">
      <c r="A209" s="108" t="n">
        <v>45849</v>
      </c>
      <c r="B209" t="inlineStr">
        <is>
          <t>Vestido Lundu Marajoara</t>
        </is>
      </c>
      <c r="C209" s="109" t="n">
        <v>132.9</v>
      </c>
      <c r="D209" s="109" t="n">
        <v>132.9</v>
      </c>
      <c r="E209" t="inlineStr">
        <is>
          <t>Pix</t>
        </is>
      </c>
      <c r="F209" s="109" t="n">
        <v>72.81</v>
      </c>
      <c r="G209" s="109" t="n">
        <v>60.09</v>
      </c>
    </row>
    <row r="210">
      <c r="A210" s="108" t="n">
        <v>45849</v>
      </c>
      <c r="B210" t="inlineStr">
        <is>
          <t>Vestido Farol</t>
        </is>
      </c>
      <c r="C210" s="109" t="n">
        <v>77.62</v>
      </c>
      <c r="D210" s="109" t="n">
        <v>75.29000000000001</v>
      </c>
      <c r="E210" t="inlineStr">
        <is>
          <t>Crédito</t>
        </is>
      </c>
      <c r="F210" s="109" t="n">
        <v>80.2</v>
      </c>
      <c r="G210" s="109" t="n">
        <v>-4.91</v>
      </c>
    </row>
    <row r="211">
      <c r="A211" s="108" t="n">
        <v>45850</v>
      </c>
      <c r="B211" t="inlineStr">
        <is>
          <t>Vestido Lundu Marajoara</t>
        </is>
      </c>
      <c r="C211" s="109" t="n">
        <v>132.9</v>
      </c>
      <c r="D211" s="109" t="n">
        <v>132.9</v>
      </c>
      <c r="E211" t="inlineStr">
        <is>
          <t>Pix</t>
        </is>
      </c>
      <c r="F211" s="109" t="n">
        <v>72.81</v>
      </c>
      <c r="G211" s="109" t="n">
        <v>60.09</v>
      </c>
    </row>
    <row r="212">
      <c r="A212" s="108" t="n">
        <v>45852</v>
      </c>
      <c r="B212" t="inlineStr">
        <is>
          <t>Vestido Carimbó</t>
        </is>
      </c>
      <c r="C212" s="109" t="n">
        <v>89.90000000000001</v>
      </c>
      <c r="D212" s="109" t="n">
        <v>87.2</v>
      </c>
      <c r="E212" t="inlineStr">
        <is>
          <t>Crédito</t>
        </is>
      </c>
      <c r="F212" s="109" t="n">
        <v>48.33</v>
      </c>
      <c r="G212" s="109" t="n">
        <v>38.87</v>
      </c>
    </row>
    <row r="213">
      <c r="A213" s="108" t="n">
        <v>45853</v>
      </c>
      <c r="B213" t="inlineStr">
        <is>
          <t>Vestido Carimbó</t>
        </is>
      </c>
      <c r="C213" s="109" t="n">
        <v>89.90000000000001</v>
      </c>
      <c r="D213" s="109" t="n">
        <v>89.90000000000001</v>
      </c>
      <c r="E213" t="inlineStr">
        <is>
          <t>Pix</t>
        </is>
      </c>
      <c r="F213" s="109" t="n">
        <v>48.33</v>
      </c>
      <c r="G213" s="109" t="n">
        <v>41.57</v>
      </c>
    </row>
    <row r="214">
      <c r="A214" s="108" t="n">
        <v>45853</v>
      </c>
      <c r="B214" t="inlineStr">
        <is>
          <t>Vestido Pitanga</t>
        </is>
      </c>
      <c r="C214" s="109" t="n">
        <v>85</v>
      </c>
      <c r="D214" s="109" t="n">
        <v>85</v>
      </c>
      <c r="E214" t="inlineStr">
        <is>
          <t>Pix</t>
        </is>
      </c>
      <c r="F214" s="109" t="n">
        <v>48.33</v>
      </c>
      <c r="G214" s="109" t="n">
        <v>36.67</v>
      </c>
    </row>
    <row r="215">
      <c r="A215" s="108" t="n">
        <v>45855</v>
      </c>
      <c r="B215" t="inlineStr">
        <is>
          <t>Vestido Lundu Marajoara</t>
        </is>
      </c>
      <c r="C215" s="109" t="n">
        <v>132.9</v>
      </c>
      <c r="D215" s="109" t="n">
        <v>132.9</v>
      </c>
      <c r="E215" t="inlineStr">
        <is>
          <t>Pix</t>
        </is>
      </c>
      <c r="F215" s="109" t="n">
        <v>72.81</v>
      </c>
      <c r="G215" s="109" t="n">
        <v>60.09</v>
      </c>
    </row>
    <row r="216">
      <c r="A216" s="108" t="n">
        <v>45855</v>
      </c>
      <c r="B216" t="inlineStr">
        <is>
          <t>Vestido Luar</t>
        </is>
      </c>
      <c r="C216" s="109" t="n">
        <v>126</v>
      </c>
      <c r="D216" s="109" t="n">
        <v>122.22</v>
      </c>
      <c r="E216" t="inlineStr">
        <is>
          <t>Crédito</t>
        </is>
      </c>
      <c r="F216" s="109" t="n">
        <v>87.08</v>
      </c>
      <c r="G216" s="109" t="n">
        <v>35.14</v>
      </c>
    </row>
    <row r="217">
      <c r="A217" s="108" t="n">
        <v>45855</v>
      </c>
      <c r="B217" t="inlineStr">
        <is>
          <t>Conjunto Ananin</t>
        </is>
      </c>
      <c r="C217" s="109" t="n">
        <v>130</v>
      </c>
      <c r="D217" s="109" t="n">
        <v>130</v>
      </c>
      <c r="E217" t="inlineStr">
        <is>
          <t>Pix</t>
        </is>
      </c>
      <c r="F217" s="109" t="n">
        <v>81.70999999999999</v>
      </c>
      <c r="G217" s="109" t="n">
        <v>48.29</v>
      </c>
    </row>
    <row r="218">
      <c r="A218" s="108" t="n">
        <v>45855</v>
      </c>
      <c r="B218" t="inlineStr">
        <is>
          <t>Vestido Pitanga</t>
        </is>
      </c>
      <c r="C218" s="109" t="n">
        <v>85</v>
      </c>
      <c r="D218" s="109" t="n">
        <v>82.45</v>
      </c>
      <c r="E218" t="inlineStr">
        <is>
          <t>Crédito</t>
        </is>
      </c>
      <c r="F218" s="109" t="n">
        <v>48.33</v>
      </c>
      <c r="G218" s="109" t="n">
        <v>34.12</v>
      </c>
    </row>
    <row r="219">
      <c r="A219" s="108" t="n">
        <v>45857</v>
      </c>
      <c r="B219" t="inlineStr">
        <is>
          <t>Conjunto Ananin</t>
        </is>
      </c>
      <c r="C219" s="109" t="n">
        <v>130</v>
      </c>
      <c r="D219" s="109" t="n">
        <v>130</v>
      </c>
      <c r="E219" t="inlineStr">
        <is>
          <t>Pix</t>
        </is>
      </c>
      <c r="F219" s="109" t="n">
        <v>81.70999999999999</v>
      </c>
      <c r="G219" s="109" t="n">
        <v>48.29</v>
      </c>
    </row>
    <row r="220">
      <c r="A220" s="108" t="n">
        <v>45858</v>
      </c>
      <c r="B220" t="inlineStr">
        <is>
          <t>Vestido Marajó</t>
        </is>
      </c>
      <c r="C220" s="109" t="n">
        <v>70</v>
      </c>
      <c r="D220" s="109" t="n">
        <v>70</v>
      </c>
      <c r="E220" t="inlineStr">
        <is>
          <t>Pix</t>
        </is>
      </c>
      <c r="F220" s="109" t="n">
        <v>53.21</v>
      </c>
      <c r="G220" s="109" t="n">
        <v>16.79</v>
      </c>
    </row>
    <row r="221">
      <c r="A221" s="108" t="n">
        <v>45859</v>
      </c>
      <c r="B221" t="inlineStr">
        <is>
          <t>Conjunto Ananin</t>
        </is>
      </c>
      <c r="C221" s="109" t="n">
        <v>123.5</v>
      </c>
      <c r="D221" s="109" t="n">
        <v>119.8</v>
      </c>
      <c r="E221" t="inlineStr">
        <is>
          <t>Crédito</t>
        </is>
      </c>
      <c r="F221" s="109" t="n">
        <v>81.70999999999999</v>
      </c>
      <c r="G221" s="109" t="n">
        <v>38.09</v>
      </c>
    </row>
    <row r="222">
      <c r="A222" s="108" t="n">
        <v>45859</v>
      </c>
      <c r="B222" t="inlineStr">
        <is>
          <t>Vestido Belém Curto</t>
        </is>
      </c>
      <c r="C222" s="109" t="n">
        <v>79.90000000000001</v>
      </c>
      <c r="D222" s="109" t="n">
        <v>77.5</v>
      </c>
      <c r="E222" t="inlineStr">
        <is>
          <t>Crédito</t>
        </is>
      </c>
      <c r="F222" s="109" t="n">
        <v>48.33</v>
      </c>
      <c r="G222" s="109" t="n">
        <v>29.17</v>
      </c>
    </row>
    <row r="223">
      <c r="A223" s="108" t="n">
        <v>45859</v>
      </c>
      <c r="B223" t="inlineStr">
        <is>
          <t>Conjunto Ananin</t>
        </is>
      </c>
      <c r="C223" s="109" t="n">
        <v>130</v>
      </c>
      <c r="D223" s="109" t="n">
        <v>130</v>
      </c>
      <c r="E223" t="inlineStr">
        <is>
          <t>Pix</t>
        </is>
      </c>
      <c r="F223" s="109" t="n">
        <v>81.70999999999999</v>
      </c>
      <c r="G223" s="109" t="n">
        <v>48.29</v>
      </c>
    </row>
    <row r="224">
      <c r="A224" s="108" t="n">
        <v>45859</v>
      </c>
      <c r="B224" t="inlineStr">
        <is>
          <t>Vestido Farol</t>
        </is>
      </c>
      <c r="C224" s="109" t="n">
        <v>86.25</v>
      </c>
      <c r="D224" s="109" t="n">
        <v>83.66</v>
      </c>
      <c r="E224" t="inlineStr">
        <is>
          <t>Crédito</t>
        </is>
      </c>
      <c r="F224" s="109" t="n">
        <v>80.2</v>
      </c>
      <c r="G224" s="109" t="n">
        <v>3.46</v>
      </c>
    </row>
    <row r="225">
      <c r="A225" s="108" t="n">
        <v>45859</v>
      </c>
      <c r="B225" t="inlineStr">
        <is>
          <t>Vestido Síria</t>
        </is>
      </c>
      <c r="C225" s="109" t="n">
        <v>95</v>
      </c>
      <c r="D225" s="109" t="n">
        <v>92.15000000000001</v>
      </c>
      <c r="E225" t="inlineStr">
        <is>
          <t>Crédito</t>
        </is>
      </c>
      <c r="F225" s="109" t="n">
        <v>53.21</v>
      </c>
      <c r="G225" s="109" t="n">
        <v>38.94</v>
      </c>
    </row>
    <row r="226">
      <c r="A226" s="108" t="n">
        <v>45859</v>
      </c>
      <c r="B226" t="inlineStr">
        <is>
          <t>Conjunto Ananin</t>
        </is>
      </c>
      <c r="C226" s="109" t="n">
        <v>130</v>
      </c>
      <c r="D226" s="109" t="n">
        <v>128.7</v>
      </c>
      <c r="E226" t="inlineStr">
        <is>
          <t>Débito</t>
        </is>
      </c>
      <c r="F226" s="109" t="n">
        <v>81.70999999999999</v>
      </c>
      <c r="G226" s="109" t="n">
        <v>46.99</v>
      </c>
    </row>
    <row r="227">
      <c r="A227" s="108" t="n">
        <v>45860</v>
      </c>
      <c r="B227" t="inlineStr">
        <is>
          <t>Vestido Belém Curto</t>
        </is>
      </c>
      <c r="C227" s="109" t="n">
        <v>79.90000000000001</v>
      </c>
      <c r="D227" s="109" t="n">
        <v>79.90000000000001</v>
      </c>
      <c r="E227" t="inlineStr">
        <is>
          <t>Pix</t>
        </is>
      </c>
      <c r="F227" s="109" t="n">
        <v>48.33</v>
      </c>
      <c r="G227" s="109" t="n">
        <v>31.57</v>
      </c>
    </row>
    <row r="228">
      <c r="A228" s="108" t="n">
        <v>45862</v>
      </c>
      <c r="B228" t="inlineStr">
        <is>
          <t>Vestido Carimbó</t>
        </is>
      </c>
      <c r="C228" s="109" t="n">
        <v>85.41</v>
      </c>
      <c r="D228" s="109" t="n">
        <v>84.56</v>
      </c>
      <c r="E228" t="inlineStr">
        <is>
          <t>Débito</t>
        </is>
      </c>
      <c r="F228" s="109" t="n">
        <v>48.33</v>
      </c>
      <c r="G228" s="109" t="n">
        <v>36.23</v>
      </c>
    </row>
    <row r="229">
      <c r="A229" s="108" t="n">
        <v>45862</v>
      </c>
      <c r="B229" t="inlineStr">
        <is>
          <t>Vestido Farol</t>
        </is>
      </c>
      <c r="C229" s="109" t="n">
        <v>86.25</v>
      </c>
      <c r="D229" s="109" t="n">
        <v>86.25</v>
      </c>
      <c r="E229" t="inlineStr">
        <is>
          <t>Pix</t>
        </is>
      </c>
      <c r="F229" s="109" t="n">
        <v>80.2</v>
      </c>
      <c r="G229" s="109" t="n">
        <v>6.05</v>
      </c>
    </row>
    <row r="230">
      <c r="A230" s="108" t="n">
        <v>45865</v>
      </c>
      <c r="B230" t="inlineStr">
        <is>
          <t>Vestido Pitanga</t>
        </is>
      </c>
      <c r="C230" s="109" t="n">
        <v>76.5</v>
      </c>
      <c r="D230" s="109" t="n">
        <v>74.2</v>
      </c>
      <c r="E230" t="inlineStr">
        <is>
          <t>Crédito</t>
        </is>
      </c>
      <c r="F230" s="109" t="n">
        <v>48.33</v>
      </c>
      <c r="G230" s="109" t="n">
        <v>25.87</v>
      </c>
    </row>
    <row r="231">
      <c r="A231" s="108" t="n">
        <v>45865</v>
      </c>
      <c r="B231" t="inlineStr">
        <is>
          <t>Vestido Marajó</t>
        </is>
      </c>
      <c r="C231" s="109" t="n">
        <v>70</v>
      </c>
      <c r="D231" s="109" t="n">
        <v>70</v>
      </c>
      <c r="E231" t="inlineStr">
        <is>
          <t>Dinheiro</t>
        </is>
      </c>
      <c r="F231" s="109" t="n">
        <v>53.21</v>
      </c>
      <c r="G231" s="109" t="n">
        <v>16.79</v>
      </c>
    </row>
    <row r="232">
      <c r="A232" s="108" t="n">
        <v>45869</v>
      </c>
      <c r="B232" t="inlineStr">
        <is>
          <t>Vestido Luar</t>
        </is>
      </c>
      <c r="C232" s="109" t="n">
        <v>133</v>
      </c>
      <c r="D232" s="109" t="n">
        <v>133</v>
      </c>
      <c r="E232" t="inlineStr">
        <is>
          <t>Dinheiro</t>
        </is>
      </c>
      <c r="F232" s="109" t="n">
        <v>87.08</v>
      </c>
      <c r="G232" s="109" t="n">
        <v>45.92</v>
      </c>
    </row>
    <row r="233">
      <c r="A233" s="108" t="n">
        <v>45870</v>
      </c>
      <c r="B233" t="inlineStr">
        <is>
          <t>Conjunto Ananin</t>
        </is>
      </c>
      <c r="C233" s="109" t="n">
        <v>123.5</v>
      </c>
      <c r="D233" s="109" t="n">
        <v>123.5</v>
      </c>
      <c r="E233" t="inlineStr">
        <is>
          <t>Pix</t>
        </is>
      </c>
      <c r="F233" s="109" t="n">
        <v>81.70999999999999</v>
      </c>
      <c r="G233" s="109" t="n">
        <v>41.79</v>
      </c>
    </row>
    <row r="234">
      <c r="A234" s="108" t="n">
        <v>45870</v>
      </c>
      <c r="B234" t="inlineStr">
        <is>
          <t>Vestido Lundu Marajoara</t>
        </is>
      </c>
      <c r="C234" s="109" t="n">
        <v>132.9</v>
      </c>
      <c r="D234" s="109" t="n">
        <v>128.91</v>
      </c>
      <c r="E234" t="inlineStr">
        <is>
          <t>Crédito</t>
        </is>
      </c>
      <c r="F234" s="109" t="n">
        <v>72.81</v>
      </c>
      <c r="G234" s="109" t="n">
        <v>56.1</v>
      </c>
    </row>
    <row r="235">
      <c r="A235" s="108" t="n">
        <v>45870</v>
      </c>
      <c r="B235" t="inlineStr">
        <is>
          <t>Vestido Pitanga</t>
        </is>
      </c>
      <c r="C235" s="109" t="n">
        <v>85</v>
      </c>
      <c r="D235" s="109" t="n">
        <v>84.15000000000001</v>
      </c>
      <c r="E235" t="inlineStr">
        <is>
          <t>Débito</t>
        </is>
      </c>
      <c r="F235" s="109" t="n">
        <v>48.33</v>
      </c>
      <c r="G235" s="109" t="n">
        <v>35.82</v>
      </c>
    </row>
    <row r="236">
      <c r="A236" s="108" t="n">
        <v>45872</v>
      </c>
      <c r="B236" t="inlineStr">
        <is>
          <t>Vestido Farol</t>
        </is>
      </c>
      <c r="C236" s="109" t="n">
        <v>81.94</v>
      </c>
      <c r="D236" s="109" t="n">
        <v>81.94</v>
      </c>
      <c r="E236" t="inlineStr">
        <is>
          <t>Pix</t>
        </is>
      </c>
      <c r="F236" s="109" t="n">
        <v>80.2</v>
      </c>
      <c r="G236" s="109" t="n">
        <v>1.74</v>
      </c>
    </row>
    <row r="237">
      <c r="A237" s="108" t="n">
        <v>45873</v>
      </c>
      <c r="B237" t="inlineStr">
        <is>
          <t>Vestido Farol</t>
        </is>
      </c>
      <c r="C237" s="109" t="n">
        <v>86.25</v>
      </c>
      <c r="D237" s="109" t="n">
        <v>86.25</v>
      </c>
      <c r="E237" t="inlineStr">
        <is>
          <t>Pix</t>
        </is>
      </c>
      <c r="F237" s="109" t="n">
        <v>80.2</v>
      </c>
      <c r="G237" s="109" t="n">
        <v>6.05</v>
      </c>
    </row>
    <row r="238">
      <c r="A238" s="108" t="n">
        <v>45876</v>
      </c>
      <c r="B238" t="inlineStr">
        <is>
          <t>Vestido Lundu Marajoara</t>
        </is>
      </c>
      <c r="C238" s="109" t="n">
        <v>132.9</v>
      </c>
      <c r="D238" s="109" t="n">
        <v>128.91</v>
      </c>
      <c r="E238" t="inlineStr">
        <is>
          <t>Crédito</t>
        </is>
      </c>
      <c r="F238" s="109" t="n">
        <v>72.81</v>
      </c>
      <c r="G238" s="109" t="n">
        <v>56.1</v>
      </c>
    </row>
    <row r="239">
      <c r="A239" s="108" t="n">
        <v>45876</v>
      </c>
      <c r="B239" t="inlineStr">
        <is>
          <t>Vestido Belém Curto</t>
        </is>
      </c>
      <c r="C239" s="109" t="n">
        <v>75.91</v>
      </c>
      <c r="D239" s="109" t="n">
        <v>75.91</v>
      </c>
      <c r="E239" t="inlineStr">
        <is>
          <t>Pix</t>
        </is>
      </c>
      <c r="F239" s="109" t="n">
        <v>48.33</v>
      </c>
      <c r="G239" s="109" t="n">
        <v>27.58</v>
      </c>
    </row>
    <row r="240">
      <c r="A240" s="108" t="n">
        <v>45877</v>
      </c>
      <c r="B240" t="inlineStr">
        <is>
          <t>Vestido Marajó</t>
        </is>
      </c>
      <c r="C240" s="109" t="n">
        <v>70</v>
      </c>
      <c r="D240" s="109" t="n">
        <v>70</v>
      </c>
      <c r="E240" t="inlineStr">
        <is>
          <t>Dinheiro</t>
        </is>
      </c>
      <c r="F240" s="109" t="n">
        <v>53.21</v>
      </c>
      <c r="G240" s="109" t="n">
        <v>16.79</v>
      </c>
    </row>
    <row r="241">
      <c r="A241" s="108" t="n">
        <v>45877</v>
      </c>
      <c r="B241" t="inlineStr">
        <is>
          <t>Conjunto Ananin</t>
        </is>
      </c>
      <c r="C241" s="109" t="n">
        <v>130</v>
      </c>
      <c r="D241" s="109" t="n">
        <v>130</v>
      </c>
      <c r="E241" t="inlineStr">
        <is>
          <t>Pix</t>
        </is>
      </c>
      <c r="F241" s="109" t="n">
        <v>81.70999999999999</v>
      </c>
      <c r="G241" s="109" t="n">
        <v>48.29</v>
      </c>
    </row>
    <row r="242">
      <c r="A242" s="108" t="n">
        <v>45878</v>
      </c>
      <c r="B242" t="inlineStr">
        <is>
          <t>Vestido Farol</t>
        </is>
      </c>
      <c r="C242" s="109" t="n">
        <v>86.25</v>
      </c>
      <c r="D242" s="109" t="n">
        <v>86.25</v>
      </c>
      <c r="E242" t="inlineStr">
        <is>
          <t>Pix</t>
        </is>
      </c>
      <c r="F242" s="109" t="n">
        <v>80.2</v>
      </c>
      <c r="G242" s="109" t="n">
        <v>6.05</v>
      </c>
    </row>
    <row r="243">
      <c r="A243" s="108" t="n">
        <v>45879</v>
      </c>
      <c r="B243" t="inlineStr">
        <is>
          <t>Vestido Pitanga</t>
        </is>
      </c>
      <c r="C243" s="109" t="n">
        <v>85</v>
      </c>
      <c r="D243" s="109" t="n">
        <v>85</v>
      </c>
      <c r="E243" t="inlineStr">
        <is>
          <t>Pix</t>
        </is>
      </c>
      <c r="F243" s="109" t="n">
        <v>48.33</v>
      </c>
      <c r="G243" s="109" t="n">
        <v>36.67</v>
      </c>
    </row>
    <row r="244">
      <c r="A244" s="108" t="n">
        <v>45879</v>
      </c>
      <c r="B244" t="inlineStr">
        <is>
          <t>Conjunto Ananin</t>
        </is>
      </c>
      <c r="C244" s="109" t="n">
        <v>130</v>
      </c>
      <c r="D244" s="109" t="n">
        <v>130</v>
      </c>
      <c r="E244" t="inlineStr">
        <is>
          <t>Pix</t>
        </is>
      </c>
      <c r="F244" s="109" t="n">
        <v>81.70999999999999</v>
      </c>
      <c r="G244" s="109" t="n">
        <v>48.29</v>
      </c>
    </row>
    <row r="245">
      <c r="A245" s="108" t="n">
        <v>45879</v>
      </c>
      <c r="B245" t="inlineStr">
        <is>
          <t>Conjunto Ananin</t>
        </is>
      </c>
      <c r="C245" s="109" t="n">
        <v>130</v>
      </c>
      <c r="D245" s="109" t="n">
        <v>130</v>
      </c>
      <c r="E245" t="inlineStr">
        <is>
          <t>Pix</t>
        </is>
      </c>
      <c r="F245" s="109" t="n">
        <v>81.70999999999999</v>
      </c>
      <c r="G245" s="109" t="n">
        <v>48.29</v>
      </c>
    </row>
    <row r="246">
      <c r="A246" s="108" t="n">
        <v>45880</v>
      </c>
      <c r="B246" t="inlineStr">
        <is>
          <t>Vestido Carimbó</t>
        </is>
      </c>
      <c r="C246" s="109" t="n">
        <v>89.90000000000001</v>
      </c>
      <c r="D246" s="109" t="n">
        <v>89.90000000000001</v>
      </c>
      <c r="E246" t="inlineStr">
        <is>
          <t>Pix</t>
        </is>
      </c>
      <c r="F246" s="109" t="n">
        <v>48.33</v>
      </c>
      <c r="G246" s="109" t="n">
        <v>41.57</v>
      </c>
    </row>
    <row r="247">
      <c r="A247" s="108" t="n">
        <v>45882</v>
      </c>
      <c r="B247" t="inlineStr">
        <is>
          <t>Vestido Belém Curto</t>
        </is>
      </c>
      <c r="C247" s="109" t="n">
        <v>79.90000000000001</v>
      </c>
      <c r="D247" s="109" t="n">
        <v>79.90000000000001</v>
      </c>
      <c r="E247" t="inlineStr">
        <is>
          <t>Pix</t>
        </is>
      </c>
      <c r="F247" s="109" t="n">
        <v>48.33</v>
      </c>
      <c r="G247" s="109" t="n">
        <v>31.57</v>
      </c>
    </row>
    <row r="248">
      <c r="A248" s="108" t="n">
        <v>45884</v>
      </c>
      <c r="B248" t="inlineStr">
        <is>
          <t>Vestido Belém Curto</t>
        </is>
      </c>
      <c r="C248" s="109" t="n">
        <v>71.91</v>
      </c>
      <c r="D248" s="109" t="n">
        <v>71.91</v>
      </c>
      <c r="E248" t="inlineStr">
        <is>
          <t>Pix</t>
        </is>
      </c>
      <c r="F248" s="109" t="n">
        <v>48.33</v>
      </c>
      <c r="G248" s="109" t="n">
        <v>23.58</v>
      </c>
    </row>
    <row r="249">
      <c r="A249" s="108" t="n">
        <v>45884</v>
      </c>
      <c r="B249" t="inlineStr">
        <is>
          <t>Vestido Farol</t>
        </is>
      </c>
      <c r="C249" s="109" t="n">
        <v>81.94</v>
      </c>
      <c r="D249" s="109" t="n">
        <v>79.48</v>
      </c>
      <c r="E249" t="inlineStr">
        <is>
          <t>Crédito</t>
        </is>
      </c>
      <c r="F249" s="109" t="n">
        <v>80.2</v>
      </c>
      <c r="G249" s="109" t="n">
        <v>-0.72</v>
      </c>
    </row>
    <row r="250">
      <c r="A250" s="108" t="n">
        <v>45884</v>
      </c>
      <c r="B250" t="inlineStr">
        <is>
          <t>Vestido Síria</t>
        </is>
      </c>
      <c r="C250" s="109" t="n">
        <v>90.25</v>
      </c>
      <c r="D250" s="109" t="n">
        <v>90.25</v>
      </c>
      <c r="E250" t="inlineStr">
        <is>
          <t>Pix</t>
        </is>
      </c>
      <c r="F250" s="109" t="n">
        <v>53.21</v>
      </c>
      <c r="G250" s="109" t="n">
        <v>37.04</v>
      </c>
    </row>
    <row r="251">
      <c r="A251" s="108" t="n">
        <v>45889</v>
      </c>
      <c r="B251" t="inlineStr">
        <is>
          <t>Vestido Carimbó</t>
        </is>
      </c>
      <c r="C251" s="109" t="n">
        <v>85.41</v>
      </c>
      <c r="D251" s="109" t="n">
        <v>82.84999999999999</v>
      </c>
      <c r="E251" t="inlineStr">
        <is>
          <t>Crédito</t>
        </is>
      </c>
      <c r="F251" s="109" t="n">
        <v>48.33</v>
      </c>
      <c r="G251" s="109" t="n">
        <v>34.52</v>
      </c>
    </row>
    <row r="252">
      <c r="A252" s="108" t="n">
        <v>45889</v>
      </c>
      <c r="B252" t="inlineStr">
        <is>
          <t>Conjunto Ananin</t>
        </is>
      </c>
      <c r="C252" s="109" t="n">
        <v>130</v>
      </c>
      <c r="D252" s="109" t="n">
        <v>130</v>
      </c>
      <c r="E252" t="inlineStr">
        <is>
          <t>Pix</t>
        </is>
      </c>
      <c r="F252" s="109" t="n">
        <v>81.70999999999999</v>
      </c>
      <c r="G252" s="109" t="n">
        <v>48.29</v>
      </c>
    </row>
    <row r="253">
      <c r="A253" s="108" t="n">
        <v>45891</v>
      </c>
      <c r="B253" t="inlineStr">
        <is>
          <t>Conjunto Ananin</t>
        </is>
      </c>
      <c r="C253" s="109" t="n">
        <v>130</v>
      </c>
      <c r="D253" s="109" t="n">
        <v>130</v>
      </c>
      <c r="E253" t="inlineStr">
        <is>
          <t>Pix</t>
        </is>
      </c>
      <c r="F253" s="109" t="n">
        <v>81.70999999999999</v>
      </c>
      <c r="G253" s="109" t="n">
        <v>48.29</v>
      </c>
    </row>
    <row r="254">
      <c r="A254" s="108" t="n">
        <v>45891</v>
      </c>
      <c r="B254" t="inlineStr">
        <is>
          <t>Vestido Carimbó</t>
        </is>
      </c>
      <c r="C254" s="109" t="n">
        <v>89.90000000000001</v>
      </c>
      <c r="D254" s="109" t="n">
        <v>87.2</v>
      </c>
      <c r="E254" t="inlineStr">
        <is>
          <t>Crédito</t>
        </is>
      </c>
      <c r="F254" s="109" t="n">
        <v>48.33</v>
      </c>
      <c r="G254" s="109" t="n">
        <v>38.87</v>
      </c>
    </row>
    <row r="255">
      <c r="A255" s="108" t="n">
        <v>45892</v>
      </c>
      <c r="B255" t="inlineStr">
        <is>
          <t>Vestido Lundu Marajoara</t>
        </is>
      </c>
      <c r="C255" s="109" t="n">
        <v>126.25</v>
      </c>
      <c r="D255" s="109" t="n">
        <v>122.46</v>
      </c>
      <c r="E255" t="inlineStr">
        <is>
          <t>Crédito</t>
        </is>
      </c>
      <c r="F255" s="109" t="n">
        <v>72.81</v>
      </c>
      <c r="G255" s="109" t="n">
        <v>49.65</v>
      </c>
    </row>
    <row r="256">
      <c r="A256" s="108" t="n">
        <v>45893</v>
      </c>
      <c r="B256" t="inlineStr">
        <is>
          <t>Vestido Farol</t>
        </is>
      </c>
      <c r="C256" s="109" t="n">
        <v>77.62</v>
      </c>
      <c r="D256" s="109" t="n">
        <v>77.62</v>
      </c>
      <c r="E256" t="inlineStr">
        <is>
          <t>Pix</t>
        </is>
      </c>
      <c r="F256" s="109" t="n">
        <v>80.2</v>
      </c>
      <c r="G256" s="109" t="n">
        <v>-2.58</v>
      </c>
    </row>
    <row r="257">
      <c r="A257" s="108" t="n">
        <v>45893</v>
      </c>
      <c r="B257" t="inlineStr">
        <is>
          <t>Vestido Belém Curto</t>
        </is>
      </c>
      <c r="C257" s="109" t="n">
        <v>79.90000000000001</v>
      </c>
      <c r="D257" s="109" t="n">
        <v>79.90000000000001</v>
      </c>
      <c r="E257" t="inlineStr">
        <is>
          <t>Pix</t>
        </is>
      </c>
      <c r="F257" s="109" t="n">
        <v>48.33</v>
      </c>
      <c r="G257" s="109" t="n">
        <v>31.57</v>
      </c>
    </row>
    <row r="258">
      <c r="A258" s="108" t="n">
        <v>45894</v>
      </c>
      <c r="B258" t="inlineStr">
        <is>
          <t>Vestido Lundu Marajoara</t>
        </is>
      </c>
      <c r="C258" s="109" t="n">
        <v>132.9</v>
      </c>
      <c r="D258" s="109" t="n">
        <v>128.91</v>
      </c>
      <c r="E258" t="inlineStr">
        <is>
          <t>Crédito</t>
        </is>
      </c>
      <c r="F258" s="109" t="n">
        <v>72.81</v>
      </c>
      <c r="G258" s="109" t="n">
        <v>56.1</v>
      </c>
    </row>
    <row r="259">
      <c r="A259" s="108" t="n">
        <v>45895</v>
      </c>
      <c r="B259" t="inlineStr">
        <is>
          <t>Vestido Lundu Marajoara</t>
        </is>
      </c>
      <c r="C259" s="109" t="n">
        <v>132.9</v>
      </c>
      <c r="D259" s="109" t="n">
        <v>131.57</v>
      </c>
      <c r="E259" t="inlineStr">
        <is>
          <t>Débito</t>
        </is>
      </c>
      <c r="F259" s="109" t="n">
        <v>72.81</v>
      </c>
      <c r="G259" s="109" t="n">
        <v>58.76</v>
      </c>
    </row>
    <row r="260">
      <c r="A260" s="108" t="n">
        <v>45895</v>
      </c>
      <c r="B260" t="inlineStr">
        <is>
          <t>Vestido Síria</t>
        </is>
      </c>
      <c r="C260" s="109" t="n">
        <v>90.25</v>
      </c>
      <c r="D260" s="109" t="n">
        <v>90.25</v>
      </c>
      <c r="E260" t="inlineStr">
        <is>
          <t>Dinheiro</t>
        </is>
      </c>
      <c r="F260" s="109" t="n">
        <v>53.21</v>
      </c>
      <c r="G260" s="109" t="n">
        <v>37.04</v>
      </c>
    </row>
    <row r="261">
      <c r="A261" s="108" t="n">
        <v>45896</v>
      </c>
      <c r="B261" t="inlineStr">
        <is>
          <t>Vestido Lundu Marajoara</t>
        </is>
      </c>
      <c r="C261" s="109" t="n">
        <v>132.9</v>
      </c>
      <c r="D261" s="109" t="n">
        <v>132.9</v>
      </c>
      <c r="E261" t="inlineStr">
        <is>
          <t>Pix</t>
        </is>
      </c>
      <c r="F261" s="109" t="n">
        <v>72.81</v>
      </c>
      <c r="G261" s="109" t="n">
        <v>60.09</v>
      </c>
    </row>
    <row r="262">
      <c r="A262" s="108" t="n">
        <v>45898</v>
      </c>
      <c r="B262" t="inlineStr">
        <is>
          <t>Vestido Luar</t>
        </is>
      </c>
      <c r="C262" s="109" t="n">
        <v>133</v>
      </c>
      <c r="D262" s="109" t="n">
        <v>133</v>
      </c>
      <c r="E262" t="inlineStr">
        <is>
          <t>Pix</t>
        </is>
      </c>
      <c r="F262" s="109" t="n">
        <v>87.08</v>
      </c>
      <c r="G262" s="109" t="n">
        <v>45.92</v>
      </c>
    </row>
    <row r="263">
      <c r="A263" s="108" t="n">
        <v>45898</v>
      </c>
      <c r="B263" t="inlineStr">
        <is>
          <t>Vestido Belém Curto</t>
        </is>
      </c>
      <c r="C263" s="109" t="n">
        <v>75.91</v>
      </c>
      <c r="D263" s="109" t="n">
        <v>75.91</v>
      </c>
      <c r="E263" t="inlineStr">
        <is>
          <t>Dinheiro</t>
        </is>
      </c>
      <c r="F263" s="109" t="n">
        <v>48.33</v>
      </c>
      <c r="G263" s="109" t="n">
        <v>27.58</v>
      </c>
    </row>
    <row r="264">
      <c r="A264" s="108" t="n">
        <v>45899</v>
      </c>
      <c r="B264" t="inlineStr">
        <is>
          <t>Vestido Pitanga</t>
        </is>
      </c>
      <c r="C264" s="109" t="n">
        <v>85</v>
      </c>
      <c r="D264" s="109" t="n">
        <v>85</v>
      </c>
      <c r="E264" t="inlineStr">
        <is>
          <t>Pix</t>
        </is>
      </c>
      <c r="F264" s="109" t="n">
        <v>48.33</v>
      </c>
      <c r="G264" s="109" t="n">
        <v>36.67</v>
      </c>
    </row>
    <row r="265">
      <c r="A265" s="108" t="n">
        <v>45900</v>
      </c>
      <c r="B265" t="inlineStr">
        <is>
          <t>Vestido Carimbó</t>
        </is>
      </c>
      <c r="C265" s="109" t="n">
        <v>89.90000000000001</v>
      </c>
      <c r="D265" s="109" t="n">
        <v>89.90000000000001</v>
      </c>
      <c r="E265" t="inlineStr">
        <is>
          <t>Pix</t>
        </is>
      </c>
      <c r="F265" s="109" t="n">
        <v>48.33</v>
      </c>
      <c r="G265" s="109" t="n">
        <v>41.57</v>
      </c>
    </row>
    <row r="266">
      <c r="A266" s="108" t="n">
        <v>45901</v>
      </c>
      <c r="B266" t="inlineStr">
        <is>
          <t>Vestido Marajó</t>
        </is>
      </c>
      <c r="C266" s="109" t="n">
        <v>70</v>
      </c>
      <c r="D266" s="109" t="n">
        <v>69.3</v>
      </c>
      <c r="E266" t="inlineStr">
        <is>
          <t>Débito</t>
        </is>
      </c>
      <c r="F266" s="109" t="n">
        <v>53.21</v>
      </c>
      <c r="G266" s="109" t="n">
        <v>16.09</v>
      </c>
    </row>
    <row r="267">
      <c r="A267" s="108" t="n">
        <v>45902</v>
      </c>
      <c r="B267" t="inlineStr">
        <is>
          <t>Vestido Belém Curto</t>
        </is>
      </c>
      <c r="C267" s="109" t="n">
        <v>79.90000000000001</v>
      </c>
      <c r="D267" s="109" t="n">
        <v>79.09999999999999</v>
      </c>
      <c r="E267" t="inlineStr">
        <is>
          <t>Débito</t>
        </is>
      </c>
      <c r="F267" s="109" t="n">
        <v>48.33</v>
      </c>
      <c r="G267" s="109" t="n">
        <v>30.77</v>
      </c>
    </row>
    <row r="268">
      <c r="A268" s="108" t="n">
        <v>45904</v>
      </c>
      <c r="B268" t="inlineStr">
        <is>
          <t>Vestido Belém Curto</t>
        </is>
      </c>
      <c r="C268" s="109" t="n">
        <v>79.90000000000001</v>
      </c>
      <c r="D268" s="109" t="n">
        <v>77.5</v>
      </c>
      <c r="E268" t="inlineStr">
        <is>
          <t>Crédito</t>
        </is>
      </c>
      <c r="F268" s="109" t="n">
        <v>48.33</v>
      </c>
      <c r="G268" s="109" t="n">
        <v>29.17</v>
      </c>
    </row>
    <row r="269">
      <c r="A269" s="108" t="n">
        <v>45904</v>
      </c>
      <c r="B269" t="inlineStr">
        <is>
          <t>Conjunto Ananin</t>
        </is>
      </c>
      <c r="C269" s="109" t="n">
        <v>130</v>
      </c>
      <c r="D269" s="109" t="n">
        <v>130</v>
      </c>
      <c r="E269" t="inlineStr">
        <is>
          <t>Dinheiro</t>
        </is>
      </c>
      <c r="F269" s="109" t="n">
        <v>81.70999999999999</v>
      </c>
      <c r="G269" s="109" t="n">
        <v>48.29</v>
      </c>
    </row>
    <row r="270">
      <c r="A270" s="108" t="n">
        <v>45905</v>
      </c>
      <c r="B270" t="inlineStr">
        <is>
          <t>Conjunto Ananin</t>
        </is>
      </c>
      <c r="C270" s="109" t="n">
        <v>130</v>
      </c>
      <c r="D270" s="109" t="n">
        <v>126.1</v>
      </c>
      <c r="E270" t="inlineStr">
        <is>
          <t>Crédito</t>
        </is>
      </c>
      <c r="F270" s="109" t="n">
        <v>81.70999999999999</v>
      </c>
      <c r="G270" s="109" t="n">
        <v>44.39</v>
      </c>
    </row>
    <row r="271">
      <c r="A271" s="108" t="n">
        <v>45905</v>
      </c>
      <c r="B271" t="inlineStr">
        <is>
          <t>Vestido Pitanga</t>
        </is>
      </c>
      <c r="C271" s="109" t="n">
        <v>85</v>
      </c>
      <c r="D271" s="109" t="n">
        <v>85</v>
      </c>
      <c r="E271" t="inlineStr">
        <is>
          <t>Pix</t>
        </is>
      </c>
      <c r="F271" s="109" t="n">
        <v>48.33</v>
      </c>
      <c r="G271" s="109" t="n">
        <v>36.67</v>
      </c>
    </row>
    <row r="272">
      <c r="A272" s="108" t="n">
        <v>45905</v>
      </c>
      <c r="B272" t="inlineStr">
        <is>
          <t>Vestido Belém Curto</t>
        </is>
      </c>
      <c r="C272" s="109" t="n">
        <v>79.90000000000001</v>
      </c>
      <c r="D272" s="109" t="n">
        <v>79.90000000000001</v>
      </c>
      <c r="E272" t="inlineStr">
        <is>
          <t>Pix</t>
        </is>
      </c>
      <c r="F272" s="109" t="n">
        <v>48.33</v>
      </c>
      <c r="G272" s="109" t="n">
        <v>31.57</v>
      </c>
    </row>
    <row r="273">
      <c r="A273" s="108" t="n">
        <v>45907</v>
      </c>
      <c r="B273" t="inlineStr">
        <is>
          <t>Vestido Marajó</t>
        </is>
      </c>
      <c r="C273" s="109" t="n">
        <v>66.5</v>
      </c>
      <c r="D273" s="109" t="n">
        <v>66.5</v>
      </c>
      <c r="E273" t="inlineStr">
        <is>
          <t>Pix</t>
        </is>
      </c>
      <c r="F273" s="109" t="n">
        <v>53.21</v>
      </c>
      <c r="G273" s="109" t="n">
        <v>13.29</v>
      </c>
    </row>
    <row r="274">
      <c r="A274" s="108" t="n">
        <v>45909</v>
      </c>
      <c r="B274" t="inlineStr">
        <is>
          <t>Conjunto Ananin</t>
        </is>
      </c>
      <c r="C274" s="109" t="n">
        <v>123.5</v>
      </c>
      <c r="D274" s="109" t="n">
        <v>122.27</v>
      </c>
      <c r="E274" t="inlineStr">
        <is>
          <t>Débito</t>
        </is>
      </c>
      <c r="F274" s="109" t="n">
        <v>81.70999999999999</v>
      </c>
      <c r="G274" s="109" t="n">
        <v>40.56</v>
      </c>
    </row>
    <row r="275">
      <c r="A275" s="108" t="n">
        <v>45909</v>
      </c>
      <c r="B275" t="inlineStr">
        <is>
          <t>Vestido Síria</t>
        </is>
      </c>
      <c r="C275" s="109" t="n">
        <v>95</v>
      </c>
      <c r="D275" s="109" t="n">
        <v>95</v>
      </c>
      <c r="E275" t="inlineStr">
        <is>
          <t>Pix</t>
        </is>
      </c>
      <c r="F275" s="109" t="n">
        <v>53.21</v>
      </c>
      <c r="G275" s="109" t="n">
        <v>41.79</v>
      </c>
    </row>
    <row r="276">
      <c r="A276" s="108" t="n">
        <v>45909</v>
      </c>
      <c r="B276" t="inlineStr">
        <is>
          <t>Vestido Farol</t>
        </is>
      </c>
      <c r="C276" s="109" t="n">
        <v>86.25</v>
      </c>
      <c r="D276" s="109" t="n">
        <v>83.66</v>
      </c>
      <c r="E276" t="inlineStr">
        <is>
          <t>Crédito</t>
        </is>
      </c>
      <c r="F276" s="109" t="n">
        <v>80.2</v>
      </c>
      <c r="G276" s="109" t="n">
        <v>3.46</v>
      </c>
    </row>
    <row r="277">
      <c r="A277" s="108" t="n">
        <v>45910</v>
      </c>
      <c r="B277" t="inlineStr">
        <is>
          <t>Vestido Síria</t>
        </is>
      </c>
      <c r="C277" s="109" t="n">
        <v>85.5</v>
      </c>
      <c r="D277" s="109" t="n">
        <v>85.5</v>
      </c>
      <c r="E277" t="inlineStr">
        <is>
          <t>Pix</t>
        </is>
      </c>
      <c r="F277" s="109" t="n">
        <v>53.21</v>
      </c>
      <c r="G277" s="109" t="n">
        <v>32.29</v>
      </c>
    </row>
    <row r="278">
      <c r="A278" s="108" t="n">
        <v>45910</v>
      </c>
      <c r="B278" t="inlineStr">
        <is>
          <t>Vestido Marajó</t>
        </is>
      </c>
      <c r="C278" s="109" t="n">
        <v>70</v>
      </c>
      <c r="D278" s="109" t="n">
        <v>70</v>
      </c>
      <c r="E278" t="inlineStr">
        <is>
          <t>Pix</t>
        </is>
      </c>
      <c r="F278" s="109" t="n">
        <v>53.21</v>
      </c>
      <c r="G278" s="109" t="n">
        <v>16.79</v>
      </c>
    </row>
    <row r="279">
      <c r="A279" s="108" t="n">
        <v>45911</v>
      </c>
      <c r="B279" t="inlineStr">
        <is>
          <t>Vestido Pitanga</t>
        </is>
      </c>
      <c r="C279" s="109" t="n">
        <v>80.75</v>
      </c>
      <c r="D279" s="109" t="n">
        <v>78.33</v>
      </c>
      <c r="E279" t="inlineStr">
        <is>
          <t>Crédito</t>
        </is>
      </c>
      <c r="F279" s="109" t="n">
        <v>48.33</v>
      </c>
      <c r="G279" s="109" t="n">
        <v>30</v>
      </c>
    </row>
    <row r="280">
      <c r="A280" s="108" t="n">
        <v>45913</v>
      </c>
      <c r="B280" t="inlineStr">
        <is>
          <t>Vestido Belém Curto</t>
        </is>
      </c>
      <c r="C280" s="109" t="n">
        <v>75.91</v>
      </c>
      <c r="D280" s="109" t="n">
        <v>75.91</v>
      </c>
      <c r="E280" t="inlineStr">
        <is>
          <t>Dinheiro</t>
        </is>
      </c>
      <c r="F280" s="109" t="n">
        <v>48.33</v>
      </c>
      <c r="G280" s="109" t="n">
        <v>27.58</v>
      </c>
    </row>
    <row r="281">
      <c r="A281" s="108" t="n">
        <v>45915</v>
      </c>
      <c r="B281" t="inlineStr">
        <is>
          <t>Vestido Pitanga</t>
        </is>
      </c>
      <c r="C281" s="109" t="n">
        <v>85</v>
      </c>
      <c r="D281" s="109" t="n">
        <v>82.45</v>
      </c>
      <c r="E281" t="inlineStr">
        <is>
          <t>Crédito</t>
        </is>
      </c>
      <c r="F281" s="109" t="n">
        <v>48.33</v>
      </c>
      <c r="G281" s="109" t="n">
        <v>34.12</v>
      </c>
    </row>
    <row r="282">
      <c r="A282" s="108" t="n">
        <v>45917</v>
      </c>
      <c r="B282" t="inlineStr">
        <is>
          <t>Vestido Farol</t>
        </is>
      </c>
      <c r="C282" s="109" t="n">
        <v>81.94</v>
      </c>
      <c r="D282" s="109" t="n">
        <v>79.48</v>
      </c>
      <c r="E282" t="inlineStr">
        <is>
          <t>Crédito</t>
        </is>
      </c>
      <c r="F282" s="109" t="n">
        <v>80.2</v>
      </c>
      <c r="G282" s="109" t="n">
        <v>-0.72</v>
      </c>
    </row>
    <row r="283">
      <c r="A283" s="108" t="n">
        <v>45917</v>
      </c>
      <c r="B283" t="inlineStr">
        <is>
          <t>Vestido Lundu Marajoara</t>
        </is>
      </c>
      <c r="C283" s="109" t="n">
        <v>132.9</v>
      </c>
      <c r="D283" s="109" t="n">
        <v>132.9</v>
      </c>
      <c r="E283" t="inlineStr">
        <is>
          <t>Pix</t>
        </is>
      </c>
      <c r="F283" s="109" t="n">
        <v>72.81</v>
      </c>
      <c r="G283" s="109" t="n">
        <v>60.09</v>
      </c>
    </row>
    <row r="284">
      <c r="A284" s="108" t="n">
        <v>45917</v>
      </c>
      <c r="B284" t="inlineStr">
        <is>
          <t>Vestido Síria</t>
        </is>
      </c>
      <c r="C284" s="109" t="n">
        <v>95</v>
      </c>
      <c r="D284" s="109" t="n">
        <v>94.05</v>
      </c>
      <c r="E284" t="inlineStr">
        <is>
          <t>Débito</t>
        </is>
      </c>
      <c r="F284" s="109" t="n">
        <v>53.21</v>
      </c>
      <c r="G284" s="109" t="n">
        <v>40.84</v>
      </c>
    </row>
    <row r="285">
      <c r="A285" s="108" t="n">
        <v>45917</v>
      </c>
      <c r="B285" t="inlineStr">
        <is>
          <t>Vestido Marajó</t>
        </is>
      </c>
      <c r="C285" s="109" t="n">
        <v>70</v>
      </c>
      <c r="D285" s="109" t="n">
        <v>70</v>
      </c>
      <c r="E285" t="inlineStr">
        <is>
          <t>Pix</t>
        </is>
      </c>
      <c r="F285" s="109" t="n">
        <v>53.21</v>
      </c>
      <c r="G285" s="109" t="n">
        <v>16.79</v>
      </c>
    </row>
    <row r="286">
      <c r="A286" s="108" t="n">
        <v>45919</v>
      </c>
      <c r="B286" t="inlineStr">
        <is>
          <t>Vestido Lundu Marajoara</t>
        </is>
      </c>
      <c r="C286" s="109" t="n">
        <v>132.9</v>
      </c>
      <c r="D286" s="109" t="n">
        <v>132.9</v>
      </c>
      <c r="E286" t="inlineStr">
        <is>
          <t>Pix</t>
        </is>
      </c>
      <c r="F286" s="109" t="n">
        <v>72.81</v>
      </c>
      <c r="G286" s="109" t="n">
        <v>60.09</v>
      </c>
    </row>
    <row r="287">
      <c r="A287" s="108" t="n">
        <v>45919</v>
      </c>
      <c r="B287" t="inlineStr">
        <is>
          <t>Vestido Farol</t>
        </is>
      </c>
      <c r="C287" s="109" t="n">
        <v>86.25</v>
      </c>
      <c r="D287" s="109" t="n">
        <v>83.66</v>
      </c>
      <c r="E287" t="inlineStr">
        <is>
          <t>Crédito</t>
        </is>
      </c>
      <c r="F287" s="109" t="n">
        <v>80.2</v>
      </c>
      <c r="G287" s="109" t="n">
        <v>3.46</v>
      </c>
    </row>
    <row r="288">
      <c r="A288" s="108" t="n">
        <v>45920</v>
      </c>
      <c r="B288" t="inlineStr">
        <is>
          <t>Vestido Lundu Marajoara</t>
        </is>
      </c>
      <c r="C288" s="109" t="n">
        <v>119.61</v>
      </c>
      <c r="D288" s="109" t="n">
        <v>118.41</v>
      </c>
      <c r="E288" t="inlineStr">
        <is>
          <t>Débito</t>
        </is>
      </c>
      <c r="F288" s="109" t="n">
        <v>72.81</v>
      </c>
      <c r="G288" s="109" t="n">
        <v>45.6</v>
      </c>
    </row>
    <row r="289">
      <c r="A289" s="108" t="n">
        <v>45924</v>
      </c>
      <c r="B289" t="inlineStr">
        <is>
          <t>Vestido Marajó</t>
        </is>
      </c>
      <c r="C289" s="109" t="n">
        <v>70</v>
      </c>
      <c r="D289" s="109" t="n">
        <v>70</v>
      </c>
      <c r="E289" t="inlineStr">
        <is>
          <t>Pix</t>
        </is>
      </c>
      <c r="F289" s="109" t="n">
        <v>53.21</v>
      </c>
      <c r="G289" s="109" t="n">
        <v>16.79</v>
      </c>
    </row>
    <row r="290">
      <c r="A290" s="108" t="n">
        <v>45924</v>
      </c>
      <c r="B290" t="inlineStr">
        <is>
          <t>Vestido Marajó</t>
        </is>
      </c>
      <c r="C290" s="109" t="n">
        <v>70</v>
      </c>
      <c r="D290" s="109" t="n">
        <v>70</v>
      </c>
      <c r="E290" t="inlineStr">
        <is>
          <t>Dinheiro</t>
        </is>
      </c>
      <c r="F290" s="109" t="n">
        <v>53.21</v>
      </c>
      <c r="G290" s="109" t="n">
        <v>16.79</v>
      </c>
    </row>
    <row r="291">
      <c r="A291" s="108" t="n">
        <v>45929</v>
      </c>
      <c r="B291" t="inlineStr">
        <is>
          <t>Vestido Pitanga</t>
        </is>
      </c>
      <c r="C291" s="109" t="n">
        <v>85</v>
      </c>
      <c r="D291" s="109" t="n">
        <v>85</v>
      </c>
      <c r="E291" t="inlineStr">
        <is>
          <t>Pix</t>
        </is>
      </c>
      <c r="F291" s="109" t="n">
        <v>48.33</v>
      </c>
      <c r="G291" s="109" t="n">
        <v>36.67</v>
      </c>
    </row>
    <row r="292">
      <c r="A292" s="108" t="n">
        <v>45931</v>
      </c>
      <c r="B292" t="inlineStr">
        <is>
          <t>Vestido Pitanga</t>
        </is>
      </c>
      <c r="C292" s="109" t="n">
        <v>85</v>
      </c>
      <c r="D292" s="109" t="n">
        <v>82.45</v>
      </c>
      <c r="E292" t="inlineStr">
        <is>
          <t>Crédito</t>
        </is>
      </c>
      <c r="F292" s="109" t="n">
        <v>48.33</v>
      </c>
      <c r="G292" s="109" t="n">
        <v>34.12</v>
      </c>
    </row>
    <row r="293">
      <c r="A293" s="108" t="n">
        <v>45932</v>
      </c>
      <c r="B293" t="inlineStr">
        <is>
          <t>Vestido Luar</t>
        </is>
      </c>
      <c r="C293" s="109" t="n">
        <v>133</v>
      </c>
      <c r="D293" s="109" t="n">
        <v>129.01</v>
      </c>
      <c r="E293" t="inlineStr">
        <is>
          <t>Crédito</t>
        </is>
      </c>
      <c r="F293" s="109" t="n">
        <v>87.08</v>
      </c>
      <c r="G293" s="109" t="n">
        <v>41.93</v>
      </c>
    </row>
    <row r="294">
      <c r="A294" s="108" t="n">
        <v>45932</v>
      </c>
      <c r="B294" t="inlineStr">
        <is>
          <t>Vestido Marajó</t>
        </is>
      </c>
      <c r="C294" s="109" t="n">
        <v>66.5</v>
      </c>
      <c r="D294" s="109" t="n">
        <v>66.5</v>
      </c>
      <c r="E294" t="inlineStr">
        <is>
          <t>Pix</t>
        </is>
      </c>
      <c r="F294" s="109" t="n">
        <v>53.21</v>
      </c>
      <c r="G294" s="109" t="n">
        <v>13.29</v>
      </c>
    </row>
    <row r="295">
      <c r="A295" s="108" t="n">
        <v>45933</v>
      </c>
      <c r="B295" t="inlineStr">
        <is>
          <t>Vestido Carimbó</t>
        </is>
      </c>
      <c r="C295" s="109" t="n">
        <v>89.90000000000001</v>
      </c>
      <c r="D295" s="109" t="n">
        <v>89.90000000000001</v>
      </c>
      <c r="E295" t="inlineStr">
        <is>
          <t>Pix</t>
        </is>
      </c>
      <c r="F295" s="109" t="n">
        <v>48.33</v>
      </c>
      <c r="G295" s="109" t="n">
        <v>41.57</v>
      </c>
    </row>
    <row r="296">
      <c r="A296" s="108" t="n">
        <v>45934</v>
      </c>
      <c r="B296" t="inlineStr">
        <is>
          <t>Vestido Carimbó</t>
        </is>
      </c>
      <c r="C296" s="109" t="n">
        <v>89.90000000000001</v>
      </c>
      <c r="D296" s="109" t="n">
        <v>89.90000000000001</v>
      </c>
      <c r="E296" t="inlineStr">
        <is>
          <t>Pix</t>
        </is>
      </c>
      <c r="F296" s="109" t="n">
        <v>48.33</v>
      </c>
      <c r="G296" s="109" t="n">
        <v>41.57</v>
      </c>
    </row>
    <row r="297">
      <c r="A297" s="108" t="n">
        <v>45935</v>
      </c>
      <c r="B297" t="inlineStr">
        <is>
          <t>Conjunto Ananin</t>
        </is>
      </c>
      <c r="C297" s="109" t="n">
        <v>130</v>
      </c>
      <c r="D297" s="109" t="n">
        <v>130</v>
      </c>
      <c r="E297" t="inlineStr">
        <is>
          <t>Pix</t>
        </is>
      </c>
      <c r="F297" s="109" t="n">
        <v>81.70999999999999</v>
      </c>
      <c r="G297" s="109" t="n">
        <v>48.29</v>
      </c>
    </row>
    <row r="298">
      <c r="A298" s="108" t="n">
        <v>45935</v>
      </c>
      <c r="B298" t="inlineStr">
        <is>
          <t>Conjunto Ananin</t>
        </is>
      </c>
      <c r="C298" s="109" t="n">
        <v>130</v>
      </c>
      <c r="D298" s="109" t="n">
        <v>130</v>
      </c>
      <c r="E298" t="inlineStr">
        <is>
          <t>Pix</t>
        </is>
      </c>
      <c r="F298" s="109" t="n">
        <v>81.70999999999999</v>
      </c>
      <c r="G298" s="109" t="n">
        <v>48.29</v>
      </c>
    </row>
    <row r="299">
      <c r="A299" s="108" t="n">
        <v>45935</v>
      </c>
      <c r="B299" t="inlineStr">
        <is>
          <t>Conjunto Ananin</t>
        </is>
      </c>
      <c r="C299" s="109" t="n">
        <v>130</v>
      </c>
      <c r="D299" s="109" t="n">
        <v>130</v>
      </c>
      <c r="E299" t="inlineStr">
        <is>
          <t>Pix</t>
        </is>
      </c>
      <c r="F299" s="109" t="n">
        <v>81.70999999999999</v>
      </c>
      <c r="G299" s="109" t="n">
        <v>48.29</v>
      </c>
    </row>
    <row r="300">
      <c r="A300" s="108" t="n">
        <v>45937</v>
      </c>
      <c r="B300" t="inlineStr">
        <is>
          <t>Vestido Marajó</t>
        </is>
      </c>
      <c r="C300" s="109" t="n">
        <v>66.5</v>
      </c>
      <c r="D300" s="109" t="n">
        <v>66.5</v>
      </c>
      <c r="E300" t="inlineStr">
        <is>
          <t>Dinheiro</t>
        </is>
      </c>
      <c r="F300" s="109" t="n">
        <v>53.21</v>
      </c>
      <c r="G300" s="109" t="n">
        <v>13.29</v>
      </c>
    </row>
    <row r="301">
      <c r="A301" s="108" t="n">
        <v>45937</v>
      </c>
      <c r="B301" t="inlineStr">
        <is>
          <t>Vestido Marajó</t>
        </is>
      </c>
      <c r="C301" s="109" t="n">
        <v>70</v>
      </c>
      <c r="D301" s="109" t="n">
        <v>69.3</v>
      </c>
      <c r="E301" t="inlineStr">
        <is>
          <t>Débito</t>
        </is>
      </c>
      <c r="F301" s="109" t="n">
        <v>53.21</v>
      </c>
      <c r="G301" s="109" t="n">
        <v>16.09</v>
      </c>
    </row>
    <row r="302">
      <c r="A302" s="108" t="n">
        <v>45937</v>
      </c>
      <c r="B302" t="inlineStr">
        <is>
          <t>Conjunto Ananin</t>
        </is>
      </c>
      <c r="C302" s="109" t="n">
        <v>123.5</v>
      </c>
      <c r="D302" s="109" t="n">
        <v>123.5</v>
      </c>
      <c r="E302" t="inlineStr">
        <is>
          <t>Dinheiro</t>
        </is>
      </c>
      <c r="F302" s="109" t="n">
        <v>81.70999999999999</v>
      </c>
      <c r="G302" s="109" t="n">
        <v>41.79</v>
      </c>
    </row>
    <row r="303">
      <c r="A303" s="108" t="n">
        <v>45938</v>
      </c>
      <c r="B303" t="inlineStr">
        <is>
          <t>Vestido Farol</t>
        </is>
      </c>
      <c r="C303" s="109" t="n">
        <v>81.94</v>
      </c>
      <c r="D303" s="109" t="n">
        <v>81.94</v>
      </c>
      <c r="E303" t="inlineStr">
        <is>
          <t>Pix</t>
        </is>
      </c>
      <c r="F303" s="109" t="n">
        <v>80.2</v>
      </c>
      <c r="G303" s="109" t="n">
        <v>1.74</v>
      </c>
    </row>
    <row r="304">
      <c r="A304" s="108" t="n">
        <v>45938</v>
      </c>
      <c r="B304" t="inlineStr">
        <is>
          <t>Vestido Farol</t>
        </is>
      </c>
      <c r="C304" s="109" t="n">
        <v>86.25</v>
      </c>
      <c r="D304" s="109" t="n">
        <v>86.25</v>
      </c>
      <c r="E304" t="inlineStr">
        <is>
          <t>Dinheiro</t>
        </is>
      </c>
      <c r="F304" s="109" t="n">
        <v>80.2</v>
      </c>
      <c r="G304" s="109" t="n">
        <v>6.05</v>
      </c>
    </row>
    <row r="305">
      <c r="A305" s="108" t="n">
        <v>45938</v>
      </c>
      <c r="B305" t="inlineStr">
        <is>
          <t>Conjunto Ananin</t>
        </is>
      </c>
      <c r="C305" s="109" t="n">
        <v>117</v>
      </c>
      <c r="D305" s="109" t="n">
        <v>117</v>
      </c>
      <c r="E305" t="inlineStr">
        <is>
          <t>Pix</t>
        </is>
      </c>
      <c r="F305" s="109" t="n">
        <v>81.70999999999999</v>
      </c>
      <c r="G305" s="109" t="n">
        <v>35.29</v>
      </c>
    </row>
    <row r="306">
      <c r="A306" s="108" t="n">
        <v>45939</v>
      </c>
      <c r="B306" t="inlineStr">
        <is>
          <t>Vestido Lundu Marajoara</t>
        </is>
      </c>
      <c r="C306" s="109" t="n">
        <v>132.9</v>
      </c>
      <c r="D306" s="109" t="n">
        <v>132.9</v>
      </c>
      <c r="E306" t="inlineStr">
        <is>
          <t>Pix</t>
        </is>
      </c>
      <c r="F306" s="109" t="n">
        <v>72.81</v>
      </c>
      <c r="G306" s="109" t="n">
        <v>60.09</v>
      </c>
    </row>
    <row r="307">
      <c r="A307" s="108" t="n">
        <v>45940</v>
      </c>
      <c r="B307" t="inlineStr">
        <is>
          <t>Vestido Farol</t>
        </is>
      </c>
      <c r="C307" s="109" t="n">
        <v>86.25</v>
      </c>
      <c r="D307" s="109" t="n">
        <v>83.66</v>
      </c>
      <c r="E307" t="inlineStr">
        <is>
          <t>Crédito</t>
        </is>
      </c>
      <c r="F307" s="109" t="n">
        <v>80.2</v>
      </c>
      <c r="G307" s="109" t="n">
        <v>3.46</v>
      </c>
    </row>
    <row r="308">
      <c r="A308" s="108" t="n">
        <v>45940</v>
      </c>
      <c r="B308" t="inlineStr">
        <is>
          <t>Vestido Síria</t>
        </is>
      </c>
      <c r="C308" s="109" t="n">
        <v>95</v>
      </c>
      <c r="D308" s="109" t="n">
        <v>95</v>
      </c>
      <c r="E308" t="inlineStr">
        <is>
          <t>Pix</t>
        </is>
      </c>
      <c r="F308" s="109" t="n">
        <v>53.21</v>
      </c>
      <c r="G308" s="109" t="n">
        <v>41.79</v>
      </c>
    </row>
    <row r="309">
      <c r="A309" s="108" t="n">
        <v>45940</v>
      </c>
      <c r="B309" t="inlineStr">
        <is>
          <t>Vestido Lundu Marajoara</t>
        </is>
      </c>
      <c r="C309" s="109" t="n">
        <v>132.9</v>
      </c>
      <c r="D309" s="109" t="n">
        <v>132.9</v>
      </c>
      <c r="E309" t="inlineStr">
        <is>
          <t>Dinheiro</t>
        </is>
      </c>
      <c r="F309" s="109" t="n">
        <v>72.81</v>
      </c>
      <c r="G309" s="109" t="n">
        <v>60.09</v>
      </c>
    </row>
    <row r="310">
      <c r="A310" s="108" t="n">
        <v>45940</v>
      </c>
      <c r="B310" t="inlineStr">
        <is>
          <t>Vestido Farol</t>
        </is>
      </c>
      <c r="C310" s="109" t="n">
        <v>86.25</v>
      </c>
      <c r="D310" s="109" t="n">
        <v>83.66</v>
      </c>
      <c r="E310" t="inlineStr">
        <is>
          <t>Crédito</t>
        </is>
      </c>
      <c r="F310" s="109" t="n">
        <v>80.2</v>
      </c>
      <c r="G310" s="109" t="n">
        <v>3.46</v>
      </c>
    </row>
    <row r="311">
      <c r="A311" s="108" t="n">
        <v>45941</v>
      </c>
      <c r="B311" t="inlineStr">
        <is>
          <t>Conjunto Ananin</t>
        </is>
      </c>
      <c r="C311" s="109" t="n">
        <v>123.5</v>
      </c>
      <c r="D311" s="109" t="n">
        <v>122.27</v>
      </c>
      <c r="E311" t="inlineStr">
        <is>
          <t>Débito</t>
        </is>
      </c>
      <c r="F311" s="109" t="n">
        <v>81.70999999999999</v>
      </c>
      <c r="G311" s="109" t="n">
        <v>40.56</v>
      </c>
    </row>
    <row r="312">
      <c r="A312" s="108" t="n">
        <v>45942</v>
      </c>
      <c r="B312" t="inlineStr">
        <is>
          <t>Vestido Belém Curto</t>
        </is>
      </c>
      <c r="C312" s="109" t="n">
        <v>75.91</v>
      </c>
      <c r="D312" s="109" t="n">
        <v>75.91</v>
      </c>
      <c r="E312" t="inlineStr">
        <is>
          <t>Pix</t>
        </is>
      </c>
      <c r="F312" s="109" t="n">
        <v>48.33</v>
      </c>
      <c r="G312" s="109" t="n">
        <v>27.58</v>
      </c>
    </row>
    <row r="313">
      <c r="A313" s="108" t="n">
        <v>45942</v>
      </c>
      <c r="B313" t="inlineStr">
        <is>
          <t>Vestido Carimbó</t>
        </is>
      </c>
      <c r="C313" s="109" t="n">
        <v>89.90000000000001</v>
      </c>
      <c r="D313" s="109" t="n">
        <v>89.90000000000001</v>
      </c>
      <c r="E313" t="inlineStr">
        <is>
          <t>Pix</t>
        </is>
      </c>
      <c r="F313" s="109" t="n">
        <v>48.33</v>
      </c>
      <c r="G313" s="109" t="n">
        <v>41.57</v>
      </c>
    </row>
    <row r="314">
      <c r="A314" s="108" t="n">
        <v>45945</v>
      </c>
      <c r="B314" t="inlineStr">
        <is>
          <t>Vestido Pitanga</t>
        </is>
      </c>
      <c r="C314" s="109" t="n">
        <v>85</v>
      </c>
      <c r="D314" s="109" t="n">
        <v>85</v>
      </c>
      <c r="E314" t="inlineStr">
        <is>
          <t>Pix</t>
        </is>
      </c>
      <c r="F314" s="109" t="n">
        <v>48.33</v>
      </c>
      <c r="G314" s="109" t="n">
        <v>36.67</v>
      </c>
    </row>
    <row r="315">
      <c r="A315" s="108" t="n">
        <v>45945</v>
      </c>
      <c r="B315" t="inlineStr">
        <is>
          <t>Vestido Marajó</t>
        </is>
      </c>
      <c r="C315" s="109" t="n">
        <v>66.5</v>
      </c>
      <c r="D315" s="109" t="n">
        <v>64.5</v>
      </c>
      <c r="E315" t="inlineStr">
        <is>
          <t>Crédito</t>
        </is>
      </c>
      <c r="F315" s="109" t="n">
        <v>53.21</v>
      </c>
      <c r="G315" s="109" t="n">
        <v>11.29</v>
      </c>
    </row>
    <row r="316">
      <c r="A316" s="108" t="n">
        <v>45946</v>
      </c>
      <c r="B316" t="inlineStr">
        <is>
          <t>Vestido Lundu Marajoara</t>
        </is>
      </c>
      <c r="C316" s="109" t="n">
        <v>132.9</v>
      </c>
      <c r="D316" s="109" t="n">
        <v>132.9</v>
      </c>
      <c r="E316" t="inlineStr">
        <is>
          <t>Pix</t>
        </is>
      </c>
      <c r="F316" s="109" t="n">
        <v>72.81</v>
      </c>
      <c r="G316" s="109" t="n">
        <v>60.09</v>
      </c>
    </row>
    <row r="317">
      <c r="A317" s="108" t="n">
        <v>45946</v>
      </c>
      <c r="B317" t="inlineStr">
        <is>
          <t>Vestido Lundu Marajoara</t>
        </is>
      </c>
      <c r="C317" s="109" t="n">
        <v>132.9</v>
      </c>
      <c r="D317" s="109" t="n">
        <v>132.9</v>
      </c>
      <c r="E317" t="inlineStr">
        <is>
          <t>Pix</t>
        </is>
      </c>
      <c r="F317" s="109" t="n">
        <v>72.81</v>
      </c>
      <c r="G317" s="109" t="n">
        <v>60.09</v>
      </c>
    </row>
    <row r="318">
      <c r="A318" s="108" t="n">
        <v>45946</v>
      </c>
      <c r="B318" t="inlineStr">
        <is>
          <t>Vestido Carimbó</t>
        </is>
      </c>
      <c r="C318" s="109" t="n">
        <v>85.41</v>
      </c>
      <c r="D318" s="109" t="n">
        <v>85.41</v>
      </c>
      <c r="E318" t="inlineStr">
        <is>
          <t>Pix</t>
        </is>
      </c>
      <c r="F318" s="109" t="n">
        <v>48.33</v>
      </c>
      <c r="G318" s="109" t="n">
        <v>37.08</v>
      </c>
    </row>
    <row r="319">
      <c r="A319" s="108" t="n">
        <v>45948</v>
      </c>
      <c r="B319" t="inlineStr">
        <is>
          <t>Vestido Farol</t>
        </is>
      </c>
      <c r="C319" s="109" t="n">
        <v>86.25</v>
      </c>
      <c r="D319" s="109" t="n">
        <v>83.66</v>
      </c>
      <c r="E319" t="inlineStr">
        <is>
          <t>Crédito</t>
        </is>
      </c>
      <c r="F319" s="109" t="n">
        <v>80.2</v>
      </c>
      <c r="G319" s="109" t="n">
        <v>3.46</v>
      </c>
    </row>
    <row r="320">
      <c r="A320" s="108" t="n">
        <v>45948</v>
      </c>
      <c r="B320" t="inlineStr">
        <is>
          <t>Vestido Síria</t>
        </is>
      </c>
      <c r="C320" s="109" t="n">
        <v>95</v>
      </c>
      <c r="D320" s="109" t="n">
        <v>95</v>
      </c>
      <c r="E320" t="inlineStr">
        <is>
          <t>Pix</t>
        </is>
      </c>
      <c r="F320" s="109" t="n">
        <v>53.21</v>
      </c>
      <c r="G320" s="109" t="n">
        <v>41.79</v>
      </c>
    </row>
    <row r="321">
      <c r="A321" s="108" t="n">
        <v>45949</v>
      </c>
      <c r="B321" t="inlineStr">
        <is>
          <t>Vestido Síria</t>
        </is>
      </c>
      <c r="C321" s="109" t="n">
        <v>95</v>
      </c>
      <c r="D321" s="109" t="n">
        <v>95</v>
      </c>
      <c r="E321" t="inlineStr">
        <is>
          <t>Pix</t>
        </is>
      </c>
      <c r="F321" s="109" t="n">
        <v>53.21</v>
      </c>
      <c r="G321" s="109" t="n">
        <v>41.79</v>
      </c>
    </row>
    <row r="322">
      <c r="A322" s="108" t="n">
        <v>45949</v>
      </c>
      <c r="B322" t="inlineStr">
        <is>
          <t>Vestido Belém Curto</t>
        </is>
      </c>
      <c r="C322" s="109" t="n">
        <v>79.90000000000001</v>
      </c>
      <c r="D322" s="109" t="n">
        <v>79.90000000000001</v>
      </c>
      <c r="E322" t="inlineStr">
        <is>
          <t>Pix</t>
        </is>
      </c>
      <c r="F322" s="109" t="n">
        <v>48.33</v>
      </c>
      <c r="G322" s="109" t="n">
        <v>31.57</v>
      </c>
    </row>
    <row r="323">
      <c r="A323" s="108" t="n">
        <v>45950</v>
      </c>
      <c r="B323" t="inlineStr">
        <is>
          <t>Vestido Lundu Marajoara</t>
        </is>
      </c>
      <c r="C323" s="109" t="n">
        <v>132.9</v>
      </c>
      <c r="D323" s="109" t="n">
        <v>131.57</v>
      </c>
      <c r="E323" t="inlineStr">
        <is>
          <t>Débito</t>
        </is>
      </c>
      <c r="F323" s="109" t="n">
        <v>72.81</v>
      </c>
      <c r="G323" s="109" t="n">
        <v>58.76</v>
      </c>
    </row>
    <row r="324">
      <c r="A324" s="108" t="n">
        <v>45950</v>
      </c>
      <c r="B324" t="inlineStr">
        <is>
          <t>Vestido Belém Curto</t>
        </is>
      </c>
      <c r="C324" s="109" t="n">
        <v>79.90000000000001</v>
      </c>
      <c r="D324" s="109" t="n">
        <v>79.90000000000001</v>
      </c>
      <c r="E324" t="inlineStr">
        <is>
          <t>Pix</t>
        </is>
      </c>
      <c r="F324" s="109" t="n">
        <v>48.33</v>
      </c>
      <c r="G324" s="109" t="n">
        <v>31.57</v>
      </c>
    </row>
    <row r="325">
      <c r="A325" s="108" t="n">
        <v>45950</v>
      </c>
      <c r="B325" t="inlineStr">
        <is>
          <t>Vestido Lundu Marajoara</t>
        </is>
      </c>
      <c r="C325" s="109" t="n">
        <v>132.9</v>
      </c>
      <c r="D325" s="109" t="n">
        <v>132.9</v>
      </c>
      <c r="E325" t="inlineStr">
        <is>
          <t>Pix</t>
        </is>
      </c>
      <c r="F325" s="109" t="n">
        <v>72.81</v>
      </c>
      <c r="G325" s="109" t="n">
        <v>60.09</v>
      </c>
    </row>
    <row r="326">
      <c r="A326" s="108" t="n">
        <v>45951</v>
      </c>
      <c r="B326" t="inlineStr">
        <is>
          <t>Vestido Lundu Marajoara</t>
        </is>
      </c>
      <c r="C326" s="109" t="n">
        <v>132.9</v>
      </c>
      <c r="D326" s="109" t="n">
        <v>132.9</v>
      </c>
      <c r="E326" t="inlineStr">
        <is>
          <t>Dinheiro</t>
        </is>
      </c>
      <c r="F326" s="109" t="n">
        <v>72.81</v>
      </c>
      <c r="G326" s="109" t="n">
        <v>60.09</v>
      </c>
    </row>
    <row r="327">
      <c r="A327" s="108" t="n">
        <v>45952</v>
      </c>
      <c r="B327" t="inlineStr">
        <is>
          <t>Vestido Marajó</t>
        </is>
      </c>
      <c r="C327" s="109" t="n">
        <v>70</v>
      </c>
      <c r="D327" s="109" t="n">
        <v>70</v>
      </c>
      <c r="E327" t="inlineStr">
        <is>
          <t>Dinheiro</t>
        </is>
      </c>
      <c r="F327" s="109" t="n">
        <v>53.21</v>
      </c>
      <c r="G327" s="109" t="n">
        <v>16.79</v>
      </c>
    </row>
    <row r="328">
      <c r="A328" s="108" t="n">
        <v>45952</v>
      </c>
      <c r="B328" t="inlineStr">
        <is>
          <t>Vestido Luar</t>
        </is>
      </c>
      <c r="C328" s="109" t="n">
        <v>140</v>
      </c>
      <c r="D328" s="109" t="n">
        <v>140</v>
      </c>
      <c r="E328" t="inlineStr">
        <is>
          <t>Pix</t>
        </is>
      </c>
      <c r="F328" s="109" t="n">
        <v>87.08</v>
      </c>
      <c r="G328" s="109" t="n">
        <v>52.92</v>
      </c>
    </row>
    <row r="329">
      <c r="A329" s="108" t="n">
        <v>45952</v>
      </c>
      <c r="B329" t="inlineStr">
        <is>
          <t>Vestido Lundu Marajoara</t>
        </is>
      </c>
      <c r="C329" s="109" t="n">
        <v>132.9</v>
      </c>
      <c r="D329" s="109" t="n">
        <v>132.9</v>
      </c>
      <c r="E329" t="inlineStr">
        <is>
          <t>Dinheiro</t>
        </is>
      </c>
      <c r="F329" s="109" t="n">
        <v>72.81</v>
      </c>
      <c r="G329" s="109" t="n">
        <v>60.09</v>
      </c>
    </row>
    <row r="330">
      <c r="A330" s="108" t="n">
        <v>45952</v>
      </c>
      <c r="B330" t="inlineStr">
        <is>
          <t>Vestido Marajó</t>
        </is>
      </c>
      <c r="C330" s="109" t="n">
        <v>70</v>
      </c>
      <c r="D330" s="109" t="n">
        <v>69.3</v>
      </c>
      <c r="E330" t="inlineStr">
        <is>
          <t>Débito</t>
        </is>
      </c>
      <c r="F330" s="109" t="n">
        <v>53.21</v>
      </c>
      <c r="G330" s="109" t="n">
        <v>16.09</v>
      </c>
    </row>
    <row r="331">
      <c r="A331" s="108" t="n">
        <v>45953</v>
      </c>
      <c r="B331" t="inlineStr">
        <is>
          <t>Conjunto Ananin</t>
        </is>
      </c>
      <c r="C331" s="109" t="n">
        <v>130</v>
      </c>
      <c r="D331" s="109" t="n">
        <v>128.7</v>
      </c>
      <c r="E331" t="inlineStr">
        <is>
          <t>Débito</t>
        </is>
      </c>
      <c r="F331" s="109" t="n">
        <v>81.70999999999999</v>
      </c>
      <c r="G331" s="109" t="n">
        <v>46.99</v>
      </c>
    </row>
    <row r="332">
      <c r="A332" s="108" t="n">
        <v>45953</v>
      </c>
      <c r="B332" t="inlineStr">
        <is>
          <t>Vestido Farol</t>
        </is>
      </c>
      <c r="C332" s="109" t="n">
        <v>77.62</v>
      </c>
      <c r="D332" s="109" t="n">
        <v>75.29000000000001</v>
      </c>
      <c r="E332" t="inlineStr">
        <is>
          <t>Crédito</t>
        </is>
      </c>
      <c r="F332" s="109" t="n">
        <v>80.2</v>
      </c>
      <c r="G332" s="109" t="n">
        <v>-4.91</v>
      </c>
    </row>
    <row r="333">
      <c r="A333" s="108" t="n">
        <v>45955</v>
      </c>
      <c r="B333" t="inlineStr">
        <is>
          <t>Vestido Farol</t>
        </is>
      </c>
      <c r="C333" s="109" t="n">
        <v>86.25</v>
      </c>
      <c r="D333" s="109" t="n">
        <v>83.66</v>
      </c>
      <c r="E333" t="inlineStr">
        <is>
          <t>Crédito</t>
        </is>
      </c>
      <c r="F333" s="109" t="n">
        <v>80.2</v>
      </c>
      <c r="G333" s="109" t="n">
        <v>3.46</v>
      </c>
    </row>
    <row r="334">
      <c r="A334" s="108" t="n">
        <v>45955</v>
      </c>
      <c r="B334" t="inlineStr">
        <is>
          <t>Vestido Marajó</t>
        </is>
      </c>
      <c r="C334" s="109" t="n">
        <v>63</v>
      </c>
      <c r="D334" s="109" t="n">
        <v>61.11</v>
      </c>
      <c r="E334" t="inlineStr">
        <is>
          <t>Crédito</t>
        </is>
      </c>
      <c r="F334" s="109" t="n">
        <v>53.21</v>
      </c>
      <c r="G334" s="109" t="n">
        <v>7.9</v>
      </c>
    </row>
    <row r="335">
      <c r="A335" s="108" t="n">
        <v>45956</v>
      </c>
      <c r="B335" t="inlineStr">
        <is>
          <t>Vestido Lundu Marajoara</t>
        </is>
      </c>
      <c r="C335" s="109" t="n">
        <v>132.9</v>
      </c>
      <c r="D335" s="109" t="n">
        <v>131.57</v>
      </c>
      <c r="E335" t="inlineStr">
        <is>
          <t>Débito</t>
        </is>
      </c>
      <c r="F335" s="109" t="n">
        <v>72.81</v>
      </c>
      <c r="G335" s="109" t="n">
        <v>58.76</v>
      </c>
    </row>
    <row r="336">
      <c r="A336" s="108" t="n">
        <v>45956</v>
      </c>
      <c r="B336" t="inlineStr">
        <is>
          <t>Vestido Belém Curto</t>
        </is>
      </c>
      <c r="C336" s="109" t="n">
        <v>79.90000000000001</v>
      </c>
      <c r="D336" s="109" t="n">
        <v>79.90000000000001</v>
      </c>
      <c r="E336" t="inlineStr">
        <is>
          <t>Pix</t>
        </is>
      </c>
      <c r="F336" s="109" t="n">
        <v>48.33</v>
      </c>
      <c r="G336" s="109" t="n">
        <v>31.57</v>
      </c>
    </row>
    <row r="337">
      <c r="A337" s="108" t="n">
        <v>45956</v>
      </c>
      <c r="B337" t="inlineStr">
        <is>
          <t>Vestido Pitanga</t>
        </is>
      </c>
      <c r="C337" s="109" t="n">
        <v>85</v>
      </c>
      <c r="D337" s="109" t="n">
        <v>85</v>
      </c>
      <c r="E337" t="inlineStr">
        <is>
          <t>Pix</t>
        </is>
      </c>
      <c r="F337" s="109" t="n">
        <v>48.33</v>
      </c>
      <c r="G337" s="109" t="n">
        <v>36.67</v>
      </c>
    </row>
    <row r="338">
      <c r="A338" s="108" t="n">
        <v>45956</v>
      </c>
      <c r="B338" t="inlineStr">
        <is>
          <t>Vestido Belém Curto</t>
        </is>
      </c>
      <c r="C338" s="109" t="n">
        <v>71.91</v>
      </c>
      <c r="D338" s="109" t="n">
        <v>71.91</v>
      </c>
      <c r="E338" t="inlineStr">
        <is>
          <t>Pix</t>
        </is>
      </c>
      <c r="F338" s="109" t="n">
        <v>48.33</v>
      </c>
      <c r="G338" s="109" t="n">
        <v>23.58</v>
      </c>
    </row>
    <row r="339">
      <c r="A339" s="108" t="n">
        <v>45958</v>
      </c>
      <c r="B339" t="inlineStr">
        <is>
          <t>Vestido Síria</t>
        </is>
      </c>
      <c r="C339" s="109" t="n">
        <v>95</v>
      </c>
      <c r="D339" s="109" t="n">
        <v>95</v>
      </c>
      <c r="E339" t="inlineStr">
        <is>
          <t>Pix</t>
        </is>
      </c>
      <c r="F339" s="109" t="n">
        <v>53.21</v>
      </c>
      <c r="G339" s="109" t="n">
        <v>41.79</v>
      </c>
    </row>
    <row r="340">
      <c r="A340" s="108" t="n">
        <v>45960</v>
      </c>
      <c r="B340" t="inlineStr">
        <is>
          <t>Conjunto Ananin</t>
        </is>
      </c>
      <c r="C340" s="109" t="n">
        <v>130</v>
      </c>
      <c r="D340" s="109" t="n">
        <v>126.1</v>
      </c>
      <c r="E340" t="inlineStr">
        <is>
          <t>Crédito</t>
        </is>
      </c>
      <c r="F340" s="109" t="n">
        <v>81.70999999999999</v>
      </c>
      <c r="G340" s="109" t="n">
        <v>44.39</v>
      </c>
    </row>
    <row r="341">
      <c r="A341" s="108" t="n">
        <v>45962</v>
      </c>
      <c r="B341" t="inlineStr">
        <is>
          <t>Vestido Farol</t>
        </is>
      </c>
      <c r="C341" s="109" t="n">
        <v>81.94</v>
      </c>
      <c r="D341" s="109" t="n">
        <v>81.94</v>
      </c>
      <c r="E341" t="inlineStr">
        <is>
          <t>Pix</t>
        </is>
      </c>
      <c r="F341" s="109" t="n">
        <v>80.2</v>
      </c>
      <c r="G341" s="109" t="n">
        <v>1.74</v>
      </c>
    </row>
    <row r="342">
      <c r="A342" s="108" t="n">
        <v>45962</v>
      </c>
      <c r="B342" t="inlineStr">
        <is>
          <t>Vestido Belém Curto</t>
        </is>
      </c>
      <c r="C342" s="109" t="n">
        <v>79.90000000000001</v>
      </c>
      <c r="D342" s="109" t="n">
        <v>77.5</v>
      </c>
      <c r="E342" t="inlineStr">
        <is>
          <t>Crédito</t>
        </is>
      </c>
      <c r="F342" s="109" t="n">
        <v>48.33</v>
      </c>
      <c r="G342" s="109" t="n">
        <v>29.17</v>
      </c>
    </row>
    <row r="343">
      <c r="A343" s="108" t="n">
        <v>45963</v>
      </c>
      <c r="B343" t="inlineStr">
        <is>
          <t>Vestido Carimbó</t>
        </is>
      </c>
      <c r="C343" s="109" t="n">
        <v>89.90000000000001</v>
      </c>
      <c r="D343" s="109" t="n">
        <v>89.90000000000001</v>
      </c>
      <c r="E343" t="inlineStr">
        <is>
          <t>Pix</t>
        </is>
      </c>
      <c r="F343" s="109" t="n">
        <v>48.33</v>
      </c>
      <c r="G343" s="109" t="n">
        <v>41.57</v>
      </c>
    </row>
    <row r="344">
      <c r="A344" s="108" t="n">
        <v>45963</v>
      </c>
      <c r="B344" t="inlineStr">
        <is>
          <t>Conjunto Ananin</t>
        </is>
      </c>
      <c r="C344" s="109" t="n">
        <v>130</v>
      </c>
      <c r="D344" s="109" t="n">
        <v>126.1</v>
      </c>
      <c r="E344" t="inlineStr">
        <is>
          <t>Crédito</t>
        </is>
      </c>
      <c r="F344" s="109" t="n">
        <v>81.70999999999999</v>
      </c>
      <c r="G344" s="109" t="n">
        <v>44.39</v>
      </c>
    </row>
    <row r="345">
      <c r="A345" s="108" t="n">
        <v>45965</v>
      </c>
      <c r="B345" t="inlineStr">
        <is>
          <t>Vestido Pitanga</t>
        </is>
      </c>
      <c r="C345" s="109" t="n">
        <v>85</v>
      </c>
      <c r="D345" s="109" t="n">
        <v>85</v>
      </c>
      <c r="E345" t="inlineStr">
        <is>
          <t>Pix</t>
        </is>
      </c>
      <c r="F345" s="109" t="n">
        <v>48.33</v>
      </c>
      <c r="G345" s="109" t="n">
        <v>36.67</v>
      </c>
    </row>
    <row r="346">
      <c r="A346" s="108" t="n">
        <v>45965</v>
      </c>
      <c r="B346" t="inlineStr">
        <is>
          <t>Vestido Farol</t>
        </is>
      </c>
      <c r="C346" s="109" t="n">
        <v>86.25</v>
      </c>
      <c r="D346" s="109" t="n">
        <v>83.66</v>
      </c>
      <c r="E346" t="inlineStr">
        <is>
          <t>Crédito</t>
        </is>
      </c>
      <c r="F346" s="109" t="n">
        <v>80.2</v>
      </c>
      <c r="G346" s="109" t="n">
        <v>3.46</v>
      </c>
    </row>
    <row r="347">
      <c r="A347" s="108" t="n">
        <v>45966</v>
      </c>
      <c r="B347" t="inlineStr">
        <is>
          <t>Conjunto Ananin</t>
        </is>
      </c>
      <c r="C347" s="109" t="n">
        <v>130</v>
      </c>
      <c r="D347" s="109" t="n">
        <v>126.1</v>
      </c>
      <c r="E347" t="inlineStr">
        <is>
          <t>Crédito</t>
        </is>
      </c>
      <c r="F347" s="109" t="n">
        <v>81.70999999999999</v>
      </c>
      <c r="G347" s="109" t="n">
        <v>44.39</v>
      </c>
    </row>
    <row r="348">
      <c r="A348" s="108" t="n">
        <v>45966</v>
      </c>
      <c r="B348" t="inlineStr">
        <is>
          <t>Vestido Pitanga</t>
        </is>
      </c>
      <c r="C348" s="109" t="n">
        <v>80.75</v>
      </c>
      <c r="D348" s="109" t="n">
        <v>79.94</v>
      </c>
      <c r="E348" t="inlineStr">
        <is>
          <t>Débito</t>
        </is>
      </c>
      <c r="F348" s="109" t="n">
        <v>48.33</v>
      </c>
      <c r="G348" s="109" t="n">
        <v>31.61</v>
      </c>
    </row>
    <row r="349">
      <c r="A349" s="108" t="n">
        <v>45967</v>
      </c>
      <c r="B349" t="inlineStr">
        <is>
          <t>Vestido Belém Curto</t>
        </is>
      </c>
      <c r="C349" s="109" t="n">
        <v>79.90000000000001</v>
      </c>
      <c r="D349" s="109" t="n">
        <v>79.90000000000001</v>
      </c>
      <c r="E349" t="inlineStr">
        <is>
          <t>Pix</t>
        </is>
      </c>
      <c r="F349" s="109" t="n">
        <v>48.33</v>
      </c>
      <c r="G349" s="109" t="n">
        <v>31.57</v>
      </c>
    </row>
    <row r="350">
      <c r="A350" s="108" t="n">
        <v>45968</v>
      </c>
      <c r="B350" t="inlineStr">
        <is>
          <t>Vestido Belém Curto</t>
        </is>
      </c>
      <c r="C350" s="109" t="n">
        <v>79.90000000000001</v>
      </c>
      <c r="D350" s="109" t="n">
        <v>79.09999999999999</v>
      </c>
      <c r="E350" t="inlineStr">
        <is>
          <t>Débito</t>
        </is>
      </c>
      <c r="F350" s="109" t="n">
        <v>48.33</v>
      </c>
      <c r="G350" s="109" t="n">
        <v>30.77</v>
      </c>
    </row>
    <row r="351">
      <c r="A351" s="108" t="n">
        <v>45970</v>
      </c>
      <c r="B351" t="inlineStr">
        <is>
          <t>Vestido Luar</t>
        </is>
      </c>
      <c r="C351" s="109" t="n">
        <v>140</v>
      </c>
      <c r="D351" s="109" t="n">
        <v>140</v>
      </c>
      <c r="E351" t="inlineStr">
        <is>
          <t>Pix</t>
        </is>
      </c>
      <c r="F351" s="109" t="n">
        <v>87.08</v>
      </c>
      <c r="G351" s="109" t="n">
        <v>52.92</v>
      </c>
    </row>
    <row r="352">
      <c r="A352" s="108" t="n">
        <v>45970</v>
      </c>
      <c r="B352" t="inlineStr">
        <is>
          <t>Vestido Lundu Marajoara</t>
        </is>
      </c>
      <c r="C352" s="109" t="n">
        <v>132.9</v>
      </c>
      <c r="D352" s="109" t="n">
        <v>128.91</v>
      </c>
      <c r="E352" t="inlineStr">
        <is>
          <t>Crédito</t>
        </is>
      </c>
      <c r="F352" s="109" t="n">
        <v>72.81</v>
      </c>
      <c r="G352" s="109" t="n">
        <v>56.1</v>
      </c>
    </row>
    <row r="353">
      <c r="A353" s="108" t="n">
        <v>45973</v>
      </c>
      <c r="B353" t="inlineStr">
        <is>
          <t>Vestido Luar</t>
        </is>
      </c>
      <c r="C353" s="109" t="n">
        <v>140</v>
      </c>
      <c r="D353" s="109" t="n">
        <v>138.6</v>
      </c>
      <c r="E353" t="inlineStr">
        <is>
          <t>Débito</t>
        </is>
      </c>
      <c r="F353" s="109" t="n">
        <v>87.08</v>
      </c>
      <c r="G353" s="109" t="n">
        <v>51.52</v>
      </c>
    </row>
    <row r="354">
      <c r="A354" s="108" t="n">
        <v>45974</v>
      </c>
      <c r="B354" t="inlineStr">
        <is>
          <t>Vestido Belém Curto</t>
        </is>
      </c>
      <c r="C354" s="109" t="n">
        <v>75.91</v>
      </c>
      <c r="D354" s="109" t="n">
        <v>75.15000000000001</v>
      </c>
      <c r="E354" t="inlineStr">
        <is>
          <t>Débito</t>
        </is>
      </c>
      <c r="F354" s="109" t="n">
        <v>48.33</v>
      </c>
      <c r="G354" s="109" t="n">
        <v>26.82</v>
      </c>
    </row>
    <row r="355">
      <c r="A355" s="108" t="n">
        <v>45974</v>
      </c>
      <c r="B355" t="inlineStr">
        <is>
          <t>Vestido Farol</t>
        </is>
      </c>
      <c r="C355" s="109" t="n">
        <v>81.94</v>
      </c>
      <c r="D355" s="109" t="n">
        <v>81.94</v>
      </c>
      <c r="E355" t="inlineStr">
        <is>
          <t>Dinheiro</t>
        </is>
      </c>
      <c r="F355" s="109" t="n">
        <v>80.2</v>
      </c>
      <c r="G355" s="109" t="n">
        <v>1.74</v>
      </c>
    </row>
    <row r="356">
      <c r="A356" s="108" t="n">
        <v>45974</v>
      </c>
      <c r="B356" t="inlineStr">
        <is>
          <t>Vestido Marajó</t>
        </is>
      </c>
      <c r="C356" s="109" t="n">
        <v>70</v>
      </c>
      <c r="D356" s="109" t="n">
        <v>70</v>
      </c>
      <c r="E356" t="inlineStr">
        <is>
          <t>Dinheiro</t>
        </is>
      </c>
      <c r="F356" s="109" t="n">
        <v>53.21</v>
      </c>
      <c r="G356" s="109" t="n">
        <v>16.79</v>
      </c>
    </row>
    <row r="357">
      <c r="A357" s="108" t="n">
        <v>45975</v>
      </c>
      <c r="B357" t="inlineStr">
        <is>
          <t>Vestido Pitanga</t>
        </is>
      </c>
      <c r="C357" s="109" t="n">
        <v>85</v>
      </c>
      <c r="D357" s="109" t="n">
        <v>84.15000000000001</v>
      </c>
      <c r="E357" t="inlineStr">
        <is>
          <t>Débito</t>
        </is>
      </c>
      <c r="F357" s="109" t="n">
        <v>48.33</v>
      </c>
      <c r="G357" s="109" t="n">
        <v>35.82</v>
      </c>
    </row>
    <row r="358">
      <c r="A358" s="108" t="n">
        <v>45976</v>
      </c>
      <c r="B358" t="inlineStr">
        <is>
          <t>Vestido Lundu Marajoara</t>
        </is>
      </c>
      <c r="C358" s="109" t="n">
        <v>126.25</v>
      </c>
      <c r="D358" s="109" t="n">
        <v>122.46</v>
      </c>
      <c r="E358" t="inlineStr">
        <is>
          <t>Crédito</t>
        </is>
      </c>
      <c r="F358" s="109" t="n">
        <v>72.81</v>
      </c>
      <c r="G358" s="109" t="n">
        <v>49.65</v>
      </c>
    </row>
    <row r="359">
      <c r="A359" s="108" t="n">
        <v>45977</v>
      </c>
      <c r="B359" t="inlineStr">
        <is>
          <t>Conjunto Ananin</t>
        </is>
      </c>
      <c r="C359" s="109" t="n">
        <v>130</v>
      </c>
      <c r="D359" s="109" t="n">
        <v>130</v>
      </c>
      <c r="E359" t="inlineStr">
        <is>
          <t>Pix</t>
        </is>
      </c>
      <c r="F359" s="109" t="n">
        <v>81.70999999999999</v>
      </c>
      <c r="G359" s="109" t="n">
        <v>48.29</v>
      </c>
    </row>
    <row r="360">
      <c r="A360" s="108" t="n">
        <v>45977</v>
      </c>
      <c r="B360" t="inlineStr">
        <is>
          <t>Vestido Carimbó</t>
        </is>
      </c>
      <c r="C360" s="109" t="n">
        <v>89.90000000000001</v>
      </c>
      <c r="D360" s="109" t="n">
        <v>89</v>
      </c>
      <c r="E360" t="inlineStr">
        <is>
          <t>Débito</t>
        </is>
      </c>
      <c r="F360" s="109" t="n">
        <v>48.33</v>
      </c>
      <c r="G360" s="109" t="n">
        <v>40.67</v>
      </c>
    </row>
    <row r="361">
      <c r="A361" s="108" t="n">
        <v>45978</v>
      </c>
      <c r="B361" t="inlineStr">
        <is>
          <t>Vestido Carimbó</t>
        </is>
      </c>
      <c r="C361" s="109" t="n">
        <v>80.91</v>
      </c>
      <c r="D361" s="109" t="n">
        <v>78.48</v>
      </c>
      <c r="E361" t="inlineStr">
        <is>
          <t>Crédito</t>
        </is>
      </c>
      <c r="F361" s="109" t="n">
        <v>48.33</v>
      </c>
      <c r="G361" s="109" t="n">
        <v>30.15</v>
      </c>
    </row>
    <row r="362">
      <c r="A362" s="108" t="n">
        <v>45980</v>
      </c>
      <c r="B362" t="inlineStr">
        <is>
          <t>Vestido Carimbó</t>
        </is>
      </c>
      <c r="C362" s="109" t="n">
        <v>89.90000000000001</v>
      </c>
      <c r="D362" s="109" t="n">
        <v>89.90000000000001</v>
      </c>
      <c r="E362" t="inlineStr">
        <is>
          <t>Dinheiro</t>
        </is>
      </c>
      <c r="F362" s="109" t="n">
        <v>48.33</v>
      </c>
      <c r="G362" s="109" t="n">
        <v>41.57</v>
      </c>
    </row>
    <row r="363">
      <c r="A363" s="108" t="n">
        <v>45981</v>
      </c>
      <c r="B363" t="inlineStr">
        <is>
          <t>Conjunto Ananin</t>
        </is>
      </c>
      <c r="C363" s="109" t="n">
        <v>130</v>
      </c>
      <c r="D363" s="109" t="n">
        <v>126.1</v>
      </c>
      <c r="E363" t="inlineStr">
        <is>
          <t>Crédito</t>
        </is>
      </c>
      <c r="F363" s="109" t="n">
        <v>81.70999999999999</v>
      </c>
      <c r="G363" s="109" t="n">
        <v>44.39</v>
      </c>
    </row>
    <row r="364">
      <c r="A364" s="108" t="n">
        <v>45981</v>
      </c>
      <c r="B364" t="inlineStr">
        <is>
          <t>Conjunto Ananin</t>
        </is>
      </c>
      <c r="C364" s="109" t="n">
        <v>130</v>
      </c>
      <c r="D364" s="109" t="n">
        <v>130</v>
      </c>
      <c r="E364" t="inlineStr">
        <is>
          <t>Pix</t>
        </is>
      </c>
      <c r="F364" s="109" t="n">
        <v>81.70999999999999</v>
      </c>
      <c r="G364" s="109" t="n">
        <v>48.29</v>
      </c>
    </row>
    <row r="365">
      <c r="A365" s="108" t="n">
        <v>45983</v>
      </c>
      <c r="B365" t="inlineStr">
        <is>
          <t>Vestido Lundu Marajoara</t>
        </is>
      </c>
      <c r="C365" s="109" t="n">
        <v>132.9</v>
      </c>
      <c r="D365" s="109" t="n">
        <v>128.91</v>
      </c>
      <c r="E365" t="inlineStr">
        <is>
          <t>Crédito</t>
        </is>
      </c>
      <c r="F365" s="109" t="n">
        <v>72.81</v>
      </c>
      <c r="G365" s="109" t="n">
        <v>56.1</v>
      </c>
    </row>
    <row r="366">
      <c r="A366" s="108" t="n">
        <v>45983</v>
      </c>
      <c r="B366" t="inlineStr">
        <is>
          <t>Vestido Carimbó</t>
        </is>
      </c>
      <c r="C366" s="109" t="n">
        <v>85.41</v>
      </c>
      <c r="D366" s="109" t="n">
        <v>84.56</v>
      </c>
      <c r="E366" t="inlineStr">
        <is>
          <t>Débito</t>
        </is>
      </c>
      <c r="F366" s="109" t="n">
        <v>48.33</v>
      </c>
      <c r="G366" s="109" t="n">
        <v>36.23</v>
      </c>
    </row>
    <row r="367">
      <c r="A367" s="108" t="n">
        <v>45984</v>
      </c>
      <c r="B367" t="inlineStr">
        <is>
          <t>Vestido Lundu Marajoara</t>
        </is>
      </c>
      <c r="C367" s="109" t="n">
        <v>126.25</v>
      </c>
      <c r="D367" s="109" t="n">
        <v>126.25</v>
      </c>
      <c r="E367" t="inlineStr">
        <is>
          <t>Pix</t>
        </is>
      </c>
      <c r="F367" s="109" t="n">
        <v>72.81</v>
      </c>
      <c r="G367" s="109" t="n">
        <v>53.44</v>
      </c>
    </row>
    <row r="368">
      <c r="A368" s="108" t="n">
        <v>45985</v>
      </c>
      <c r="B368" t="inlineStr">
        <is>
          <t>Vestido Luar</t>
        </is>
      </c>
      <c r="C368" s="109" t="n">
        <v>140</v>
      </c>
      <c r="D368" s="109" t="n">
        <v>138.6</v>
      </c>
      <c r="E368" t="inlineStr">
        <is>
          <t>Débito</t>
        </is>
      </c>
      <c r="F368" s="109" t="n">
        <v>87.08</v>
      </c>
      <c r="G368" s="109" t="n">
        <v>51.52</v>
      </c>
    </row>
    <row r="369">
      <c r="A369" s="108" t="n">
        <v>45985</v>
      </c>
      <c r="B369" t="inlineStr">
        <is>
          <t>Vestido Pitanga</t>
        </is>
      </c>
      <c r="C369" s="109" t="n">
        <v>85</v>
      </c>
      <c r="D369" s="109" t="n">
        <v>82.45</v>
      </c>
      <c r="E369" t="inlineStr">
        <is>
          <t>Crédito</t>
        </is>
      </c>
      <c r="F369" s="109" t="n">
        <v>48.33</v>
      </c>
      <c r="G369" s="109" t="n">
        <v>34.12</v>
      </c>
    </row>
    <row r="370">
      <c r="A370" s="108" t="n">
        <v>45985</v>
      </c>
      <c r="B370" t="inlineStr">
        <is>
          <t>Vestido Marajó</t>
        </is>
      </c>
      <c r="C370" s="109" t="n">
        <v>70</v>
      </c>
      <c r="D370" s="109" t="n">
        <v>67.90000000000001</v>
      </c>
      <c r="E370" t="inlineStr">
        <is>
          <t>Crédito</t>
        </is>
      </c>
      <c r="F370" s="109" t="n">
        <v>53.21</v>
      </c>
      <c r="G370" s="109" t="n">
        <v>14.69</v>
      </c>
    </row>
    <row r="371">
      <c r="A371" s="108" t="n">
        <v>45985</v>
      </c>
      <c r="B371" t="inlineStr">
        <is>
          <t>Vestido Belém Curto</t>
        </is>
      </c>
      <c r="C371" s="109" t="n">
        <v>75.91</v>
      </c>
      <c r="D371" s="109" t="n">
        <v>75.91</v>
      </c>
      <c r="E371" t="inlineStr">
        <is>
          <t>Pix</t>
        </is>
      </c>
      <c r="F371" s="109" t="n">
        <v>48.33</v>
      </c>
      <c r="G371" s="109" t="n">
        <v>27.58</v>
      </c>
    </row>
    <row r="372">
      <c r="A372" s="108" t="n">
        <v>45985</v>
      </c>
      <c r="B372" t="inlineStr">
        <is>
          <t>Vestido Belém Curto</t>
        </is>
      </c>
      <c r="C372" s="109" t="n">
        <v>71.91</v>
      </c>
      <c r="D372" s="109" t="n">
        <v>69.75</v>
      </c>
      <c r="E372" t="inlineStr">
        <is>
          <t>Crédito</t>
        </is>
      </c>
      <c r="F372" s="109" t="n">
        <v>48.33</v>
      </c>
      <c r="G372" s="109" t="n">
        <v>21.42</v>
      </c>
    </row>
    <row r="373">
      <c r="A373" s="108" t="n">
        <v>45986</v>
      </c>
      <c r="B373" t="inlineStr">
        <is>
          <t>Vestido Síria</t>
        </is>
      </c>
      <c r="C373" s="109" t="n">
        <v>95</v>
      </c>
      <c r="D373" s="109" t="n">
        <v>95</v>
      </c>
      <c r="E373" t="inlineStr">
        <is>
          <t>Pix</t>
        </is>
      </c>
      <c r="F373" s="109" t="n">
        <v>53.21</v>
      </c>
      <c r="G373" s="109" t="n">
        <v>41.79</v>
      </c>
    </row>
    <row r="374">
      <c r="A374" s="108" t="n">
        <v>45987</v>
      </c>
      <c r="B374" t="inlineStr">
        <is>
          <t>Conjunto Ananin</t>
        </is>
      </c>
      <c r="C374" s="109" t="n">
        <v>130</v>
      </c>
      <c r="D374" s="109" t="n">
        <v>126.1</v>
      </c>
      <c r="E374" t="inlineStr">
        <is>
          <t>Crédito</t>
        </is>
      </c>
      <c r="F374" s="109" t="n">
        <v>81.70999999999999</v>
      </c>
      <c r="G374" s="109" t="n">
        <v>44.39</v>
      </c>
    </row>
    <row r="375">
      <c r="A375" s="108" t="n">
        <v>45988</v>
      </c>
      <c r="B375" t="inlineStr">
        <is>
          <t>Vestido Farol</t>
        </is>
      </c>
      <c r="C375" s="109" t="n">
        <v>86.25</v>
      </c>
      <c r="D375" s="109" t="n">
        <v>83.66</v>
      </c>
      <c r="E375" t="inlineStr">
        <is>
          <t>Crédito</t>
        </is>
      </c>
      <c r="F375" s="109" t="n">
        <v>80.2</v>
      </c>
      <c r="G375" s="109" t="n">
        <v>3.46</v>
      </c>
    </row>
    <row r="376">
      <c r="A376" s="108" t="n">
        <v>45988</v>
      </c>
      <c r="B376" t="inlineStr">
        <is>
          <t>Vestido Carimbó</t>
        </is>
      </c>
      <c r="C376" s="109" t="n">
        <v>89.90000000000001</v>
      </c>
      <c r="D376" s="109" t="n">
        <v>89.90000000000001</v>
      </c>
      <c r="E376" t="inlineStr">
        <is>
          <t>Dinheiro</t>
        </is>
      </c>
      <c r="F376" s="109" t="n">
        <v>48.33</v>
      </c>
      <c r="G376" s="109" t="n">
        <v>41.57</v>
      </c>
    </row>
    <row r="377">
      <c r="A377" s="108" t="n">
        <v>45989</v>
      </c>
      <c r="B377" t="inlineStr">
        <is>
          <t>Vestido Síria</t>
        </is>
      </c>
      <c r="C377" s="109" t="n">
        <v>90.25</v>
      </c>
      <c r="D377" s="109" t="n">
        <v>87.54000000000001</v>
      </c>
      <c r="E377" t="inlineStr">
        <is>
          <t>Crédito</t>
        </is>
      </c>
      <c r="F377" s="109" t="n">
        <v>53.21</v>
      </c>
      <c r="G377" s="109" t="n">
        <v>34.33</v>
      </c>
    </row>
    <row r="378">
      <c r="A378" s="108" t="n">
        <v>45990</v>
      </c>
      <c r="B378" t="inlineStr">
        <is>
          <t>Conjunto Ananin</t>
        </is>
      </c>
      <c r="C378" s="109" t="n">
        <v>130</v>
      </c>
      <c r="D378" s="109" t="n">
        <v>126.1</v>
      </c>
      <c r="E378" t="inlineStr">
        <is>
          <t>Crédito</t>
        </is>
      </c>
      <c r="F378" s="109" t="n">
        <v>81.70999999999999</v>
      </c>
      <c r="G378" s="109" t="n">
        <v>44.39</v>
      </c>
    </row>
    <row r="379">
      <c r="A379" s="108" t="n">
        <v>45991</v>
      </c>
      <c r="B379" t="inlineStr">
        <is>
          <t>Vestido Belém Curto</t>
        </is>
      </c>
      <c r="C379" s="109" t="n">
        <v>79.90000000000001</v>
      </c>
      <c r="D379" s="109" t="n">
        <v>79.90000000000001</v>
      </c>
      <c r="E379" t="inlineStr">
        <is>
          <t>Pix</t>
        </is>
      </c>
      <c r="F379" s="109" t="n">
        <v>48.33</v>
      </c>
      <c r="G379" s="109" t="n">
        <v>31.57</v>
      </c>
    </row>
    <row r="380">
      <c r="A380" s="108" t="n">
        <v>45993</v>
      </c>
      <c r="B380" t="inlineStr">
        <is>
          <t>Vestido Farol</t>
        </is>
      </c>
      <c r="C380" s="109" t="n">
        <v>86.25</v>
      </c>
      <c r="D380" s="109" t="n">
        <v>86.25</v>
      </c>
      <c r="E380" t="inlineStr">
        <is>
          <t>Pix</t>
        </is>
      </c>
      <c r="F380" s="109" t="n">
        <v>80.2</v>
      </c>
      <c r="G380" s="109" t="n">
        <v>6.05</v>
      </c>
    </row>
    <row r="381">
      <c r="A381" s="108" t="n">
        <v>45993</v>
      </c>
      <c r="B381" t="inlineStr">
        <is>
          <t>Vestido Farol</t>
        </is>
      </c>
      <c r="C381" s="109" t="n">
        <v>86.25</v>
      </c>
      <c r="D381" s="109" t="n">
        <v>86.25</v>
      </c>
      <c r="E381" t="inlineStr">
        <is>
          <t>Pix</t>
        </is>
      </c>
      <c r="F381" s="109" t="n">
        <v>80.2</v>
      </c>
      <c r="G381" s="109" t="n">
        <v>6.05</v>
      </c>
    </row>
    <row r="382">
      <c r="A382" s="108" t="n">
        <v>45994</v>
      </c>
      <c r="B382" t="inlineStr">
        <is>
          <t>Vestido Síria</t>
        </is>
      </c>
      <c r="C382" s="109" t="n">
        <v>95</v>
      </c>
      <c r="D382" s="109" t="n">
        <v>92.15000000000001</v>
      </c>
      <c r="E382" t="inlineStr">
        <is>
          <t>Crédito</t>
        </is>
      </c>
      <c r="F382" s="109" t="n">
        <v>53.21</v>
      </c>
      <c r="G382" s="109" t="n">
        <v>38.94</v>
      </c>
    </row>
    <row r="383">
      <c r="A383" s="108" t="n">
        <v>45995</v>
      </c>
      <c r="B383" t="inlineStr">
        <is>
          <t>Vestido Luar</t>
        </is>
      </c>
      <c r="C383" s="109" t="n">
        <v>140</v>
      </c>
      <c r="D383" s="109" t="n">
        <v>135.8</v>
      </c>
      <c r="E383" t="inlineStr">
        <is>
          <t>Crédito</t>
        </is>
      </c>
      <c r="F383" s="109" t="n">
        <v>87.08</v>
      </c>
      <c r="G383" s="109" t="n">
        <v>48.72</v>
      </c>
    </row>
    <row r="384">
      <c r="A384" s="108" t="n">
        <v>45995</v>
      </c>
      <c r="B384" t="inlineStr">
        <is>
          <t>Vestido Lundu Marajoara</t>
        </is>
      </c>
      <c r="C384" s="109" t="n">
        <v>132.9</v>
      </c>
      <c r="D384" s="109" t="n">
        <v>128.91</v>
      </c>
      <c r="E384" t="inlineStr">
        <is>
          <t>Crédito</t>
        </is>
      </c>
      <c r="F384" s="109" t="n">
        <v>72.81</v>
      </c>
      <c r="G384" s="109" t="n">
        <v>56.1</v>
      </c>
    </row>
    <row r="385">
      <c r="A385" s="108" t="n">
        <v>45996</v>
      </c>
      <c r="B385" t="inlineStr">
        <is>
          <t>Vestido Pitanga</t>
        </is>
      </c>
      <c r="C385" s="109" t="n">
        <v>85</v>
      </c>
      <c r="D385" s="109" t="n">
        <v>85</v>
      </c>
      <c r="E385" t="inlineStr">
        <is>
          <t>Pix</t>
        </is>
      </c>
      <c r="F385" s="109" t="n">
        <v>48.33</v>
      </c>
      <c r="G385" s="109" t="n">
        <v>36.67</v>
      </c>
    </row>
    <row r="386">
      <c r="A386" s="108" t="n">
        <v>45997</v>
      </c>
      <c r="B386" t="inlineStr">
        <is>
          <t>Conjunto Ananin</t>
        </is>
      </c>
      <c r="C386" s="109" t="n">
        <v>123.5</v>
      </c>
      <c r="D386" s="109" t="n">
        <v>119.8</v>
      </c>
      <c r="E386" t="inlineStr">
        <is>
          <t>Crédito</t>
        </is>
      </c>
      <c r="F386" s="109" t="n">
        <v>81.70999999999999</v>
      </c>
      <c r="G386" s="109" t="n">
        <v>38.09</v>
      </c>
    </row>
    <row r="387">
      <c r="A387" s="108" t="n">
        <v>45997</v>
      </c>
      <c r="B387" t="inlineStr">
        <is>
          <t>Vestido Marajó</t>
        </is>
      </c>
      <c r="C387" s="109" t="n">
        <v>70</v>
      </c>
      <c r="D387" s="109" t="n">
        <v>69.3</v>
      </c>
      <c r="E387" t="inlineStr">
        <is>
          <t>Débito</t>
        </is>
      </c>
      <c r="F387" s="109" t="n">
        <v>53.21</v>
      </c>
      <c r="G387" s="109" t="n">
        <v>16.09</v>
      </c>
    </row>
    <row r="388">
      <c r="A388" s="108" t="n">
        <v>45998</v>
      </c>
      <c r="B388" t="inlineStr">
        <is>
          <t>Vestido Carimbó</t>
        </is>
      </c>
      <c r="C388" s="109" t="n">
        <v>89.90000000000001</v>
      </c>
      <c r="D388" s="109" t="n">
        <v>89.90000000000001</v>
      </c>
      <c r="E388" t="inlineStr">
        <is>
          <t>Pix</t>
        </is>
      </c>
      <c r="F388" s="109" t="n">
        <v>48.33</v>
      </c>
      <c r="G388" s="109" t="n">
        <v>41.57</v>
      </c>
    </row>
    <row r="389">
      <c r="A389" s="108" t="n">
        <v>45999</v>
      </c>
      <c r="B389" t="inlineStr">
        <is>
          <t>Vestido Farol</t>
        </is>
      </c>
      <c r="C389" s="109" t="n">
        <v>86.25</v>
      </c>
      <c r="D389" s="109" t="n">
        <v>85.39</v>
      </c>
      <c r="E389" t="inlineStr">
        <is>
          <t>Débito</t>
        </is>
      </c>
      <c r="F389" s="109" t="n">
        <v>80.2</v>
      </c>
      <c r="G389" s="109" t="n">
        <v>5.19</v>
      </c>
    </row>
    <row r="390">
      <c r="A390" s="108" t="n">
        <v>46000</v>
      </c>
      <c r="B390" t="inlineStr">
        <is>
          <t>Vestido Síria</t>
        </is>
      </c>
      <c r="C390" s="109" t="n">
        <v>95</v>
      </c>
      <c r="D390" s="109" t="n">
        <v>92.15000000000001</v>
      </c>
      <c r="E390" t="inlineStr">
        <is>
          <t>Crédito</t>
        </is>
      </c>
      <c r="F390" s="109" t="n">
        <v>53.21</v>
      </c>
      <c r="G390" s="109" t="n">
        <v>38.94</v>
      </c>
    </row>
    <row r="391">
      <c r="A391" s="108" t="n">
        <v>46000</v>
      </c>
      <c r="B391" t="inlineStr">
        <is>
          <t>Vestido Luar</t>
        </is>
      </c>
      <c r="C391" s="109" t="n">
        <v>133</v>
      </c>
      <c r="D391" s="109" t="n">
        <v>133</v>
      </c>
      <c r="E391" t="inlineStr">
        <is>
          <t>Pix</t>
        </is>
      </c>
      <c r="F391" s="109" t="n">
        <v>87.08</v>
      </c>
      <c r="G391" s="109" t="n">
        <v>45.92</v>
      </c>
    </row>
    <row r="392">
      <c r="A392" s="108" t="n">
        <v>46001</v>
      </c>
      <c r="B392" t="inlineStr">
        <is>
          <t>Vestido Farol</t>
        </is>
      </c>
      <c r="C392" s="109" t="n">
        <v>86.25</v>
      </c>
      <c r="D392" s="109" t="n">
        <v>83.66</v>
      </c>
      <c r="E392" t="inlineStr">
        <is>
          <t>Crédito</t>
        </is>
      </c>
      <c r="F392" s="109" t="n">
        <v>80.2</v>
      </c>
      <c r="G392" s="109" t="n">
        <v>3.46</v>
      </c>
    </row>
    <row r="393">
      <c r="A393" s="108" t="n">
        <v>46002</v>
      </c>
      <c r="B393" t="inlineStr">
        <is>
          <t>Vestido Belém Curto</t>
        </is>
      </c>
      <c r="C393" s="109" t="n">
        <v>79.90000000000001</v>
      </c>
      <c r="D393" s="109" t="n">
        <v>79.90000000000001</v>
      </c>
      <c r="E393" t="inlineStr">
        <is>
          <t>Pix</t>
        </is>
      </c>
      <c r="F393" s="109" t="n">
        <v>48.33</v>
      </c>
      <c r="G393" s="109" t="n">
        <v>31.57</v>
      </c>
    </row>
    <row r="394">
      <c r="A394" s="108" t="n">
        <v>46003</v>
      </c>
      <c r="B394" t="inlineStr">
        <is>
          <t>Vestido Marajó</t>
        </is>
      </c>
      <c r="C394" s="109" t="n">
        <v>70</v>
      </c>
      <c r="D394" s="109" t="n">
        <v>67.90000000000001</v>
      </c>
      <c r="E394" t="inlineStr">
        <is>
          <t>Crédito</t>
        </is>
      </c>
      <c r="F394" s="109" t="n">
        <v>53.21</v>
      </c>
      <c r="G394" s="109" t="n">
        <v>14.69</v>
      </c>
    </row>
    <row r="395">
      <c r="A395" s="108" t="n">
        <v>46003</v>
      </c>
      <c r="B395" t="inlineStr">
        <is>
          <t>Conjunto Ananin</t>
        </is>
      </c>
      <c r="C395" s="109" t="n">
        <v>130</v>
      </c>
      <c r="D395" s="109" t="n">
        <v>130</v>
      </c>
      <c r="E395" t="inlineStr">
        <is>
          <t>Pix</t>
        </is>
      </c>
      <c r="F395" s="109" t="n">
        <v>81.70999999999999</v>
      </c>
      <c r="G395" s="109" t="n">
        <v>48.29</v>
      </c>
    </row>
    <row r="396">
      <c r="A396" s="108" t="n">
        <v>46003</v>
      </c>
      <c r="B396" t="inlineStr">
        <is>
          <t>Vestido Luar</t>
        </is>
      </c>
      <c r="C396" s="109" t="n">
        <v>140</v>
      </c>
      <c r="D396" s="109" t="n">
        <v>140</v>
      </c>
      <c r="E396" t="inlineStr">
        <is>
          <t>Pix</t>
        </is>
      </c>
      <c r="F396" s="109" t="n">
        <v>87.08</v>
      </c>
      <c r="G396" s="109" t="n">
        <v>52.92</v>
      </c>
    </row>
    <row r="397">
      <c r="A397" s="108" t="n">
        <v>46004</v>
      </c>
      <c r="B397" t="inlineStr">
        <is>
          <t>Vestido Lundu Marajoara</t>
        </is>
      </c>
      <c r="C397" s="109" t="n">
        <v>132.9</v>
      </c>
      <c r="D397" s="109" t="n">
        <v>132.9</v>
      </c>
      <c r="E397" t="inlineStr">
        <is>
          <t>Pix</t>
        </is>
      </c>
      <c r="F397" s="109" t="n">
        <v>72.81</v>
      </c>
      <c r="G397" s="109" t="n">
        <v>60.09</v>
      </c>
    </row>
    <row r="398">
      <c r="A398" s="108" t="n">
        <v>46004</v>
      </c>
      <c r="B398" t="inlineStr">
        <is>
          <t>Vestido Farol</t>
        </is>
      </c>
      <c r="C398" s="109" t="n">
        <v>77.62</v>
      </c>
      <c r="D398" s="109" t="n">
        <v>75.29000000000001</v>
      </c>
      <c r="E398" t="inlineStr">
        <is>
          <t>Crédito</t>
        </is>
      </c>
      <c r="F398" s="109" t="n">
        <v>80.2</v>
      </c>
      <c r="G398" s="109" t="n">
        <v>-4.91</v>
      </c>
    </row>
    <row r="399">
      <c r="A399" s="108" t="n">
        <v>46005</v>
      </c>
      <c r="B399" t="inlineStr">
        <is>
          <t>Vestido Pitanga</t>
        </is>
      </c>
      <c r="C399" s="109" t="n">
        <v>80.75</v>
      </c>
      <c r="D399" s="109" t="n">
        <v>80.75</v>
      </c>
      <c r="E399" t="inlineStr">
        <is>
          <t>Pix</t>
        </is>
      </c>
      <c r="F399" s="109" t="n">
        <v>48.33</v>
      </c>
      <c r="G399" s="109" t="n">
        <v>32.42</v>
      </c>
    </row>
    <row r="400">
      <c r="A400" s="108" t="n">
        <v>46005</v>
      </c>
      <c r="B400" t="inlineStr">
        <is>
          <t>Vestido Belém Curto</t>
        </is>
      </c>
      <c r="C400" s="109" t="n">
        <v>75.91</v>
      </c>
      <c r="D400" s="109" t="n">
        <v>73.63</v>
      </c>
      <c r="E400" t="inlineStr">
        <is>
          <t>Crédito</t>
        </is>
      </c>
      <c r="F400" s="109" t="n">
        <v>48.33</v>
      </c>
      <c r="G400" s="109" t="n">
        <v>25.3</v>
      </c>
    </row>
    <row r="401">
      <c r="A401" s="108" t="n">
        <v>46007</v>
      </c>
      <c r="B401" t="inlineStr">
        <is>
          <t>Vestido Pitanga</t>
        </is>
      </c>
      <c r="C401" s="109" t="n">
        <v>85</v>
      </c>
      <c r="D401" s="109" t="n">
        <v>85</v>
      </c>
      <c r="E401" t="inlineStr">
        <is>
          <t>Dinheiro</t>
        </is>
      </c>
      <c r="F401" s="109" t="n">
        <v>48.33</v>
      </c>
      <c r="G401" s="109" t="n">
        <v>36.67</v>
      </c>
    </row>
    <row r="402">
      <c r="A402" s="108" t="n">
        <v>46007</v>
      </c>
      <c r="B402" t="inlineStr">
        <is>
          <t>Vestido Carimbó</t>
        </is>
      </c>
      <c r="C402" s="109" t="n">
        <v>89.90000000000001</v>
      </c>
      <c r="D402" s="109" t="n">
        <v>89.90000000000001</v>
      </c>
      <c r="E402" t="inlineStr">
        <is>
          <t>Pix</t>
        </is>
      </c>
      <c r="F402" s="109" t="n">
        <v>48.33</v>
      </c>
      <c r="G402" s="109" t="n">
        <v>41.57</v>
      </c>
    </row>
    <row r="403">
      <c r="A403" s="108" t="n">
        <v>46008</v>
      </c>
      <c r="B403" t="inlineStr">
        <is>
          <t>Vestido Síria</t>
        </is>
      </c>
      <c r="C403" s="109" t="n">
        <v>90.25</v>
      </c>
      <c r="D403" s="109" t="n">
        <v>90.25</v>
      </c>
      <c r="E403" t="inlineStr">
        <is>
          <t>Dinheiro</t>
        </is>
      </c>
      <c r="F403" s="109" t="n">
        <v>53.21</v>
      </c>
      <c r="G403" s="109" t="n">
        <v>37.04</v>
      </c>
    </row>
    <row r="404">
      <c r="A404" s="108" t="n">
        <v>46009</v>
      </c>
      <c r="B404" t="inlineStr">
        <is>
          <t>Vestido Carimbó</t>
        </is>
      </c>
      <c r="C404" s="109" t="n">
        <v>85.41</v>
      </c>
      <c r="D404" s="109" t="n">
        <v>85.41</v>
      </c>
      <c r="E404" t="inlineStr">
        <is>
          <t>Pix</t>
        </is>
      </c>
      <c r="F404" s="109" t="n">
        <v>48.33</v>
      </c>
      <c r="G404" s="109" t="n">
        <v>37.08</v>
      </c>
    </row>
    <row r="405">
      <c r="A405" s="108" t="n">
        <v>46010</v>
      </c>
      <c r="B405" t="inlineStr">
        <is>
          <t>Vestido Luar</t>
        </is>
      </c>
      <c r="C405" s="109" t="n">
        <v>133</v>
      </c>
      <c r="D405" s="109" t="n">
        <v>129.01</v>
      </c>
      <c r="E405" t="inlineStr">
        <is>
          <t>Crédito</t>
        </is>
      </c>
      <c r="F405" s="109" t="n">
        <v>87.08</v>
      </c>
      <c r="G405" s="109" t="n">
        <v>41.93</v>
      </c>
    </row>
    <row r="406">
      <c r="A406" s="108" t="n">
        <v>46012</v>
      </c>
      <c r="B406" t="inlineStr">
        <is>
          <t>Vestido Luar</t>
        </is>
      </c>
      <c r="C406" s="109" t="n">
        <v>126</v>
      </c>
      <c r="D406" s="109" t="n">
        <v>126</v>
      </c>
      <c r="E406" t="inlineStr">
        <is>
          <t>Pix</t>
        </is>
      </c>
      <c r="F406" s="109" t="n">
        <v>87.08</v>
      </c>
      <c r="G406" s="109" t="n">
        <v>38.92</v>
      </c>
    </row>
    <row r="407">
      <c r="A407" s="108" t="n">
        <v>46012</v>
      </c>
      <c r="B407" t="inlineStr">
        <is>
          <t>Conjunto Ananin</t>
        </is>
      </c>
      <c r="C407" s="109" t="n">
        <v>130</v>
      </c>
      <c r="D407" s="109" t="n">
        <v>126.1</v>
      </c>
      <c r="E407" t="inlineStr">
        <is>
          <t>Crédito</t>
        </is>
      </c>
      <c r="F407" s="109" t="n">
        <v>81.70999999999999</v>
      </c>
      <c r="G407" s="109" t="n">
        <v>44.39</v>
      </c>
    </row>
    <row r="408">
      <c r="A408" s="108" t="n">
        <v>46012</v>
      </c>
      <c r="B408" t="inlineStr">
        <is>
          <t>Vestido Lundu Marajoara</t>
        </is>
      </c>
      <c r="C408" s="109" t="n">
        <v>132.9</v>
      </c>
      <c r="D408" s="109" t="n">
        <v>132.9</v>
      </c>
      <c r="E408" t="inlineStr">
        <is>
          <t>Pix</t>
        </is>
      </c>
      <c r="F408" s="109" t="n">
        <v>72.81</v>
      </c>
      <c r="G408" s="109" t="n">
        <v>60.09</v>
      </c>
    </row>
    <row r="409">
      <c r="A409" s="108" t="n">
        <v>46013</v>
      </c>
      <c r="B409" t="inlineStr">
        <is>
          <t>Conjunto Ananin</t>
        </is>
      </c>
      <c r="C409" s="109" t="n">
        <v>117</v>
      </c>
      <c r="D409" s="109" t="n">
        <v>113.49</v>
      </c>
      <c r="E409" t="inlineStr">
        <is>
          <t>Crédito</t>
        </is>
      </c>
      <c r="F409" s="109" t="n">
        <v>81.70999999999999</v>
      </c>
      <c r="G409" s="109" t="n">
        <v>31.78</v>
      </c>
    </row>
    <row r="410">
      <c r="A410" s="108" t="n">
        <v>46013</v>
      </c>
      <c r="B410" t="inlineStr">
        <is>
          <t>Vestido Síria</t>
        </is>
      </c>
      <c r="C410" s="109" t="n">
        <v>95</v>
      </c>
      <c r="D410" s="109" t="n">
        <v>95</v>
      </c>
      <c r="E410" t="inlineStr">
        <is>
          <t>Pix</t>
        </is>
      </c>
      <c r="F410" s="109" t="n">
        <v>53.21</v>
      </c>
      <c r="G410" s="109" t="n">
        <v>41.79</v>
      </c>
    </row>
    <row r="411">
      <c r="A411" s="108" t="n">
        <v>46013</v>
      </c>
      <c r="B411" t="inlineStr">
        <is>
          <t>Conjunto Ananin</t>
        </is>
      </c>
      <c r="C411" s="109" t="n">
        <v>130</v>
      </c>
      <c r="D411" s="109" t="n">
        <v>128.7</v>
      </c>
      <c r="E411" t="inlineStr">
        <is>
          <t>Débito</t>
        </is>
      </c>
      <c r="F411" s="109" t="n">
        <v>81.70999999999999</v>
      </c>
      <c r="G411" s="109" t="n">
        <v>46.99</v>
      </c>
    </row>
    <row r="412">
      <c r="A412" s="108" t="n">
        <v>46014</v>
      </c>
      <c r="B412" t="inlineStr">
        <is>
          <t>Vestido Luar</t>
        </is>
      </c>
      <c r="C412" s="109" t="n">
        <v>140</v>
      </c>
      <c r="D412" s="109" t="n">
        <v>138.6</v>
      </c>
      <c r="E412" t="inlineStr">
        <is>
          <t>Débito</t>
        </is>
      </c>
      <c r="F412" s="109" t="n">
        <v>87.08</v>
      </c>
      <c r="G412" s="109" t="n">
        <v>51.52</v>
      </c>
    </row>
    <row r="413">
      <c r="A413" s="108" t="n">
        <v>46017</v>
      </c>
      <c r="B413" t="inlineStr">
        <is>
          <t>Vestido Farol</t>
        </is>
      </c>
      <c r="C413" s="109" t="n">
        <v>81.94</v>
      </c>
      <c r="D413" s="109" t="n">
        <v>81.94</v>
      </c>
      <c r="E413" t="inlineStr">
        <is>
          <t>Pix</t>
        </is>
      </c>
      <c r="F413" s="109" t="n">
        <v>80.2</v>
      </c>
      <c r="G413" s="109" t="n">
        <v>1.74</v>
      </c>
    </row>
    <row r="414">
      <c r="A414" s="108" t="n">
        <v>46017</v>
      </c>
      <c r="B414" t="inlineStr">
        <is>
          <t>Conjunto Ananin</t>
        </is>
      </c>
      <c r="C414" s="109" t="n">
        <v>130</v>
      </c>
      <c r="D414" s="109" t="n">
        <v>130</v>
      </c>
      <c r="E414" t="inlineStr">
        <is>
          <t>Pix</t>
        </is>
      </c>
      <c r="F414" s="109" t="n">
        <v>81.70999999999999</v>
      </c>
      <c r="G414" s="109" t="n">
        <v>48.29</v>
      </c>
    </row>
    <row r="415">
      <c r="A415" s="108" t="n">
        <v>46017</v>
      </c>
      <c r="B415" t="inlineStr">
        <is>
          <t>Conjunto Ananin</t>
        </is>
      </c>
      <c r="C415" s="109" t="n">
        <v>130</v>
      </c>
      <c r="D415" s="109" t="n">
        <v>126.1</v>
      </c>
      <c r="E415" t="inlineStr">
        <is>
          <t>Crédito</t>
        </is>
      </c>
      <c r="F415" s="109" t="n">
        <v>81.70999999999999</v>
      </c>
      <c r="G415" s="109" t="n">
        <v>44.39</v>
      </c>
    </row>
    <row r="416">
      <c r="A416" s="108" t="n">
        <v>46019</v>
      </c>
      <c r="B416" t="inlineStr">
        <is>
          <t>Vestido Lundu Marajoara</t>
        </is>
      </c>
      <c r="C416" s="109" t="n">
        <v>132.9</v>
      </c>
      <c r="D416" s="109" t="n">
        <v>132.9</v>
      </c>
      <c r="E416" t="inlineStr">
        <is>
          <t>Pix</t>
        </is>
      </c>
      <c r="F416" s="109" t="n">
        <v>72.81</v>
      </c>
      <c r="G416" s="109" t="n">
        <v>60.09</v>
      </c>
    </row>
    <row r="417">
      <c r="A417" s="108" t="n">
        <v>46020</v>
      </c>
      <c r="B417" t="inlineStr">
        <is>
          <t>Vestido Marajó</t>
        </is>
      </c>
      <c r="C417" s="109" t="n">
        <v>70</v>
      </c>
      <c r="D417" s="109" t="n">
        <v>70</v>
      </c>
      <c r="E417" t="inlineStr">
        <is>
          <t>Pix</t>
        </is>
      </c>
      <c r="F417" s="109" t="n">
        <v>53.21</v>
      </c>
      <c r="G417" s="109" t="n">
        <v>16.79</v>
      </c>
    </row>
    <row r="418">
      <c r="A418" s="108" t="n">
        <v>46021</v>
      </c>
      <c r="B418" t="inlineStr">
        <is>
          <t>Vestido Lundu Marajoara</t>
        </is>
      </c>
      <c r="C418" s="109" t="n">
        <v>126.25</v>
      </c>
      <c r="D418" s="109" t="n">
        <v>126.25</v>
      </c>
      <c r="E418" t="inlineStr">
        <is>
          <t>Pix</t>
        </is>
      </c>
      <c r="F418" s="109" t="n">
        <v>72.81</v>
      </c>
      <c r="G418" s="109" t="n">
        <v>53.44</v>
      </c>
    </row>
    <row r="419">
      <c r="A419" s="108" t="n">
        <v>46021</v>
      </c>
      <c r="B419" t="inlineStr">
        <is>
          <t>Vestido Lundu Marajoara</t>
        </is>
      </c>
      <c r="C419" s="109" t="n">
        <v>126.25</v>
      </c>
      <c r="D419" s="109" t="n">
        <v>122.46</v>
      </c>
      <c r="E419" t="inlineStr">
        <is>
          <t>Crédito</t>
        </is>
      </c>
      <c r="F419" s="109" t="n">
        <v>72.81</v>
      </c>
      <c r="G419" s="109" t="n">
        <v>49.65</v>
      </c>
    </row>
    <row r="420">
      <c r="A420" s="108" t="n">
        <v>46022</v>
      </c>
      <c r="B420" t="inlineStr">
        <is>
          <t>Vestido Marajó</t>
        </is>
      </c>
      <c r="C420" s="109" t="n">
        <v>66.5</v>
      </c>
      <c r="D420" s="109" t="n">
        <v>66.5</v>
      </c>
      <c r="E420" t="inlineStr">
        <is>
          <t>Pix</t>
        </is>
      </c>
      <c r="F420" s="109" t="n">
        <v>53.21</v>
      </c>
      <c r="G420" s="109" t="n">
        <v>13.29</v>
      </c>
    </row>
    <row r="421">
      <c r="A421" s="108" t="n">
        <v>46022</v>
      </c>
      <c r="B421" t="inlineStr">
        <is>
          <t>Vestido Síria</t>
        </is>
      </c>
      <c r="C421" s="109" t="n">
        <v>95</v>
      </c>
      <c r="D421" s="109" t="n">
        <v>95</v>
      </c>
      <c r="E421" t="inlineStr">
        <is>
          <t>Dinheiro</t>
        </is>
      </c>
      <c r="F421" s="109" t="n">
        <v>53.21</v>
      </c>
      <c r="G421" s="109" t="n">
        <v>41.79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oliveira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2026-04-28T00:46:05Z</dcterms:modified>
  <cp:lastModifiedBy>julia oliveira</cp:lastModifiedBy>
</cp:coreProperties>
</file>