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vette/Documents/FSHC/"/>
    </mc:Choice>
  </mc:AlternateContent>
  <xr:revisionPtr revIDLastSave="0" documentId="13_ncr:1_{1A04BC55-982D-0542-91FD-93F12A02077D}" xr6:coauthVersionLast="36" xr6:coauthVersionMax="36" xr10:uidLastSave="{00000000-0000-0000-0000-000000000000}"/>
  <bookViews>
    <workbookView xWindow="940" yWindow="460" windowWidth="27480" windowHeight="16140" xr2:uid="{129652EC-9F8C-3B42-82FF-3C73F84312C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Y159" i="1" l="1"/>
  <c r="AX159" i="1"/>
  <c r="AW159" i="1"/>
  <c r="AV159" i="1"/>
  <c r="AU159" i="1"/>
  <c r="AY158" i="1"/>
  <c r="AX158" i="1"/>
  <c r="AW158" i="1"/>
  <c r="AV158" i="1"/>
  <c r="AU158" i="1"/>
  <c r="AE158" i="1"/>
  <c r="AY157" i="1"/>
  <c r="AX157" i="1"/>
  <c r="AW157" i="1"/>
  <c r="AV157" i="1"/>
  <c r="AU157" i="1"/>
  <c r="AY156" i="1"/>
  <c r="AX156" i="1"/>
  <c r="AW156" i="1"/>
  <c r="AV156" i="1"/>
  <c r="AU156" i="1"/>
  <c r="AY155" i="1"/>
  <c r="AW155" i="1"/>
  <c r="AV155" i="1"/>
  <c r="AU155" i="1"/>
  <c r="AY154" i="1"/>
  <c r="AX154" i="1"/>
  <c r="AW154" i="1"/>
  <c r="AV154" i="1"/>
  <c r="AU154" i="1"/>
  <c r="AY153" i="1"/>
  <c r="AX153" i="1"/>
  <c r="AW153" i="1"/>
  <c r="AV153" i="1"/>
  <c r="AU153" i="1"/>
  <c r="AY152" i="1"/>
  <c r="AX152" i="1"/>
  <c r="AW152" i="1"/>
  <c r="AV152" i="1"/>
  <c r="AU152" i="1"/>
  <c r="AY151" i="1"/>
  <c r="AX151" i="1"/>
  <c r="AW151" i="1"/>
  <c r="AV151" i="1"/>
  <c r="AU151" i="1"/>
  <c r="AY150" i="1"/>
  <c r="AX150" i="1"/>
  <c r="AW150" i="1"/>
  <c r="AV150" i="1"/>
  <c r="AU150" i="1"/>
  <c r="AY149" i="1"/>
  <c r="AX149" i="1"/>
  <c r="AW149" i="1"/>
  <c r="AV149" i="1"/>
  <c r="AU149" i="1"/>
  <c r="AY148" i="1"/>
  <c r="AX148" i="1"/>
  <c r="AW148" i="1"/>
  <c r="AV148" i="1"/>
  <c r="AU148" i="1"/>
  <c r="AY147" i="1"/>
  <c r="AX147" i="1"/>
  <c r="AW147" i="1"/>
  <c r="AV147" i="1"/>
  <c r="AU147" i="1"/>
  <c r="AY146" i="1"/>
  <c r="AX146" i="1"/>
  <c r="AW146" i="1"/>
  <c r="AV146" i="1"/>
  <c r="AU146" i="1"/>
  <c r="AY145" i="1"/>
  <c r="AX145" i="1"/>
  <c r="AW145" i="1"/>
  <c r="AV145" i="1"/>
  <c r="AU145" i="1"/>
  <c r="AY144" i="1"/>
  <c r="AX144" i="1"/>
  <c r="AW144" i="1"/>
  <c r="AV144" i="1"/>
  <c r="AU144" i="1"/>
  <c r="AY143" i="1"/>
  <c r="AX143" i="1"/>
  <c r="AW143" i="1"/>
  <c r="AV143" i="1"/>
  <c r="AU143" i="1"/>
  <c r="AY142" i="1"/>
  <c r="AX142" i="1"/>
  <c r="AW142" i="1"/>
  <c r="AV142" i="1"/>
  <c r="AU142" i="1"/>
  <c r="AY141" i="1"/>
  <c r="AX141" i="1"/>
  <c r="AW141" i="1"/>
  <c r="AV141" i="1"/>
  <c r="AU141" i="1"/>
  <c r="AY140" i="1"/>
  <c r="AX140" i="1"/>
  <c r="AW140" i="1"/>
  <c r="AV140" i="1"/>
  <c r="AU140" i="1"/>
  <c r="AY139" i="1"/>
  <c r="AX139" i="1"/>
  <c r="AW139" i="1"/>
  <c r="AV139" i="1"/>
  <c r="AU139" i="1"/>
  <c r="AY138" i="1"/>
  <c r="AX138" i="1"/>
  <c r="AW138" i="1"/>
  <c r="AV138" i="1"/>
  <c r="AU138" i="1"/>
  <c r="AY137" i="1"/>
  <c r="AX137" i="1"/>
  <c r="AW137" i="1"/>
  <c r="AV137" i="1"/>
  <c r="AU137" i="1"/>
  <c r="AY136" i="1"/>
  <c r="AX136" i="1"/>
  <c r="AW136" i="1"/>
  <c r="AV136" i="1"/>
  <c r="AU136" i="1"/>
  <c r="AY135" i="1"/>
  <c r="AX135" i="1"/>
  <c r="AW135" i="1"/>
  <c r="AV135" i="1"/>
  <c r="AU135" i="1"/>
  <c r="AY134" i="1"/>
  <c r="AX134" i="1"/>
  <c r="AW134" i="1"/>
  <c r="AV134" i="1"/>
  <c r="AU134" i="1"/>
  <c r="AY133" i="1"/>
  <c r="AX133" i="1"/>
  <c r="AW133" i="1"/>
  <c r="AV133" i="1"/>
  <c r="AU133" i="1"/>
  <c r="AY132" i="1"/>
  <c r="AX132" i="1"/>
  <c r="AW132" i="1"/>
  <c r="AV132" i="1"/>
  <c r="AU132" i="1"/>
  <c r="AY131" i="1"/>
  <c r="AX131" i="1"/>
  <c r="AW131" i="1"/>
  <c r="AV131" i="1"/>
  <c r="AU131" i="1"/>
  <c r="AY130" i="1"/>
  <c r="AX130" i="1"/>
  <c r="AW130" i="1"/>
  <c r="AV130" i="1"/>
  <c r="AU130" i="1"/>
  <c r="AY129" i="1"/>
  <c r="AX129" i="1"/>
  <c r="AW129" i="1"/>
  <c r="AV129" i="1"/>
  <c r="AU129" i="1"/>
  <c r="AY128" i="1"/>
  <c r="AX128" i="1"/>
  <c r="AW128" i="1"/>
  <c r="AV128" i="1"/>
  <c r="AU128" i="1"/>
  <c r="AY127" i="1"/>
  <c r="AX127" i="1"/>
  <c r="AW127" i="1"/>
  <c r="AV127" i="1"/>
  <c r="AU127" i="1"/>
  <c r="AY126" i="1"/>
  <c r="AX126" i="1"/>
  <c r="AW126" i="1"/>
  <c r="AV126" i="1"/>
  <c r="AU126" i="1"/>
  <c r="AY125" i="1"/>
  <c r="AX125" i="1"/>
  <c r="AW125" i="1"/>
  <c r="AV125" i="1"/>
  <c r="AU125" i="1"/>
  <c r="AY124" i="1"/>
  <c r="AX124" i="1"/>
  <c r="AW124" i="1"/>
  <c r="AV124" i="1"/>
  <c r="AU124" i="1"/>
  <c r="AY123" i="1"/>
  <c r="AX123" i="1"/>
  <c r="AW123" i="1"/>
  <c r="AV123" i="1"/>
  <c r="AU123" i="1"/>
  <c r="AY122" i="1"/>
  <c r="AX122" i="1"/>
  <c r="AW122" i="1"/>
  <c r="AV122" i="1"/>
  <c r="AU122" i="1"/>
  <c r="AY121" i="1"/>
  <c r="AX121" i="1"/>
  <c r="AW121" i="1"/>
  <c r="AV121" i="1"/>
  <c r="AU121" i="1"/>
  <c r="AY120" i="1"/>
  <c r="AX120" i="1"/>
  <c r="AW120" i="1"/>
  <c r="AV120" i="1"/>
  <c r="AU120" i="1"/>
  <c r="AY119" i="1"/>
  <c r="AX119" i="1"/>
  <c r="AW119" i="1"/>
  <c r="AV119" i="1"/>
  <c r="AU119" i="1"/>
  <c r="AY118" i="1"/>
  <c r="AX118" i="1"/>
  <c r="AW118" i="1"/>
  <c r="AV118" i="1"/>
  <c r="AU118" i="1"/>
  <c r="AY117" i="1"/>
  <c r="AX117" i="1"/>
  <c r="AW117" i="1"/>
  <c r="AV117" i="1"/>
  <c r="AU117" i="1"/>
  <c r="AY116" i="1"/>
  <c r="AX116" i="1"/>
  <c r="AW116" i="1"/>
  <c r="AV116" i="1"/>
  <c r="AU116" i="1"/>
  <c r="AY115" i="1"/>
  <c r="AX115" i="1"/>
  <c r="AW115" i="1"/>
  <c r="AV115" i="1"/>
  <c r="AU115" i="1"/>
  <c r="AY114" i="1"/>
  <c r="AX114" i="1"/>
  <c r="AW114" i="1"/>
  <c r="AV114" i="1"/>
  <c r="AU114" i="1"/>
  <c r="AY113" i="1"/>
  <c r="AX113" i="1"/>
  <c r="AW113" i="1"/>
  <c r="AV113" i="1"/>
  <c r="AU113" i="1"/>
  <c r="AY112" i="1"/>
  <c r="AX112" i="1"/>
  <c r="AW112" i="1"/>
  <c r="AV112" i="1"/>
  <c r="AU112" i="1"/>
  <c r="AY111" i="1"/>
  <c r="AX111" i="1"/>
  <c r="AW111" i="1"/>
  <c r="AV111" i="1"/>
  <c r="AU111" i="1"/>
  <c r="AY110" i="1"/>
  <c r="AX110" i="1"/>
  <c r="AW110" i="1"/>
  <c r="AV110" i="1"/>
  <c r="AU110" i="1"/>
  <c r="AY109" i="1"/>
  <c r="AX109" i="1"/>
  <c r="AW109" i="1"/>
  <c r="AV109" i="1"/>
  <c r="AU109" i="1"/>
  <c r="AY108" i="1"/>
  <c r="AX108" i="1"/>
  <c r="AW108" i="1"/>
  <c r="AV108" i="1"/>
  <c r="AU108" i="1"/>
  <c r="AY107" i="1"/>
  <c r="AX107" i="1"/>
  <c r="AW107" i="1"/>
  <c r="AV107" i="1"/>
  <c r="AU107" i="1"/>
  <c r="AY106" i="1"/>
  <c r="AX106" i="1"/>
  <c r="AW106" i="1"/>
  <c r="AV106" i="1"/>
  <c r="AU106" i="1"/>
  <c r="AY105" i="1"/>
  <c r="AX105" i="1"/>
  <c r="AW105" i="1"/>
  <c r="AV105" i="1"/>
  <c r="AU105" i="1"/>
  <c r="AY104" i="1"/>
  <c r="AX104" i="1"/>
  <c r="AW104" i="1"/>
  <c r="AV104" i="1"/>
  <c r="AU104" i="1"/>
  <c r="AY103" i="1"/>
  <c r="AX103" i="1"/>
  <c r="AW103" i="1"/>
  <c r="AV103" i="1"/>
  <c r="AU103" i="1"/>
  <c r="AY102" i="1"/>
  <c r="AX102" i="1"/>
  <c r="AW102" i="1"/>
  <c r="AV102" i="1"/>
  <c r="AU102" i="1"/>
  <c r="AY101" i="1"/>
  <c r="AX101" i="1"/>
  <c r="AW101" i="1"/>
  <c r="AV101" i="1"/>
  <c r="AU101" i="1"/>
  <c r="AY100" i="1"/>
  <c r="AX100" i="1"/>
  <c r="AW100" i="1"/>
  <c r="AV100" i="1"/>
  <c r="AU100" i="1"/>
  <c r="AY99" i="1"/>
  <c r="AX99" i="1"/>
  <c r="AW99" i="1"/>
  <c r="AV99" i="1"/>
  <c r="AU99" i="1"/>
  <c r="AY98" i="1"/>
  <c r="AX98" i="1"/>
  <c r="AW98" i="1"/>
  <c r="AV98" i="1"/>
  <c r="AU98" i="1"/>
  <c r="AY97" i="1"/>
  <c r="AX97" i="1"/>
  <c r="AW97" i="1"/>
  <c r="AV97" i="1"/>
  <c r="AU97" i="1"/>
  <c r="AY96" i="1"/>
  <c r="AX96" i="1"/>
  <c r="AW96" i="1"/>
  <c r="AV96" i="1"/>
  <c r="AU96" i="1"/>
  <c r="AY95" i="1"/>
  <c r="AX95" i="1"/>
  <c r="AW95" i="1"/>
  <c r="AV95" i="1"/>
  <c r="AU95" i="1"/>
  <c r="AY94" i="1"/>
  <c r="AX94" i="1"/>
  <c r="AW94" i="1"/>
  <c r="AV94" i="1"/>
  <c r="AU94" i="1"/>
  <c r="AY93" i="1"/>
  <c r="AX93" i="1"/>
  <c r="AW93" i="1"/>
  <c r="AV93" i="1"/>
  <c r="AU93" i="1"/>
  <c r="AY92" i="1"/>
  <c r="AX92" i="1"/>
  <c r="AW92" i="1"/>
  <c r="AV92" i="1"/>
  <c r="AU92" i="1"/>
  <c r="AY91" i="1"/>
  <c r="AX91" i="1"/>
  <c r="AW91" i="1"/>
  <c r="AV91" i="1"/>
  <c r="AU91" i="1"/>
  <c r="AY90" i="1"/>
  <c r="AX90" i="1"/>
  <c r="AW90" i="1"/>
  <c r="AV90" i="1"/>
  <c r="AU90" i="1"/>
  <c r="AY89" i="1"/>
  <c r="AX89" i="1"/>
  <c r="AW89" i="1"/>
  <c r="AV89" i="1"/>
  <c r="AU89" i="1"/>
  <c r="AY88" i="1"/>
  <c r="AX88" i="1"/>
  <c r="AW88" i="1"/>
  <c r="AV88" i="1"/>
  <c r="AU88" i="1"/>
  <c r="AY87" i="1"/>
  <c r="AX87" i="1"/>
  <c r="AW87" i="1"/>
  <c r="AV87" i="1"/>
  <c r="AU87" i="1"/>
  <c r="AY86" i="1"/>
  <c r="AX86" i="1"/>
  <c r="AW86" i="1"/>
  <c r="AV86" i="1"/>
  <c r="AU86" i="1"/>
  <c r="AY85" i="1"/>
  <c r="AX85" i="1"/>
  <c r="AW85" i="1"/>
  <c r="AV85" i="1"/>
  <c r="AU85" i="1"/>
  <c r="AY84" i="1"/>
  <c r="AX84" i="1"/>
  <c r="AW84" i="1"/>
  <c r="AV84" i="1"/>
  <c r="AU84" i="1"/>
  <c r="AY83" i="1"/>
  <c r="AX83" i="1"/>
  <c r="AW83" i="1"/>
  <c r="AV83" i="1"/>
  <c r="AU83" i="1"/>
  <c r="AY82" i="1"/>
  <c r="AX82" i="1"/>
  <c r="AW82" i="1"/>
  <c r="AV82" i="1"/>
  <c r="AU82" i="1"/>
  <c r="AY81" i="1"/>
  <c r="AX81" i="1"/>
  <c r="AW81" i="1"/>
  <c r="AV81" i="1"/>
  <c r="AU81" i="1"/>
  <c r="AY80" i="1"/>
  <c r="AX80" i="1"/>
  <c r="AW80" i="1"/>
  <c r="AV80" i="1"/>
  <c r="AU80" i="1"/>
  <c r="AY79" i="1"/>
  <c r="AX79" i="1"/>
  <c r="AW79" i="1"/>
  <c r="AV79" i="1"/>
  <c r="AU79" i="1"/>
  <c r="AY78" i="1"/>
  <c r="AX78" i="1"/>
  <c r="AW78" i="1"/>
  <c r="AV78" i="1"/>
  <c r="AU78" i="1"/>
  <c r="AY77" i="1"/>
  <c r="AX77" i="1"/>
  <c r="AW77" i="1"/>
  <c r="AV77" i="1"/>
  <c r="AU77" i="1"/>
  <c r="AY76" i="1"/>
  <c r="AW76" i="1"/>
  <c r="AV76" i="1"/>
  <c r="AU76" i="1"/>
  <c r="AY75" i="1"/>
  <c r="AX75" i="1"/>
  <c r="AW75" i="1"/>
  <c r="AV75" i="1"/>
  <c r="AU75" i="1"/>
  <c r="AY74" i="1"/>
  <c r="AX74" i="1"/>
  <c r="AW74" i="1"/>
  <c r="AV74" i="1"/>
  <c r="AU74" i="1"/>
  <c r="AY73" i="1"/>
  <c r="AX73" i="1"/>
  <c r="AW73" i="1"/>
  <c r="AV73" i="1"/>
  <c r="AU73" i="1"/>
  <c r="AY72" i="1"/>
  <c r="AX72" i="1"/>
  <c r="AW72" i="1"/>
  <c r="AV72" i="1"/>
  <c r="AU72" i="1"/>
  <c r="AY71" i="1"/>
  <c r="AX71" i="1"/>
  <c r="AW71" i="1"/>
  <c r="AV71" i="1"/>
  <c r="AU71" i="1"/>
  <c r="AY70" i="1"/>
  <c r="AX70" i="1"/>
  <c r="AW70" i="1"/>
  <c r="AV70" i="1"/>
  <c r="AU70" i="1"/>
  <c r="AY69" i="1"/>
  <c r="AX69" i="1"/>
  <c r="AW69" i="1"/>
  <c r="AV69" i="1"/>
  <c r="AU69" i="1"/>
  <c r="AY68" i="1"/>
  <c r="AX68" i="1"/>
  <c r="AW68" i="1"/>
  <c r="AV68" i="1"/>
  <c r="AU68" i="1"/>
  <c r="AY67" i="1"/>
  <c r="AX67" i="1"/>
  <c r="AW67" i="1"/>
  <c r="AV67" i="1"/>
  <c r="AU67" i="1"/>
  <c r="AY66" i="1"/>
  <c r="AX66" i="1"/>
  <c r="AW66" i="1"/>
  <c r="AV66" i="1"/>
  <c r="AU66" i="1"/>
  <c r="AY65" i="1"/>
  <c r="AX65" i="1"/>
  <c r="AW65" i="1"/>
  <c r="AV65" i="1"/>
  <c r="AU65" i="1"/>
  <c r="AY64" i="1"/>
  <c r="AX64" i="1"/>
  <c r="AW64" i="1"/>
  <c r="AV64" i="1"/>
  <c r="AU64" i="1"/>
  <c r="AY63" i="1"/>
  <c r="AX63" i="1"/>
  <c r="AW63" i="1"/>
  <c r="AV63" i="1"/>
  <c r="AU63" i="1"/>
  <c r="AY62" i="1"/>
  <c r="AX62" i="1"/>
  <c r="AW62" i="1"/>
  <c r="AV62" i="1"/>
  <c r="AU62" i="1"/>
  <c r="AY61" i="1"/>
  <c r="AX61" i="1"/>
  <c r="AW61" i="1"/>
  <c r="AV61" i="1"/>
  <c r="AU61" i="1"/>
  <c r="AY60" i="1"/>
  <c r="AX60" i="1"/>
  <c r="AW60" i="1"/>
  <c r="AV60" i="1"/>
  <c r="AU60" i="1"/>
  <c r="AY59" i="1"/>
  <c r="AX59" i="1"/>
  <c r="AW59" i="1"/>
  <c r="AV59" i="1"/>
  <c r="AU59" i="1"/>
  <c r="AY58" i="1"/>
  <c r="AX58" i="1"/>
  <c r="AW58" i="1"/>
  <c r="AV58" i="1"/>
  <c r="AU58" i="1"/>
  <c r="AY57" i="1"/>
  <c r="AX57" i="1"/>
  <c r="AW57" i="1"/>
  <c r="AV57" i="1"/>
  <c r="AU57" i="1"/>
  <c r="AY56" i="1"/>
  <c r="AX56" i="1"/>
  <c r="AW56" i="1"/>
  <c r="AV56" i="1"/>
  <c r="AU56" i="1"/>
  <c r="AY55" i="1"/>
  <c r="AX55" i="1"/>
  <c r="AW55" i="1"/>
  <c r="AV55" i="1"/>
  <c r="AU55" i="1"/>
  <c r="AY54" i="1"/>
  <c r="AX54" i="1"/>
  <c r="AW54" i="1"/>
  <c r="AV54" i="1"/>
  <c r="AU54" i="1"/>
  <c r="AY53" i="1"/>
  <c r="AX53" i="1"/>
  <c r="AW53" i="1"/>
  <c r="AV53" i="1"/>
  <c r="AU53" i="1"/>
  <c r="AY52" i="1"/>
  <c r="AX52" i="1"/>
  <c r="AW52" i="1"/>
  <c r="AV52" i="1"/>
  <c r="AU52" i="1"/>
  <c r="AY51" i="1"/>
  <c r="AX51" i="1"/>
  <c r="AW51" i="1"/>
  <c r="AV51" i="1"/>
  <c r="AU51" i="1"/>
  <c r="AY50" i="1"/>
  <c r="AX50" i="1"/>
  <c r="AW50" i="1"/>
  <c r="AV50" i="1"/>
  <c r="AU50" i="1"/>
  <c r="AY49" i="1"/>
  <c r="AX49" i="1"/>
  <c r="AW49" i="1"/>
  <c r="AV49" i="1"/>
  <c r="AU49" i="1"/>
  <c r="AY48" i="1"/>
  <c r="AX48" i="1"/>
  <c r="AW48" i="1"/>
  <c r="AV48" i="1"/>
  <c r="AU48" i="1"/>
  <c r="AY47" i="1"/>
  <c r="AX47" i="1"/>
  <c r="AW47" i="1"/>
  <c r="AV47" i="1"/>
  <c r="AU47" i="1"/>
  <c r="AY46" i="1"/>
  <c r="AX46" i="1"/>
  <c r="AW46" i="1"/>
  <c r="AV46" i="1"/>
  <c r="AU46" i="1"/>
  <c r="AY45" i="1"/>
  <c r="AX45" i="1"/>
  <c r="AW45" i="1"/>
  <c r="AV45" i="1"/>
  <c r="AU45" i="1"/>
  <c r="AY44" i="1"/>
  <c r="AX44" i="1"/>
  <c r="AW44" i="1"/>
  <c r="AV44" i="1"/>
  <c r="AU44" i="1"/>
  <c r="AY43" i="1"/>
  <c r="AX43" i="1"/>
  <c r="AW43" i="1"/>
  <c r="AV43" i="1"/>
  <c r="AU43" i="1"/>
  <c r="AY42" i="1"/>
  <c r="AX42" i="1"/>
  <c r="AW42" i="1"/>
  <c r="AV42" i="1"/>
  <c r="AU42" i="1"/>
  <c r="AY41" i="1"/>
  <c r="AX41" i="1"/>
  <c r="AW41" i="1"/>
  <c r="AV41" i="1"/>
  <c r="AU41" i="1"/>
  <c r="AY40" i="1"/>
  <c r="AX40" i="1"/>
  <c r="AW40" i="1"/>
  <c r="AV40" i="1"/>
  <c r="AU40" i="1"/>
  <c r="AY39" i="1"/>
  <c r="AX39" i="1"/>
  <c r="AW39" i="1"/>
  <c r="AV39" i="1"/>
  <c r="AU39" i="1"/>
  <c r="AY38" i="1"/>
  <c r="AX38" i="1"/>
  <c r="AW38" i="1"/>
  <c r="AV38" i="1"/>
  <c r="AU38" i="1"/>
  <c r="AY37" i="1"/>
  <c r="AX37" i="1"/>
  <c r="AW37" i="1"/>
  <c r="AV37" i="1"/>
  <c r="AU37" i="1"/>
  <c r="AY36" i="1"/>
  <c r="AX36" i="1"/>
  <c r="AW36" i="1"/>
  <c r="AV36" i="1"/>
  <c r="AU36" i="1"/>
  <c r="AY35" i="1"/>
  <c r="AX35" i="1"/>
  <c r="AW35" i="1"/>
  <c r="AV35" i="1"/>
  <c r="AU35" i="1"/>
  <c r="AE35" i="1"/>
  <c r="AY34" i="1"/>
  <c r="AX34" i="1"/>
  <c r="AW34" i="1"/>
  <c r="AV34" i="1"/>
  <c r="AU34" i="1"/>
  <c r="AY33" i="1"/>
  <c r="AX33" i="1"/>
  <c r="AW33" i="1"/>
  <c r="AV33" i="1"/>
  <c r="AU33" i="1"/>
  <c r="AY32" i="1"/>
  <c r="AX32" i="1"/>
  <c r="AW32" i="1"/>
  <c r="AV32" i="1"/>
  <c r="AU32" i="1"/>
  <c r="AY31" i="1"/>
  <c r="AX31" i="1"/>
  <c r="AW31" i="1"/>
  <c r="AV31" i="1"/>
  <c r="AU31" i="1"/>
  <c r="AY30" i="1"/>
  <c r="AX30" i="1"/>
  <c r="AW30" i="1"/>
  <c r="AV30" i="1"/>
  <c r="AU30" i="1"/>
  <c r="AE30" i="1"/>
  <c r="AY29" i="1"/>
  <c r="AX29" i="1"/>
  <c r="AW29" i="1"/>
  <c r="AV29" i="1"/>
  <c r="AU29" i="1"/>
  <c r="AY28" i="1"/>
  <c r="AX28" i="1"/>
  <c r="AW28" i="1"/>
  <c r="AV28" i="1"/>
  <c r="AU28" i="1"/>
  <c r="AY27" i="1"/>
  <c r="AX27" i="1"/>
  <c r="AW27" i="1"/>
  <c r="AV27" i="1"/>
  <c r="AU27" i="1"/>
  <c r="AY26" i="1"/>
  <c r="AX26" i="1"/>
  <c r="AW26" i="1"/>
  <c r="AV26" i="1"/>
  <c r="AU26" i="1"/>
  <c r="AY25" i="1"/>
  <c r="AX25" i="1"/>
  <c r="AW25" i="1"/>
  <c r="AV25" i="1"/>
  <c r="AU25" i="1"/>
  <c r="AY24" i="1"/>
  <c r="AX24" i="1"/>
  <c r="AW24" i="1"/>
  <c r="AV24" i="1"/>
  <c r="AU24" i="1"/>
  <c r="AY23" i="1"/>
  <c r="AX23" i="1"/>
  <c r="AW23" i="1"/>
  <c r="AV23" i="1"/>
  <c r="AU23" i="1"/>
  <c r="AY22" i="1"/>
  <c r="AX22" i="1"/>
  <c r="AW22" i="1"/>
  <c r="AV22" i="1"/>
  <c r="AU22" i="1"/>
  <c r="AY21" i="1"/>
  <c r="AX21" i="1"/>
  <c r="AW21" i="1"/>
  <c r="AV21" i="1"/>
  <c r="AU21" i="1"/>
  <c r="AY20" i="1"/>
  <c r="AX20" i="1"/>
  <c r="AW20" i="1"/>
  <c r="AV20" i="1"/>
  <c r="AU20" i="1"/>
  <c r="AY19" i="1"/>
  <c r="AX19" i="1"/>
  <c r="AW19" i="1"/>
  <c r="AV19" i="1"/>
  <c r="AU19" i="1"/>
  <c r="AY18" i="1"/>
  <c r="AX18" i="1"/>
  <c r="AW18" i="1"/>
  <c r="AV18" i="1"/>
  <c r="AU18" i="1"/>
  <c r="AY17" i="1"/>
  <c r="AX17" i="1"/>
  <c r="AW17" i="1"/>
  <c r="AV17" i="1"/>
  <c r="AU17" i="1"/>
  <c r="AY16" i="1"/>
  <c r="AX16" i="1"/>
  <c r="AW16" i="1"/>
  <c r="AV16" i="1"/>
  <c r="AU16" i="1"/>
  <c r="AY15" i="1"/>
  <c r="AX15" i="1"/>
  <c r="AW15" i="1"/>
  <c r="AV15" i="1"/>
  <c r="AU15" i="1"/>
  <c r="AY14" i="1"/>
  <c r="AX14" i="1"/>
  <c r="AW14" i="1"/>
  <c r="AV14" i="1"/>
  <c r="AU14" i="1"/>
  <c r="AY13" i="1"/>
  <c r="AX13" i="1"/>
  <c r="AW13" i="1"/>
  <c r="AV13" i="1"/>
  <c r="AU13" i="1"/>
  <c r="AY12" i="1"/>
  <c r="AX12" i="1"/>
  <c r="AW12" i="1"/>
  <c r="AV12" i="1"/>
  <c r="AU12" i="1"/>
  <c r="AY11" i="1"/>
  <c r="AX11" i="1"/>
  <c r="AW11" i="1"/>
  <c r="AV11" i="1"/>
  <c r="AU11" i="1"/>
  <c r="AM11" i="1"/>
  <c r="AI11" i="1"/>
  <c r="AE11" i="1"/>
  <c r="AY10" i="1"/>
  <c r="AX10" i="1"/>
  <c r="AW10" i="1"/>
  <c r="AV10" i="1"/>
  <c r="AU10" i="1"/>
  <c r="AY9" i="1"/>
  <c r="AX9" i="1"/>
  <c r="AW9" i="1"/>
  <c r="AV9" i="1"/>
  <c r="AU9" i="1"/>
  <c r="AY8" i="1"/>
  <c r="AX8" i="1"/>
  <c r="AW8" i="1"/>
  <c r="AV8" i="1"/>
  <c r="AU8" i="1"/>
  <c r="AY7" i="1"/>
  <c r="AX7" i="1"/>
  <c r="AW7" i="1"/>
  <c r="AV7" i="1"/>
  <c r="AU7" i="1"/>
  <c r="AY6" i="1"/>
  <c r="AX6" i="1"/>
  <c r="AW6" i="1"/>
  <c r="AV6" i="1"/>
  <c r="AU6" i="1"/>
  <c r="AY5" i="1"/>
  <c r="AX5" i="1"/>
  <c r="AW5" i="1"/>
  <c r="AV5" i="1"/>
  <c r="AU5" i="1"/>
  <c r="AY4" i="1"/>
  <c r="AX4" i="1"/>
  <c r="AW4" i="1"/>
  <c r="AV4" i="1"/>
  <c r="AU4" i="1"/>
  <c r="AY3" i="1"/>
  <c r="AX3" i="1"/>
  <c r="AW3" i="1"/>
  <c r="AV3" i="1"/>
  <c r="AU3" i="1"/>
  <c r="AY2" i="1"/>
  <c r="AX2" i="1"/>
  <c r="AW2" i="1"/>
  <c r="AV2" i="1"/>
  <c r="AU2" i="1"/>
</calcChain>
</file>

<file path=xl/sharedStrings.xml><?xml version="1.0" encoding="utf-8"?>
<sst xmlns="http://schemas.openxmlformats.org/spreadsheetml/2006/main" count="1402" uniqueCount="526">
  <si>
    <t>Municode</t>
  </si>
  <si>
    <t>Municipality</t>
  </si>
  <si>
    <t>County</t>
  </si>
  <si>
    <t>Region</t>
  </si>
  <si>
    <t>SiteProgramName</t>
  </si>
  <si>
    <t>ProjectDeveloper</t>
  </si>
  <si>
    <t>ComplianceMechanism</t>
  </si>
  <si>
    <t>Round</t>
  </si>
  <si>
    <t>Block</t>
  </si>
  <si>
    <t>Lot</t>
  </si>
  <si>
    <t>Address</t>
  </si>
  <si>
    <t>Status</t>
  </si>
  <si>
    <t>DateBuildingPermitReceived</t>
  </si>
  <si>
    <t>DateSitePlanSubdivision</t>
  </si>
  <si>
    <t>ExpectedCompletion</t>
  </si>
  <si>
    <t>DateCO</t>
  </si>
  <si>
    <t>DateControlsBegan</t>
  </si>
  <si>
    <t>LengthofControls</t>
  </si>
  <si>
    <t>AdminAgent</t>
  </si>
  <si>
    <t>Contribution_PIL</t>
  </si>
  <si>
    <t>OverallTotalUnits</t>
  </si>
  <si>
    <t>TotalFamily</t>
  </si>
  <si>
    <t>FamilyForSale</t>
  </si>
  <si>
    <t>FamilyRental</t>
  </si>
  <si>
    <t>TotalSenior</t>
  </si>
  <si>
    <t>SeniorForSale</t>
  </si>
  <si>
    <t>SeniorRental</t>
  </si>
  <si>
    <t>TotalSSN</t>
  </si>
  <si>
    <t>SSNForSale</t>
  </si>
  <si>
    <t>SSNRental</t>
  </si>
  <si>
    <t>OneBRTotal</t>
  </si>
  <si>
    <t>OneBRVLI</t>
  </si>
  <si>
    <t>OneBRLow</t>
  </si>
  <si>
    <t>OneBRMod</t>
  </si>
  <si>
    <t>TwoBRTotal</t>
  </si>
  <si>
    <t>TwoBRVLI</t>
  </si>
  <si>
    <t>TwoBRLow</t>
  </si>
  <si>
    <t>TwoBRMod</t>
  </si>
  <si>
    <t>ThreeBRTotal</t>
  </si>
  <si>
    <t>ThreeBRVLI</t>
  </si>
  <si>
    <t>ThreeBRLow</t>
  </si>
  <si>
    <t>ThreeBRMod</t>
  </si>
  <si>
    <t>SSNTotal</t>
  </si>
  <si>
    <t>SSNBRVLI</t>
  </si>
  <si>
    <t>SSNBRLow</t>
  </si>
  <si>
    <t>SSNBRMod</t>
  </si>
  <si>
    <t>Rental</t>
  </si>
  <si>
    <t>For Sale</t>
  </si>
  <si>
    <t>Mount Arlington Borough</t>
  </si>
  <si>
    <t>Morris</t>
  </si>
  <si>
    <t>Seasons Glen PUD</t>
  </si>
  <si>
    <t>Extension of Expiring Controls</t>
  </si>
  <si>
    <t>Third Round</t>
  </si>
  <si>
    <t>23.09, 23.10, 23.12</t>
  </si>
  <si>
    <t>58, 60, 61 Crestview Lane; 59, 63, 65, 69, 73, 75 Maple Lane; 36, 40 Spruce Terrace; 20, 24, 34 Brookside Lane</t>
  </si>
  <si>
    <t>Completed</t>
  </si>
  <si>
    <t>10/23/12 - 9/12/26</t>
  </si>
  <si>
    <t>NJHMFA Jordan Moskowitz 1-800-NJHOUSE jmoskowitz@njhmfa.com</t>
  </si>
  <si>
    <t>181 Howard Boulevard Inclusionary Zone</t>
  </si>
  <si>
    <t>Inclusionary Zoning</t>
  </si>
  <si>
    <t>181 Howard Boulevard</t>
  </si>
  <si>
    <t>Proposed</t>
  </si>
  <si>
    <t>Valley Road PUD Inclusionary Zone</t>
  </si>
  <si>
    <t>23.03, 23.05, 23.06</t>
  </si>
  <si>
    <t>100, 200, 400 Valley Road</t>
  </si>
  <si>
    <t>Closter Borough</t>
  </si>
  <si>
    <t>Bergen</t>
  </si>
  <si>
    <t>Village School</t>
  </si>
  <si>
    <t>Bergen County Housing Development Corporation</t>
  </si>
  <si>
    <t>100% Affordable</t>
  </si>
  <si>
    <t>511 Durie Ave</t>
  </si>
  <si>
    <t>Approved</t>
  </si>
  <si>
    <t>Piazza &amp; Associates, Inc. 
   216 Rockingham Row
   Princeton, NJ 08540
t.609.786.1100</t>
  </si>
  <si>
    <t>Vantage Health Systems</t>
  </si>
  <si>
    <t>Vantage Health</t>
  </si>
  <si>
    <t>1 Railroad Ave</t>
  </si>
  <si>
    <t>312 Harrington Street</t>
  </si>
  <si>
    <t>Oakland Borough</t>
  </si>
  <si>
    <t>91 W. Oakland Ave.</t>
  </si>
  <si>
    <t>Name CGP&amp;H
Address 1249 S. River Rd., Suite 301Cranbury, NJ
Phone 
Email</t>
  </si>
  <si>
    <t>Oradell Borough</t>
  </si>
  <si>
    <t>Habitat for Humanity</t>
  </si>
  <si>
    <t>7.01, 7.02, 8.01, 8.02</t>
  </si>
  <si>
    <t>209, 211 Westervelt Place</t>
  </si>
  <si>
    <t xml:space="preserve">Built </t>
  </si>
  <si>
    <t>Ridgefield Park Village</t>
  </si>
  <si>
    <t>Skymark</t>
  </si>
  <si>
    <t>Skymark or Others</t>
  </si>
  <si>
    <t>49.01, 47.0, 47.06, 40.02,40.02,49.01</t>
  </si>
  <si>
    <t>1, 1, 1, 1.02, 2, 2</t>
  </si>
  <si>
    <t>Route 46</t>
  </si>
  <si>
    <t>Piazza &amp; Associates, 216 Rockingham Row, Princeton, N.J., 609-786-1100, fpiazza@piazzanj.com</t>
  </si>
  <si>
    <t>60 Challenger/Sturm</t>
  </si>
  <si>
    <t>Challenger 60, LLC</t>
  </si>
  <si>
    <t>24.04, 24.05</t>
  </si>
  <si>
    <t>1, 1</t>
  </si>
  <si>
    <t>60 Challenger Rd.</t>
  </si>
  <si>
    <t>River Vale Township</t>
  </si>
  <si>
    <t>Woodmont Properties</t>
  </si>
  <si>
    <t>455, 449 Rivervale Road</t>
  </si>
  <si>
    <t>Under Construction</t>
  </si>
  <si>
    <t>Piazza &amp; Associates, Inc.
216 Rockingham Row
Princeton, NJ  08540
Tel: 609-786-1100, Ext. 301
fpiazza@PiazzaNJ.com</t>
  </si>
  <si>
    <t>Mesker 100%</t>
  </si>
  <si>
    <t>5,5.01,7,8,9</t>
  </si>
  <si>
    <t>650 Rivervale Road</t>
  </si>
  <si>
    <t>No Approvals</t>
  </si>
  <si>
    <t>New Concepts for Living</t>
  </si>
  <si>
    <t>Assisted Living Residence</t>
  </si>
  <si>
    <t>426 Cedar Lane</t>
  </si>
  <si>
    <t>Perpetual</t>
  </si>
  <si>
    <t>New Concepts for Living
68a West Passaic Street
Rochelle Park, NJ 07662
(201) 843-3427
info@ncfl.net</t>
  </si>
  <si>
    <t>Saddle River Borough</t>
  </si>
  <si>
    <t>SRI E. Allendale Road Site</t>
  </si>
  <si>
    <t>23, 24, 25</t>
  </si>
  <si>
    <t>Allendale Road</t>
  </si>
  <si>
    <t>Ordinance adopted June 2020</t>
  </si>
  <si>
    <t>N/A</t>
  </si>
  <si>
    <t>SRI 14 Algonquin Trail Site</t>
  </si>
  <si>
    <t>1602, 1603</t>
  </si>
  <si>
    <t>1, 1, 2</t>
  </si>
  <si>
    <t>Algonquin Trail</t>
  </si>
  <si>
    <t xml:space="preserve">Choctau Trail </t>
  </si>
  <si>
    <t>Third Round Unmet Need</t>
  </si>
  <si>
    <t>10, 10.01, 11</t>
  </si>
  <si>
    <t>1-3 Choctau Trail</t>
  </si>
  <si>
    <t>Ordinance to be adopted</t>
  </si>
  <si>
    <t>E. Allendale Road</t>
  </si>
  <si>
    <t>Supportive and Special Needs</t>
  </si>
  <si>
    <t>Lumberton Township</t>
  </si>
  <si>
    <t>Burlington</t>
  </si>
  <si>
    <t>The Walters Group, Lumberton Family Apartments, Always Drive</t>
  </si>
  <si>
    <t>1788 Route 38</t>
  </si>
  <si>
    <t>Eayrestown Road</t>
  </si>
  <si>
    <t>7.01 and 7.02</t>
  </si>
  <si>
    <t xml:space="preserve"> </t>
  </si>
  <si>
    <t>Twin Oaks Community Services</t>
  </si>
  <si>
    <t>95 Bayberry Court</t>
  </si>
  <si>
    <t>3 Clove Court</t>
  </si>
  <si>
    <t>403 Dove Court</t>
  </si>
  <si>
    <t>NJARC</t>
  </si>
  <si>
    <t>721 Eayrestown Road</t>
  </si>
  <si>
    <t>Twin Oaks</t>
  </si>
  <si>
    <t>1 Marriott Drive</t>
  </si>
  <si>
    <t>Catholic Charities</t>
  </si>
  <si>
    <t>6 Nutmeg Drive</t>
  </si>
  <si>
    <t>Twim Oaks Community Services</t>
  </si>
  <si>
    <t>208 Sandstone Court</t>
  </si>
  <si>
    <t>113 Sandstone Court</t>
  </si>
  <si>
    <t>Catholic Charities Delaware House</t>
  </si>
  <si>
    <t>10 Tarragon Drive</t>
  </si>
  <si>
    <t>Ocean City City</t>
  </si>
  <si>
    <t>Cape May</t>
  </si>
  <si>
    <t>Speitel Tower</t>
  </si>
  <si>
    <t>Ocean City Housing Authority &amp; City of Ocean City</t>
  </si>
  <si>
    <t>601 West Avenue; 308 6th Street</t>
  </si>
  <si>
    <t xml:space="preserve">Ocean City Housing Authority    204 4th Street                          Ocean City, NJ  08226                609 399 1062                  jjones@vha.org                                  </t>
  </si>
  <si>
    <t>Peck's Beach North</t>
  </si>
  <si>
    <t>310, 309</t>
  </si>
  <si>
    <t>14; 1, 2</t>
  </si>
  <si>
    <t>320-342, 325-343, 345 Haven Ave</t>
  </si>
  <si>
    <t>Munic. Created Duplex Bay Avenue</t>
  </si>
  <si>
    <t>City of Ocean City</t>
  </si>
  <si>
    <t>22,23</t>
  </si>
  <si>
    <t>3304 Bay Avenue</t>
  </si>
  <si>
    <t>In pre-development; NJSA 40:55D-31 review complete</t>
  </si>
  <si>
    <t xml:space="preserve">City of Ocean City                          861 Asbury Avenue                     Ocean City, NJ 08226                      609 399 6111 </t>
  </si>
  <si>
    <t>Munic Created Duplex Haven Ave</t>
  </si>
  <si>
    <t>240, 244 Haven Avenue</t>
  </si>
  <si>
    <t>Munic Created Duplex Simpson Ave</t>
  </si>
  <si>
    <t>224 Simpson Avenue</t>
  </si>
  <si>
    <t>Market-to Affordable Program</t>
  </si>
  <si>
    <t>3540 Simpson Avenue</t>
  </si>
  <si>
    <t xml:space="preserve">TRIAD ASSOC. Admin Agent.          City of Ocean City                          861 Asbury Avenue                     Ocean City, NJ 08226                      609 399 6111 </t>
  </si>
  <si>
    <t>Clinton Township</t>
  </si>
  <si>
    <t>Hunterdon</t>
  </si>
  <si>
    <t>CIS</t>
  </si>
  <si>
    <t>Route 31 N</t>
  </si>
  <si>
    <t>Durational adjustment site</t>
  </si>
  <si>
    <t>To be submitted</t>
  </si>
  <si>
    <t>No Name</t>
  </si>
  <si>
    <t>108 Alton Place</t>
  </si>
  <si>
    <t>Lebanon Borough</t>
  </si>
  <si>
    <t xml:space="preserve">Villa on Main </t>
  </si>
  <si>
    <t>TBD</t>
  </si>
  <si>
    <t>135 Main Street</t>
  </si>
  <si>
    <t>Milford Borough</t>
  </si>
  <si>
    <t>Curtis Paper Mill Redevelopment</t>
  </si>
  <si>
    <t>19, 13</t>
  </si>
  <si>
    <t>51, 5.01, 8</t>
  </si>
  <si>
    <t>Frenchtown Road</t>
  </si>
  <si>
    <t>Raritan Township</t>
  </si>
  <si>
    <t>Independence Manor</t>
  </si>
  <si>
    <t>188 State Highway 31</t>
  </si>
  <si>
    <t>Flemington South Gardens</t>
  </si>
  <si>
    <t>71.16, 71.17</t>
  </si>
  <si>
    <t>51, 1</t>
  </si>
  <si>
    <t>30 and 63 Manchester Road</t>
  </si>
  <si>
    <t>Built</t>
  </si>
  <si>
    <t>CJHRC</t>
  </si>
  <si>
    <t>Flemington Junction (The Willows)</t>
  </si>
  <si>
    <t>71 Junction Road</t>
  </si>
  <si>
    <t>Ingerman</t>
  </si>
  <si>
    <t>Stickel Group</t>
  </si>
  <si>
    <t>12 Samuel Drive</t>
  </si>
  <si>
    <t>ARC</t>
  </si>
  <si>
    <t>66 Junction Road</t>
  </si>
  <si>
    <t>Union Township</t>
  </si>
  <si>
    <t>Lookout Point</t>
  </si>
  <si>
    <t>Toll Brothers</t>
  </si>
  <si>
    <t>Albert Drive</t>
  </si>
  <si>
    <t>HAS</t>
  </si>
  <si>
    <t>Foster Wheeler</t>
  </si>
  <si>
    <t>53 Frontage Road</t>
  </si>
  <si>
    <t>Red Hills Quarry</t>
  </si>
  <si>
    <t>28, 30</t>
  </si>
  <si>
    <t>5 Frontage Road</t>
  </si>
  <si>
    <t>Hopewell Township</t>
  </si>
  <si>
    <t>Mercer</t>
  </si>
  <si>
    <t>Zaitz</t>
  </si>
  <si>
    <t>3, 23, 33, 34, 130</t>
  </si>
  <si>
    <t>12 Washington Crossing Pennington Road</t>
  </si>
  <si>
    <t>BMS</t>
  </si>
  <si>
    <t>311 Pennington Rocky Hill Road</t>
  </si>
  <si>
    <t>CF Hopewell - Campus North &amp; Wedge</t>
  </si>
  <si>
    <t>CF Hopewell</t>
  </si>
  <si>
    <t>91; 93</t>
  </si>
  <si>
    <t>3.11, 3.15, 3.95, 3.21; 6.02</t>
  </si>
  <si>
    <t>800 North Road;
445 Scotch Road</t>
  </si>
  <si>
    <t>CH HW/Lennar - Horseshoe</t>
  </si>
  <si>
    <t>Lennar</t>
  </si>
  <si>
    <t>3.11; 6.02</t>
  </si>
  <si>
    <t>500 North Road;
445 Scotch Road</t>
  </si>
  <si>
    <t>CF Hopewell / Capital Health</t>
  </si>
  <si>
    <t>3.161, 3.191, 3.961, 3.22</t>
  </si>
  <si>
    <t>Southfields Drive and One Capital Way</t>
  </si>
  <si>
    <t>Woodmont</t>
  </si>
  <si>
    <t>87 Federal City Road</t>
  </si>
  <si>
    <t>Enourato</t>
  </si>
  <si>
    <t>2500 Pennington Road</t>
  </si>
  <si>
    <t>Deer Valley</t>
  </si>
  <si>
    <t>19, 20, 32, 44, 45.01, 46, 60</t>
  </si>
  <si>
    <t>61, 137 Nursery Road; 423, 429 Scotch Road</t>
  </si>
  <si>
    <t>West Windsor Township</t>
  </si>
  <si>
    <t>West Windsor Gardens/Phase 2</t>
  </si>
  <si>
    <t>Atlantic Realty</t>
  </si>
  <si>
    <t>14,15,34</t>
  </si>
  <si>
    <t>Clarksville Rd</t>
  </si>
  <si>
    <t>30+</t>
  </si>
  <si>
    <t>Piazza &amp; Associates                         216 Rockingham Row      Princeton, NJ 08540                                609-786-1100</t>
  </si>
  <si>
    <t>Maneely/The Parc @ Princeton Jct</t>
  </si>
  <si>
    <t>Toll Bros</t>
  </si>
  <si>
    <t>2,8.01</t>
  </si>
  <si>
    <t>Bear Brook Road</t>
  </si>
  <si>
    <t>Project Freedom</t>
  </si>
  <si>
    <t>Seminary/PTS Phase 2</t>
  </si>
  <si>
    <t>Princeton Theological Seminary</t>
  </si>
  <si>
    <t>.02-7</t>
  </si>
  <si>
    <t>Wheeler Way</t>
  </si>
  <si>
    <t>Ellsworth Center</t>
  </si>
  <si>
    <t>Shawn Ellsworth</t>
  </si>
  <si>
    <t>Princeton Hightstown Road</t>
  </si>
  <si>
    <t>AvalonBay Redevelopment</t>
  </si>
  <si>
    <t>AvalonBay</t>
  </si>
  <si>
    <t>Washington Rd</t>
  </si>
  <si>
    <t>Plans are being prepared</t>
  </si>
  <si>
    <t>PTS/Woodstone</t>
  </si>
  <si>
    <t>Woodstone at West Windsor</t>
  </si>
  <si>
    <t>Canal Pointe Blvd.</t>
  </si>
  <si>
    <t>400 Steps</t>
  </si>
  <si>
    <t>400 Steps, LLC</t>
  </si>
  <si>
    <t>19 Cranbury Rd</t>
  </si>
  <si>
    <t>Under Review</t>
  </si>
  <si>
    <t>Heritage Village</t>
  </si>
  <si>
    <t>American Properties</t>
  </si>
  <si>
    <t>Old Trenton Rd</t>
  </si>
  <si>
    <t>Princeton Ascend</t>
  </si>
  <si>
    <t>Princeton-Hightstown Rd</t>
  </si>
  <si>
    <t>Garden Homes</t>
  </si>
  <si>
    <t>Duck Pond Assoc</t>
  </si>
  <si>
    <t>Meadow Rd</t>
  </si>
  <si>
    <t>Roseland/mack Cali</t>
  </si>
  <si>
    <t>Roseland/ Mack Cali</t>
  </si>
  <si>
    <t>Route 1</t>
  </si>
  <si>
    <t>Sun Bank</t>
  </si>
  <si>
    <t>VCC Princeton Jct</t>
  </si>
  <si>
    <t>Bear Creek Senior Living</t>
  </si>
  <si>
    <t>Bear Brook Homes</t>
  </si>
  <si>
    <t>Bear Brook Homes LLC</t>
  </si>
  <si>
    <t>Bear Brook Rd</t>
  </si>
  <si>
    <t>HomeFront/Haven House</t>
  </si>
  <si>
    <t>Princeton Baptist Church</t>
  </si>
  <si>
    <t>Under Contruction</t>
  </si>
  <si>
    <t>Avalon Properties</t>
  </si>
  <si>
    <t>Windsor Haven</t>
  </si>
  <si>
    <t>Individual Unit Owners</t>
  </si>
  <si>
    <t>Boonton Town</t>
  </si>
  <si>
    <t>Brae Loch</t>
  </si>
  <si>
    <t>Integra Management</t>
  </si>
  <si>
    <t>Brae Loch Drive (Multiple addresses)</t>
  </si>
  <si>
    <t>1996 to 1998</t>
  </si>
  <si>
    <t>Victoria Mews</t>
  </si>
  <si>
    <t>Victoria Mews Assisted Living, LLC</t>
  </si>
  <si>
    <t>51 North Main Street</t>
  </si>
  <si>
    <t>Barrister Court</t>
  </si>
  <si>
    <t>Barrister Land Development Corp</t>
  </si>
  <si>
    <t>120 Powerville Road</t>
  </si>
  <si>
    <t>RB Zone</t>
  </si>
  <si>
    <t>100 Powerville Road</t>
  </si>
  <si>
    <t>North Main/Oak Road</t>
  </si>
  <si>
    <t>Boonton Township</t>
  </si>
  <si>
    <t>47 N. Main Street</t>
  </si>
  <si>
    <t>Mendham Borough</t>
  </si>
  <si>
    <t>MASH</t>
  </si>
  <si>
    <t>Mendham Area Senior Housing</t>
  </si>
  <si>
    <t>1 Heritage Manor Drive</t>
  </si>
  <si>
    <t>King's Shopping Center Zone</t>
  </si>
  <si>
    <t xml:space="preserve">Vee-Fee Realty </t>
  </si>
  <si>
    <t>86 East Main Street</t>
  </si>
  <si>
    <t>Zoning Proposed</t>
  </si>
  <si>
    <t>St. John the Baptist</t>
  </si>
  <si>
    <t>Daytop School Property</t>
  </si>
  <si>
    <t>Overlay Zoning</t>
  </si>
  <si>
    <t xml:space="preserve">Third Round </t>
  </si>
  <si>
    <t>80 West Main Street</t>
  </si>
  <si>
    <t>Berkeley Township</t>
  </si>
  <si>
    <t>Ocean</t>
  </si>
  <si>
    <t>Various</t>
  </si>
  <si>
    <t>Elizabeth Ave</t>
  </si>
  <si>
    <t>North Ocean Habitat for Humanity, 1214 Route 36 East, Toms River, NJ 08753, (732)-288-7962 https://nohfh.com/</t>
  </si>
  <si>
    <t>OCEAN, Inc. 2</t>
  </si>
  <si>
    <t>572, 573, 568, 569</t>
  </si>
  <si>
    <t>Elizabeth &amp; Baldwin Avenue</t>
  </si>
  <si>
    <t>OCEAN Inc., 40 Washington Street, Toms River, NJ 08753, (732)-244-9041,  http://www.oceaninc.org/contactus/</t>
  </si>
  <si>
    <t>Ocean Mental Health Services (OMHS) "Anchor Horse"</t>
  </si>
  <si>
    <t>199 Hardor Court</t>
  </si>
  <si>
    <t>Ocean Mental Services, 160 Atlantic City Boulevard, Bayville, NJ 08721, (732)-349-5550,  https://oceanmhs.org/contact-us/</t>
  </si>
  <si>
    <t>Ocean Mental Health Services (OMHS) "Sharon's House"</t>
  </si>
  <si>
    <t>32 Pine Tree Road</t>
  </si>
  <si>
    <t>Ocean Mental Health Services (OMHS) "Beacon House"</t>
  </si>
  <si>
    <t>28 JFK Boulevard</t>
  </si>
  <si>
    <t>Ocean Mental Health Services (OMHS) "Park Ave"</t>
  </si>
  <si>
    <t>22 Park Avenue</t>
  </si>
  <si>
    <t>Ocean Mental Health Services (OMHS) "Point Pleasant Ave"</t>
  </si>
  <si>
    <t>222 Pt. Pleasant Avenue</t>
  </si>
  <si>
    <t>Pine Beach Borough</t>
  </si>
  <si>
    <t>OCEAN, INC</t>
  </si>
  <si>
    <t>1.01-36</t>
  </si>
  <si>
    <t>223-233 Washington Ave</t>
  </si>
  <si>
    <t>Under construction</t>
  </si>
  <si>
    <t>Little Falls Township</t>
  </si>
  <si>
    <t>Passaic</t>
  </si>
  <si>
    <t>TV-MD</t>
  </si>
  <si>
    <t>1,1.01,1.02,2</t>
  </si>
  <si>
    <t>Main Street &amp; Montclair Avenue</t>
  </si>
  <si>
    <t>No activity yet</t>
  </si>
  <si>
    <t>Chuck Cuccia
Township of Little Falls
225 Main Street
Little Falls, NJ 07424
(973) 890-4500
ccuccia@lfnj.com</t>
  </si>
  <si>
    <t>MFS Zone</t>
  </si>
  <si>
    <t>35-41,46-52,53-63,65-72</t>
  </si>
  <si>
    <t xml:space="preserve">200 Main Street </t>
  </si>
  <si>
    <t>AMF Zone</t>
  </si>
  <si>
    <t>1-8,</t>
  </si>
  <si>
    <t>Oak Hill Road</t>
  </si>
  <si>
    <t>Existing AH Zone - 1</t>
  </si>
  <si>
    <t>483 Cedar Grove Road</t>
  </si>
  <si>
    <t>Existing AH Zone - 2</t>
  </si>
  <si>
    <t>166 Stevens Avenue</t>
  </si>
  <si>
    <t>Pompton Lakes Borough</t>
  </si>
  <si>
    <t>Bethesda Lutheran Homes and Services Inc.</t>
  </si>
  <si>
    <t>11 Summit Avenue</t>
  </si>
  <si>
    <t>Bethesda Lutheran Communities         
600 Hoffmann Drive                            
Watertown, WI 53904
(800) 369-4636</t>
  </si>
  <si>
    <t>Community Options - 1</t>
  </si>
  <si>
    <t>111 Pompton Avenue</t>
  </si>
  <si>
    <t>Community Options, Inc.              
16 Farber Road
Princeton, NJ 08540
(609) 951-9900</t>
  </si>
  <si>
    <t>Community Options - 2</t>
  </si>
  <si>
    <t>1 Iron Forge Square</t>
  </si>
  <si>
    <t>Community Options, Inc.              
16 Farber Road
Princeton, NJ 08540
(609) 951-9901</t>
  </si>
  <si>
    <t>Catholic Charities - 1</t>
  </si>
  <si>
    <t>215 Mountain Avenue</t>
  </si>
  <si>
    <t>Catholic Charities Diocese of Paterson
Department for Persons with Disabilities (DPD)
Rocco Zappile
1 Catholic Charities Way
Oak Ridge, NJ 07438
(973) 406-1101
rocco@dpd.org</t>
  </si>
  <si>
    <t>Catholic Charities - 2</t>
  </si>
  <si>
    <t>52 Lenox Avenue</t>
  </si>
  <si>
    <t>AH-1 Zone</t>
  </si>
  <si>
    <t>Broad Street</t>
  </si>
  <si>
    <t>Unbuilt</t>
  </si>
  <si>
    <t xml:space="preserve"> Katherine J. Packowski                 Triad Associates                           1301 W. Forest Grove Road Bldg 3 Vineland, NJ  08360
Phone: 856-690-9590 kpackowski@triadincorporated.com</t>
  </si>
  <si>
    <t>93 Cannonball Road</t>
  </si>
  <si>
    <t>AH-2 Zone / DPW &amp; Recycle Center</t>
  </si>
  <si>
    <t>2600,9001</t>
  </si>
  <si>
    <t>2,17</t>
  </si>
  <si>
    <t>Mill Street,Grove Street</t>
  </si>
  <si>
    <t>Washington Building</t>
  </si>
  <si>
    <t>Redevelopment</t>
  </si>
  <si>
    <t>125 Wanaque Avenue</t>
  </si>
  <si>
    <t>CJM Building</t>
  </si>
  <si>
    <t>223 Wanaque Avenue</t>
  </si>
  <si>
    <t>Lakeside Commons (Salvation Army)</t>
  </si>
  <si>
    <t>43 Lakeside Avenue</t>
  </si>
  <si>
    <t>Capodagli</t>
  </si>
  <si>
    <t>7,19,25.01,25.02,25.03,26,27</t>
  </si>
  <si>
    <t>Wanaque Avenue and Babcock Place</t>
  </si>
  <si>
    <t>PlumLaw</t>
  </si>
  <si>
    <t>229-231 Wanaque Avenue</t>
  </si>
  <si>
    <t>R&amp;M Hardware</t>
  </si>
  <si>
    <t>22-26</t>
  </si>
  <si>
    <t>284 Wanaque Avenue</t>
  </si>
  <si>
    <t>Animal Hospital</t>
  </si>
  <si>
    <t>10.01,10.02</t>
  </si>
  <si>
    <t>9 Cannonball Road</t>
  </si>
  <si>
    <t>Wanaque Avenue/Pompton Plaza</t>
  </si>
  <si>
    <t>6,7,8</t>
  </si>
  <si>
    <t>200 Wanaque Avenue</t>
  </si>
  <si>
    <t>Soojian Site</t>
  </si>
  <si>
    <t>60 Wanaque Avenue</t>
  </si>
  <si>
    <t>Cardinal Gas Station</t>
  </si>
  <si>
    <t>Lakeside &amp; Colfax</t>
  </si>
  <si>
    <t>Hamburg Redevelopment</t>
  </si>
  <si>
    <t>7-9 Hamburg Turnpike</t>
  </si>
  <si>
    <t>Green Township</t>
  </si>
  <si>
    <t>Sussex</t>
  </si>
  <si>
    <t>Greenfield Hills</t>
  </si>
  <si>
    <t>4.03, 5.01, 4.03</t>
  </si>
  <si>
    <t>Wolf's Corner Road, Henry Road, Hibler Road</t>
  </si>
  <si>
    <t>Willow Glen Academy</t>
  </si>
  <si>
    <t>6 James Street</t>
  </si>
  <si>
    <t>Galloway Township</t>
  </si>
  <si>
    <t>Atlantic</t>
  </si>
  <si>
    <t>Seashore Gardens</t>
  </si>
  <si>
    <t>Seashore Gardens Non Profit</t>
  </si>
  <si>
    <t>22 East Jimmie Leeds Road</t>
  </si>
  <si>
    <t>302 Orange Tree Ave</t>
  </si>
  <si>
    <t>430 Tulip Ave</t>
  </si>
  <si>
    <t>444 Tulip Ave</t>
  </si>
  <si>
    <t>421 Upas Ave</t>
  </si>
  <si>
    <t>300A Yam Ave</t>
  </si>
  <si>
    <t>Market to Affordable</t>
  </si>
  <si>
    <t>Ron Rubenstein</t>
  </si>
  <si>
    <t>varies</t>
  </si>
  <si>
    <t>16 Iroquois Court; 71 Iroquois Court</t>
  </si>
  <si>
    <t>Run Rukenstein &amp; Associates</t>
  </si>
  <si>
    <t>Hansen House M</t>
  </si>
  <si>
    <t>411 Aloe Street</t>
  </si>
  <si>
    <t>Hansen House W</t>
  </si>
  <si>
    <t>Strategies, Inc.</t>
  </si>
  <si>
    <t>White Horse Pike</t>
  </si>
  <si>
    <t>Community Investment_x000D_Strategies, Inc.</t>
  </si>
  <si>
    <t>Nantucket at Galloway</t>
  </si>
  <si>
    <t>Blue Heron Pines</t>
  </si>
  <si>
    <t>Aloe Street / Tilton Road</t>
  </si>
  <si>
    <t>Arc of Atlantic County</t>
  </si>
  <si>
    <t>Tenth Avenue</t>
  </si>
  <si>
    <t>5.02, 5.03</t>
  </si>
  <si>
    <t>Holly Avenue</t>
  </si>
  <si>
    <t>Dumont Borough</t>
  </si>
  <si>
    <t>Saint Mary's Senior Residence</t>
  </si>
  <si>
    <t>258 Washington Ave.</t>
  </si>
  <si>
    <t xml:space="preserve">Schraalenburgh Senior Housing </t>
  </si>
  <si>
    <t xml:space="preserve">Third Round RDP / Unmet Need </t>
  </si>
  <si>
    <t>1217, 1218</t>
  </si>
  <si>
    <t>4; 1,2</t>
  </si>
  <si>
    <t>94 W. Schraalenburgh Way; 95
East Schraalenburgh Way</t>
  </si>
  <si>
    <t>Bethesda Lutheran</t>
  </si>
  <si>
    <t>59 Sherwood Road</t>
  </si>
  <si>
    <t>Advance Housing</t>
  </si>
  <si>
    <t>94 Virginia Ave.</t>
  </si>
  <si>
    <t>Washington Promenade</t>
  </si>
  <si>
    <t>Landmark</t>
  </si>
  <si>
    <t>Third Round RDP</t>
  </si>
  <si>
    <t>212, 215</t>
  </si>
  <si>
    <t>20, 1</t>
  </si>
  <si>
    <t>511 Washington Avenue</t>
  </si>
  <si>
    <t>CME Associates</t>
  </si>
  <si>
    <t>Commmunity Options</t>
  </si>
  <si>
    <t>186 Knickerbocker Road</t>
  </si>
  <si>
    <t>ARC of Bergen &amp; Passaic</t>
  </si>
  <si>
    <t>261 Depew Street</t>
  </si>
  <si>
    <t>Harrington Park Borough</t>
  </si>
  <si>
    <t>Allegro Senior Living</t>
  </si>
  <si>
    <t>200 Old Hook Road</t>
  </si>
  <si>
    <t>Bergen County United Way Inclusionary Family Rental</t>
  </si>
  <si>
    <t>13, 14</t>
  </si>
  <si>
    <t>100, 106 Schraalenburgh Road</t>
  </si>
  <si>
    <t>Bergen County United Way Group Home &amp; Supportive Living</t>
  </si>
  <si>
    <t>13,14</t>
  </si>
  <si>
    <t>Delran Township</t>
  </si>
  <si>
    <t>Chester Ave</t>
  </si>
  <si>
    <t>2,3</t>
  </si>
  <si>
    <t>South Chester Ave</t>
  </si>
  <si>
    <t>CPG &amp; H</t>
  </si>
  <si>
    <t>Stellwag</t>
  </si>
  <si>
    <t>Grimes Road</t>
  </si>
  <si>
    <t>Garden Club/Glenbrook</t>
  </si>
  <si>
    <t>Block 118</t>
  </si>
  <si>
    <t>Bridgeboro Road</t>
  </si>
  <si>
    <t xml:space="preserve">Elizabeth Knox, NJ Housing and Mortgage Finance Agency 673S Clinton Ave, Trenton, NJ eknox@njhmfa.gov </t>
  </si>
  <si>
    <t>Abrasive Alloy</t>
  </si>
  <si>
    <t>Zancocas Street</t>
  </si>
  <si>
    <t>Zoning Adopted</t>
  </si>
  <si>
    <t>To be determined</t>
  </si>
  <si>
    <t>Plainsboro Township</t>
  </si>
  <si>
    <t>Middlesex</t>
  </si>
  <si>
    <t>Group Home</t>
  </si>
  <si>
    <t>191 Cranberry Neck Road</t>
  </si>
  <si>
    <t>Red Bank Borough</t>
  </si>
  <si>
    <t>Monmouth</t>
  </si>
  <si>
    <t>Collaborative Support_x000D_Programs of NJ</t>
  </si>
  <si>
    <t>Spring Street</t>
  </si>
  <si>
    <t>VNA Redevelopment</t>
  </si>
  <si>
    <t>2.01, 4.01, 6, 7.01, 9.01</t>
  </si>
  <si>
    <t>Bodman Place</t>
  </si>
  <si>
    <t>Riverwalk Commons</t>
  </si>
  <si>
    <t>Mechanic Street</t>
  </si>
  <si>
    <t>Fortune Square</t>
  </si>
  <si>
    <t>Drs James Parker Blvd</t>
  </si>
  <si>
    <t>Cedar Crossing</t>
  </si>
  <si>
    <t>100% Family for Sale</t>
  </si>
  <si>
    <t>75.01;75.03</t>
  </si>
  <si>
    <t>83, 84, 85; 50.01, 69</t>
  </si>
  <si>
    <t>Cedar Street</t>
  </si>
  <si>
    <t>Lacey Township</t>
  </si>
  <si>
    <t xml:space="preserve">Walters‐Phase I </t>
  </si>
  <si>
    <t xml:space="preserve">Gary Smith Way </t>
  </si>
  <si>
    <t>Walters Group
500 Barnegat Boulevard Building 100
Barnegat, NJ 08005 609‐242‐6430</t>
  </si>
  <si>
    <t>Walters‐Phase II</t>
  </si>
  <si>
    <t>Total Very Low Income Units</t>
  </si>
  <si>
    <t>Total Low-Income Units</t>
  </si>
  <si>
    <t>Total Moderate-Income Units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</si>
</sst>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/>
    <xf numFmtId="14" fontId="1" fillId="0" borderId="0" xfId="0" applyNumberFormat="1" applyFont="1" applyAlignment="1"/>
    <xf numFmtId="0" fontId="0" fillId="0" borderId="0" xfId="0" applyAlignment="1"/>
    <xf numFmtId="14" fontId="0" fillId="0" borderId="0" xfId="0" applyNumberFormat="1" applyAlignment="1"/>
    <xf numFmtId="0" fontId="0" fillId="0" borderId="0" xfId="0" applyFill="1" applyAlignment="1"/>
    <xf numFmtId="0" fontId="1" fillId="2" borderId="0" xfId="0" applyFont="1" applyFill="1" applyAlignment="1"/>
    <xf numFmtId="0" fontId="1" fillId="2" borderId="0" xfId="0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D3CD4-8082-984A-BCC5-8BEEC687BD02}">
  <dimension ref="A1:AY159"/>
  <sheetViews>
    <sheetView tabSelected="1" workbookViewId="0">
      <selection activeCell="M14" sqref="M14"/>
    </sheetView>
  </sheetViews>
  <sheetFormatPr baseColWidth="10" defaultRowHeight="16" x14ac:dyDescent="0.2"/>
  <cols>
    <col min="1" max="4" width="10.83203125" style="3"/>
    <col min="5" max="5" width="20.6640625" style="3" customWidth="1"/>
    <col min="6" max="6" width="21.6640625" style="3" customWidth="1"/>
    <col min="7" max="16384" width="10.83203125" style="3"/>
  </cols>
  <sheetData>
    <row r="1" spans="1:51" ht="68" x14ac:dyDescent="0.2">
      <c r="A1" s="1" t="s">
        <v>0</v>
      </c>
      <c r="B1" s="6" t="s">
        <v>1</v>
      </c>
      <c r="C1" s="6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6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1" t="s">
        <v>17</v>
      </c>
      <c r="S1" s="1" t="s">
        <v>18</v>
      </c>
      <c r="T1" s="1" t="s">
        <v>19</v>
      </c>
      <c r="U1" s="6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7" t="s">
        <v>523</v>
      </c>
      <c r="AV1" s="7" t="s">
        <v>524</v>
      </c>
      <c r="AW1" s="7" t="s">
        <v>525</v>
      </c>
      <c r="AX1" s="6" t="s">
        <v>46</v>
      </c>
      <c r="AY1" s="6" t="s">
        <v>47</v>
      </c>
    </row>
    <row r="2" spans="1:51" x14ac:dyDescent="0.2">
      <c r="A2" s="3">
        <v>1426</v>
      </c>
      <c r="B2" s="3" t="s">
        <v>48</v>
      </c>
      <c r="C2" s="3" t="s">
        <v>49</v>
      </c>
      <c r="D2" s="3">
        <v>2</v>
      </c>
      <c r="E2" s="3" t="s">
        <v>50</v>
      </c>
      <c r="G2" s="3" t="s">
        <v>51</v>
      </c>
      <c r="H2" s="3" t="s">
        <v>52</v>
      </c>
      <c r="I2" s="3">
        <v>61</v>
      </c>
      <c r="J2" s="3" t="s">
        <v>53</v>
      </c>
      <c r="K2" s="3" t="s">
        <v>54</v>
      </c>
      <c r="L2" s="3" t="s">
        <v>55</v>
      </c>
      <c r="M2" s="4"/>
      <c r="N2" s="4"/>
      <c r="O2" s="4"/>
      <c r="P2" s="4"/>
      <c r="Q2" s="4" t="s">
        <v>56</v>
      </c>
      <c r="R2" s="3">
        <v>30</v>
      </c>
      <c r="S2" s="3" t="s">
        <v>57</v>
      </c>
      <c r="U2" s="3">
        <v>14</v>
      </c>
      <c r="V2" s="3">
        <v>14</v>
      </c>
      <c r="W2" s="3">
        <v>14</v>
      </c>
      <c r="X2" s="3">
        <v>0</v>
      </c>
      <c r="Y2" s="3">
        <v>0</v>
      </c>
      <c r="Z2" s="3">
        <v>0</v>
      </c>
      <c r="AA2" s="3">
        <v>0</v>
      </c>
      <c r="AB2" s="3">
        <v>0</v>
      </c>
      <c r="AC2" s="3">
        <v>0</v>
      </c>
      <c r="AD2" s="3">
        <v>0</v>
      </c>
      <c r="AE2" s="3">
        <v>10</v>
      </c>
      <c r="AF2" s="3">
        <v>0</v>
      </c>
      <c r="AG2" s="3">
        <v>5</v>
      </c>
      <c r="AH2" s="3">
        <v>5</v>
      </c>
      <c r="AI2" s="3">
        <v>8</v>
      </c>
      <c r="AJ2" s="3">
        <v>0</v>
      </c>
      <c r="AK2" s="3">
        <v>4</v>
      </c>
      <c r="AL2" s="3">
        <v>4</v>
      </c>
      <c r="AM2" s="3">
        <v>10</v>
      </c>
      <c r="AN2" s="3">
        <v>0</v>
      </c>
      <c r="AO2" s="3">
        <v>5</v>
      </c>
      <c r="AP2" s="3">
        <v>5</v>
      </c>
      <c r="AQ2" s="3">
        <v>0</v>
      </c>
      <c r="AR2" s="3">
        <v>0</v>
      </c>
      <c r="AS2" s="3">
        <v>0</v>
      </c>
      <c r="AT2" s="3">
        <v>0</v>
      </c>
      <c r="AU2" s="5">
        <f>AF2+AJ2+AN2</f>
        <v>0</v>
      </c>
      <c r="AV2" s="5">
        <f>AK2+AO2+AS2</f>
        <v>9</v>
      </c>
      <c r="AW2" s="5">
        <f>AL2+AP2+AT2</f>
        <v>9</v>
      </c>
      <c r="AX2" s="5">
        <f>X2+AA2+AD2</f>
        <v>0</v>
      </c>
      <c r="AY2" s="5">
        <f>W2+Z2+AC2</f>
        <v>14</v>
      </c>
    </row>
    <row r="3" spans="1:51" x14ac:dyDescent="0.2">
      <c r="A3" s="3">
        <v>1426</v>
      </c>
      <c r="B3" s="3" t="s">
        <v>48</v>
      </c>
      <c r="C3" s="3" t="s">
        <v>49</v>
      </c>
      <c r="D3" s="3">
        <v>2</v>
      </c>
      <c r="E3" s="3" t="s">
        <v>58</v>
      </c>
      <c r="G3" s="3" t="s">
        <v>59</v>
      </c>
      <c r="H3" s="3" t="s">
        <v>52</v>
      </c>
      <c r="I3" s="3">
        <v>61.02</v>
      </c>
      <c r="J3" s="3">
        <v>23.08</v>
      </c>
      <c r="K3" s="3" t="s">
        <v>60</v>
      </c>
      <c r="L3" s="3" t="s">
        <v>61</v>
      </c>
      <c r="M3" s="4"/>
      <c r="N3" s="4"/>
      <c r="O3" s="4"/>
      <c r="P3" s="4"/>
      <c r="Q3" s="4"/>
      <c r="U3" s="3">
        <v>17</v>
      </c>
      <c r="V3" s="3">
        <v>17</v>
      </c>
      <c r="W3" s="3">
        <v>14</v>
      </c>
      <c r="X3" s="3">
        <v>3</v>
      </c>
      <c r="Y3" s="3">
        <v>0</v>
      </c>
      <c r="Z3" s="3">
        <v>0</v>
      </c>
      <c r="AA3" s="3">
        <v>0</v>
      </c>
      <c r="AB3" s="3">
        <v>0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  <c r="AH3" s="3">
        <v>0</v>
      </c>
      <c r="AI3" s="3">
        <v>0</v>
      </c>
      <c r="AJ3" s="3">
        <v>0</v>
      </c>
      <c r="AK3" s="3">
        <v>0</v>
      </c>
      <c r="AL3" s="3">
        <v>0</v>
      </c>
      <c r="AM3" s="3">
        <v>0</v>
      </c>
      <c r="AN3" s="3">
        <v>0</v>
      </c>
      <c r="AO3" s="3">
        <v>0</v>
      </c>
      <c r="AP3" s="3">
        <v>0</v>
      </c>
      <c r="AQ3" s="3">
        <v>0</v>
      </c>
      <c r="AR3" s="3">
        <v>0</v>
      </c>
      <c r="AS3" s="3">
        <v>0</v>
      </c>
      <c r="AT3" s="3">
        <v>0</v>
      </c>
      <c r="AU3" s="5">
        <f t="shared" ref="AU3:AU66" si="0">AF3+AJ3+AN3</f>
        <v>0</v>
      </c>
      <c r="AV3" s="5">
        <f t="shared" ref="AV3:AW66" si="1">AK3+AO3+AS3</f>
        <v>0</v>
      </c>
      <c r="AW3" s="5">
        <f t="shared" si="1"/>
        <v>0</v>
      </c>
      <c r="AX3" s="5">
        <f t="shared" ref="AX3:AX66" si="2">X3+AA3+AD3</f>
        <v>3</v>
      </c>
      <c r="AY3" s="5">
        <f t="shared" ref="AY3:AY66" si="3">W3+Z3+AC3</f>
        <v>14</v>
      </c>
    </row>
    <row r="4" spans="1:51" x14ac:dyDescent="0.2">
      <c r="A4" s="3">
        <v>1426</v>
      </c>
      <c r="B4" s="3" t="s">
        <v>48</v>
      </c>
      <c r="C4" s="3" t="s">
        <v>49</v>
      </c>
      <c r="D4" s="3">
        <v>2</v>
      </c>
      <c r="E4" s="3" t="s">
        <v>62</v>
      </c>
      <c r="G4" s="3" t="s">
        <v>59</v>
      </c>
      <c r="H4" s="3" t="s">
        <v>52</v>
      </c>
      <c r="I4" s="3">
        <v>61</v>
      </c>
      <c r="J4" s="3" t="s">
        <v>63</v>
      </c>
      <c r="K4" s="3" t="s">
        <v>64</v>
      </c>
      <c r="L4" s="3" t="s">
        <v>61</v>
      </c>
      <c r="M4" s="4"/>
      <c r="N4" s="4"/>
      <c r="O4" s="4"/>
      <c r="P4" s="4"/>
      <c r="Q4" s="4"/>
      <c r="U4" s="3">
        <v>76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0</v>
      </c>
      <c r="AJ4" s="3">
        <v>0</v>
      </c>
      <c r="AK4" s="3">
        <v>0</v>
      </c>
      <c r="AL4" s="3">
        <v>0</v>
      </c>
      <c r="AM4" s="3">
        <v>0</v>
      </c>
      <c r="AN4" s="3">
        <v>0</v>
      </c>
      <c r="AO4" s="3">
        <v>0</v>
      </c>
      <c r="AP4" s="3">
        <v>0</v>
      </c>
      <c r="AQ4" s="3">
        <v>0</v>
      </c>
      <c r="AR4" s="3">
        <v>0</v>
      </c>
      <c r="AS4" s="3">
        <v>0</v>
      </c>
      <c r="AT4" s="3">
        <v>0</v>
      </c>
      <c r="AU4" s="5">
        <f t="shared" si="0"/>
        <v>0</v>
      </c>
      <c r="AV4" s="5">
        <f t="shared" si="1"/>
        <v>0</v>
      </c>
      <c r="AW4" s="5">
        <f t="shared" si="1"/>
        <v>0</v>
      </c>
      <c r="AX4" s="5">
        <f t="shared" si="2"/>
        <v>0</v>
      </c>
      <c r="AY4" s="5">
        <f t="shared" si="3"/>
        <v>0</v>
      </c>
    </row>
    <row r="5" spans="1:51" x14ac:dyDescent="0.2">
      <c r="A5" s="3">
        <v>207</v>
      </c>
      <c r="B5" s="3" t="s">
        <v>65</v>
      </c>
      <c r="C5" s="3" t="s">
        <v>66</v>
      </c>
      <c r="D5" s="3">
        <v>1</v>
      </c>
      <c r="E5" s="3" t="s">
        <v>67</v>
      </c>
      <c r="F5" s="3" t="s">
        <v>68</v>
      </c>
      <c r="G5" s="3" t="s">
        <v>69</v>
      </c>
      <c r="H5" s="3" t="s">
        <v>52</v>
      </c>
      <c r="I5" s="3">
        <v>1316</v>
      </c>
      <c r="J5" s="3">
        <v>9</v>
      </c>
      <c r="K5" s="3" t="s">
        <v>70</v>
      </c>
      <c r="L5" s="3" t="s">
        <v>71</v>
      </c>
      <c r="M5" s="4"/>
      <c r="N5" s="4">
        <v>43999</v>
      </c>
      <c r="O5" s="4"/>
      <c r="P5" s="4"/>
      <c r="Q5" s="4"/>
      <c r="S5" s="3" t="s">
        <v>72</v>
      </c>
      <c r="U5" s="3">
        <v>35</v>
      </c>
      <c r="V5" s="3">
        <v>35</v>
      </c>
      <c r="W5" s="3">
        <v>0</v>
      </c>
      <c r="X5" s="3">
        <v>35</v>
      </c>
      <c r="Y5" s="3">
        <v>0</v>
      </c>
      <c r="AA5" s="3">
        <v>0</v>
      </c>
      <c r="AB5" s="3">
        <v>0</v>
      </c>
      <c r="AD5" s="3">
        <v>0</v>
      </c>
      <c r="AE5" s="3">
        <v>7</v>
      </c>
      <c r="AI5" s="3">
        <v>19</v>
      </c>
      <c r="AM5" s="3">
        <v>9</v>
      </c>
      <c r="AQ5" s="3">
        <v>0</v>
      </c>
      <c r="AU5" s="5">
        <f t="shared" si="0"/>
        <v>0</v>
      </c>
      <c r="AV5" s="5">
        <f t="shared" si="1"/>
        <v>0</v>
      </c>
      <c r="AW5" s="5">
        <f t="shared" si="1"/>
        <v>0</v>
      </c>
      <c r="AX5" s="5">
        <f t="shared" si="2"/>
        <v>35</v>
      </c>
      <c r="AY5" s="5">
        <f t="shared" si="3"/>
        <v>0</v>
      </c>
    </row>
    <row r="6" spans="1:51" x14ac:dyDescent="0.2">
      <c r="A6" s="3">
        <v>207</v>
      </c>
      <c r="B6" s="3" t="s">
        <v>65</v>
      </c>
      <c r="C6" s="3" t="s">
        <v>66</v>
      </c>
      <c r="D6" s="3">
        <v>1</v>
      </c>
      <c r="E6" s="3" t="s">
        <v>73</v>
      </c>
      <c r="F6" s="3" t="s">
        <v>74</v>
      </c>
      <c r="G6" s="3" t="s">
        <v>69</v>
      </c>
      <c r="H6" s="3" t="s">
        <v>52</v>
      </c>
      <c r="I6" s="3">
        <v>1104</v>
      </c>
      <c r="J6" s="3">
        <v>18</v>
      </c>
      <c r="K6" s="3" t="s">
        <v>75</v>
      </c>
      <c r="L6" s="3" t="s">
        <v>55</v>
      </c>
      <c r="M6" s="4"/>
      <c r="N6" s="4"/>
      <c r="O6" s="4"/>
      <c r="P6" s="4">
        <v>41081</v>
      </c>
      <c r="Q6" s="4"/>
      <c r="U6" s="3">
        <v>16</v>
      </c>
      <c r="AB6" s="3">
        <v>16</v>
      </c>
      <c r="AD6" s="3">
        <v>16</v>
      </c>
      <c r="AE6" s="3">
        <v>0</v>
      </c>
      <c r="AI6" s="3">
        <v>0</v>
      </c>
      <c r="AM6" s="3">
        <v>0</v>
      </c>
      <c r="AQ6" s="3">
        <v>16</v>
      </c>
      <c r="AR6" s="3">
        <v>16</v>
      </c>
      <c r="AU6" s="5">
        <f t="shared" si="0"/>
        <v>0</v>
      </c>
      <c r="AV6" s="5">
        <f t="shared" si="1"/>
        <v>0</v>
      </c>
      <c r="AW6" s="5">
        <f t="shared" si="1"/>
        <v>0</v>
      </c>
      <c r="AX6" s="5">
        <f t="shared" si="2"/>
        <v>16</v>
      </c>
      <c r="AY6" s="5">
        <f t="shared" si="3"/>
        <v>0</v>
      </c>
    </row>
    <row r="7" spans="1:51" x14ac:dyDescent="0.2">
      <c r="A7" s="3">
        <v>207</v>
      </c>
      <c r="B7" s="3" t="s">
        <v>65</v>
      </c>
      <c r="C7" s="3" t="s">
        <v>66</v>
      </c>
      <c r="D7" s="3">
        <v>1</v>
      </c>
      <c r="E7" s="3" t="s">
        <v>73</v>
      </c>
      <c r="F7" s="3" t="s">
        <v>74</v>
      </c>
      <c r="G7" s="3" t="s">
        <v>69</v>
      </c>
      <c r="H7" s="3" t="s">
        <v>52</v>
      </c>
      <c r="I7" s="3">
        <v>1312</v>
      </c>
      <c r="J7" s="3">
        <v>19</v>
      </c>
      <c r="K7" s="3" t="s">
        <v>76</v>
      </c>
      <c r="L7" s="3" t="s">
        <v>55</v>
      </c>
      <c r="M7" s="4"/>
      <c r="N7" s="4"/>
      <c r="O7" s="4"/>
      <c r="P7" s="4"/>
      <c r="Q7" s="4"/>
      <c r="U7" s="3">
        <v>3</v>
      </c>
      <c r="AB7" s="3">
        <v>3</v>
      </c>
      <c r="AD7" s="3">
        <v>3</v>
      </c>
      <c r="AE7" s="3">
        <v>0</v>
      </c>
      <c r="AI7" s="3">
        <v>0</v>
      </c>
      <c r="AM7" s="3">
        <v>0</v>
      </c>
      <c r="AQ7" s="3">
        <v>3</v>
      </c>
      <c r="AS7" s="3">
        <v>3</v>
      </c>
      <c r="AU7" s="5">
        <f t="shared" si="0"/>
        <v>0</v>
      </c>
      <c r="AV7" s="5">
        <f t="shared" si="1"/>
        <v>3</v>
      </c>
      <c r="AW7" s="5">
        <f t="shared" si="1"/>
        <v>0</v>
      </c>
      <c r="AX7" s="5">
        <f t="shared" si="2"/>
        <v>3</v>
      </c>
      <c r="AY7" s="5">
        <f t="shared" si="3"/>
        <v>0</v>
      </c>
    </row>
    <row r="8" spans="1:51" x14ac:dyDescent="0.2">
      <c r="A8" s="3">
        <v>242</v>
      </c>
      <c r="B8" s="3" t="s">
        <v>77</v>
      </c>
      <c r="C8" s="3" t="s">
        <v>66</v>
      </c>
      <c r="D8" s="3">
        <v>1</v>
      </c>
      <c r="E8" s="3" t="s">
        <v>78</v>
      </c>
      <c r="G8" s="3" t="s">
        <v>59</v>
      </c>
      <c r="H8" s="3" t="s">
        <v>52</v>
      </c>
      <c r="I8" s="3">
        <v>1801</v>
      </c>
      <c r="J8" s="3">
        <v>9</v>
      </c>
      <c r="K8" s="3" t="s">
        <v>78</v>
      </c>
      <c r="L8" s="3" t="s">
        <v>55</v>
      </c>
      <c r="M8" s="4">
        <v>43718</v>
      </c>
      <c r="N8" s="4">
        <v>43739</v>
      </c>
      <c r="O8" s="4">
        <v>43952</v>
      </c>
      <c r="P8" s="4">
        <v>43973</v>
      </c>
      <c r="Q8" s="4"/>
      <c r="R8" s="3">
        <v>30</v>
      </c>
      <c r="S8" s="3" t="s">
        <v>79</v>
      </c>
      <c r="U8" s="3">
        <v>2</v>
      </c>
      <c r="V8" s="3">
        <v>1</v>
      </c>
      <c r="W8" s="3">
        <v>0</v>
      </c>
      <c r="X8" s="3">
        <v>1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1</v>
      </c>
      <c r="AJ8" s="3">
        <v>0</v>
      </c>
      <c r="AK8" s="3">
        <v>1</v>
      </c>
      <c r="AL8" s="3">
        <v>0</v>
      </c>
      <c r="AM8" s="3">
        <v>0</v>
      </c>
      <c r="AN8" s="3">
        <v>0</v>
      </c>
      <c r="AO8" s="3">
        <v>0</v>
      </c>
      <c r="AP8" s="3">
        <v>0</v>
      </c>
      <c r="AQ8" s="3">
        <v>0</v>
      </c>
      <c r="AR8" s="3">
        <v>0</v>
      </c>
      <c r="AS8" s="3">
        <v>0</v>
      </c>
      <c r="AT8" s="3">
        <v>0</v>
      </c>
      <c r="AU8" s="5">
        <f t="shared" si="0"/>
        <v>0</v>
      </c>
      <c r="AV8" s="5">
        <f t="shared" si="1"/>
        <v>1</v>
      </c>
      <c r="AW8" s="5">
        <f t="shared" si="1"/>
        <v>0</v>
      </c>
      <c r="AX8" s="5">
        <f t="shared" si="2"/>
        <v>1</v>
      </c>
      <c r="AY8" s="5">
        <f t="shared" si="3"/>
        <v>0</v>
      </c>
    </row>
    <row r="9" spans="1:51" x14ac:dyDescent="0.2">
      <c r="A9" s="3">
        <v>244</v>
      </c>
      <c r="B9" s="3" t="s">
        <v>80</v>
      </c>
      <c r="C9" s="3" t="s">
        <v>66</v>
      </c>
      <c r="D9" s="3">
        <v>1</v>
      </c>
      <c r="E9" s="3" t="s">
        <v>81</v>
      </c>
      <c r="F9" s="3" t="s">
        <v>81</v>
      </c>
      <c r="G9" s="3" t="s">
        <v>69</v>
      </c>
      <c r="H9" s="3" t="s">
        <v>52</v>
      </c>
      <c r="I9" s="3">
        <v>220</v>
      </c>
      <c r="J9" s="3" t="s">
        <v>82</v>
      </c>
      <c r="K9" s="3" t="s">
        <v>83</v>
      </c>
      <c r="L9" s="3" t="s">
        <v>84</v>
      </c>
      <c r="M9" s="4"/>
      <c r="N9" s="4"/>
      <c r="O9" s="4"/>
      <c r="P9" s="4"/>
      <c r="Q9" s="4">
        <v>41684</v>
      </c>
      <c r="S9" s="3" t="s">
        <v>81</v>
      </c>
      <c r="U9" s="3">
        <v>8</v>
      </c>
      <c r="V9" s="3">
        <v>4</v>
      </c>
      <c r="W9" s="3">
        <v>4</v>
      </c>
      <c r="AE9" s="3">
        <v>0</v>
      </c>
      <c r="AI9" s="3">
        <v>0</v>
      </c>
      <c r="AM9" s="3">
        <v>4</v>
      </c>
      <c r="AO9" s="3">
        <v>2</v>
      </c>
      <c r="AP9" s="3">
        <v>2</v>
      </c>
      <c r="AQ9" s="3">
        <v>0</v>
      </c>
      <c r="AU9" s="5">
        <f t="shared" si="0"/>
        <v>0</v>
      </c>
      <c r="AV9" s="5">
        <f t="shared" si="1"/>
        <v>2</v>
      </c>
      <c r="AW9" s="5">
        <f t="shared" si="1"/>
        <v>2</v>
      </c>
      <c r="AX9" s="5">
        <f t="shared" si="2"/>
        <v>0</v>
      </c>
      <c r="AY9" s="5">
        <f t="shared" si="3"/>
        <v>4</v>
      </c>
    </row>
    <row r="10" spans="1:51" x14ac:dyDescent="0.2">
      <c r="A10" s="3">
        <v>250</v>
      </c>
      <c r="B10" s="3" t="s">
        <v>85</v>
      </c>
      <c r="C10" s="3" t="s">
        <v>66</v>
      </c>
      <c r="D10" s="3">
        <v>1</v>
      </c>
      <c r="E10" s="3" t="s">
        <v>86</v>
      </c>
      <c r="F10" s="3" t="s">
        <v>87</v>
      </c>
      <c r="G10" s="3" t="s">
        <v>59</v>
      </c>
      <c r="H10" s="3" t="s">
        <v>52</v>
      </c>
      <c r="I10" s="3" t="s">
        <v>88</v>
      </c>
      <c r="J10" s="3" t="s">
        <v>89</v>
      </c>
      <c r="K10" s="3" t="s">
        <v>90</v>
      </c>
      <c r="L10" s="3" t="s">
        <v>61</v>
      </c>
      <c r="M10" s="4"/>
      <c r="N10" s="4">
        <v>42191</v>
      </c>
      <c r="O10" s="4"/>
      <c r="P10" s="4"/>
      <c r="Q10" s="4"/>
      <c r="S10" s="3" t="s">
        <v>91</v>
      </c>
      <c r="U10" s="3">
        <v>152</v>
      </c>
      <c r="V10" s="3">
        <v>152</v>
      </c>
      <c r="X10" s="3">
        <v>152</v>
      </c>
      <c r="AU10" s="5">
        <f t="shared" si="0"/>
        <v>0</v>
      </c>
      <c r="AV10" s="5">
        <f t="shared" si="1"/>
        <v>0</v>
      </c>
      <c r="AW10" s="5">
        <f t="shared" si="1"/>
        <v>0</v>
      </c>
      <c r="AX10" s="5">
        <f t="shared" si="2"/>
        <v>152</v>
      </c>
      <c r="AY10" s="5">
        <f t="shared" si="3"/>
        <v>0</v>
      </c>
    </row>
    <row r="11" spans="1:51" x14ac:dyDescent="0.2">
      <c r="A11" s="3">
        <v>250</v>
      </c>
      <c r="B11" s="3" t="s">
        <v>85</v>
      </c>
      <c r="C11" s="3" t="s">
        <v>66</v>
      </c>
      <c r="D11" s="3">
        <v>1</v>
      </c>
      <c r="E11" s="3" t="s">
        <v>92</v>
      </c>
      <c r="F11" s="3" t="s">
        <v>93</v>
      </c>
      <c r="G11" s="3" t="s">
        <v>59</v>
      </c>
      <c r="H11" s="3" t="s">
        <v>52</v>
      </c>
      <c r="I11" s="3" t="s">
        <v>94</v>
      </c>
      <c r="J11" s="3" t="s">
        <v>95</v>
      </c>
      <c r="K11" s="3" t="s">
        <v>96</v>
      </c>
      <c r="L11" s="3" t="s">
        <v>71</v>
      </c>
      <c r="M11" s="4"/>
      <c r="N11" s="4"/>
      <c r="O11" s="4"/>
      <c r="P11" s="4"/>
      <c r="Q11" s="4"/>
      <c r="S11" s="3" t="s">
        <v>91</v>
      </c>
      <c r="U11" s="3">
        <v>56</v>
      </c>
      <c r="V11" s="3">
        <v>56</v>
      </c>
      <c r="X11" s="3">
        <v>56</v>
      </c>
      <c r="AE11" s="3">
        <f>SUM(AF11:AH11)</f>
        <v>11</v>
      </c>
      <c r="AF11" s="3">
        <v>2</v>
      </c>
      <c r="AG11" s="3">
        <v>4</v>
      </c>
      <c r="AH11" s="3">
        <v>5</v>
      </c>
      <c r="AI11" s="3">
        <f>SUM(AJ11:AL11)</f>
        <v>32</v>
      </c>
      <c r="AJ11" s="3">
        <v>3</v>
      </c>
      <c r="AK11" s="3">
        <v>14</v>
      </c>
      <c r="AL11" s="3">
        <v>15</v>
      </c>
      <c r="AM11" s="3">
        <f>SUM(AN11:AP11)</f>
        <v>13</v>
      </c>
      <c r="AN11" s="3">
        <v>3</v>
      </c>
      <c r="AO11" s="3">
        <v>4</v>
      </c>
      <c r="AP11" s="3">
        <v>6</v>
      </c>
      <c r="AU11" s="5">
        <f t="shared" si="0"/>
        <v>8</v>
      </c>
      <c r="AV11" s="5">
        <f t="shared" si="1"/>
        <v>18</v>
      </c>
      <c r="AW11" s="5">
        <f t="shared" si="1"/>
        <v>21</v>
      </c>
      <c r="AX11" s="5">
        <f t="shared" si="2"/>
        <v>56</v>
      </c>
      <c r="AY11" s="5">
        <f t="shared" si="3"/>
        <v>0</v>
      </c>
    </row>
    <row r="12" spans="1:51" x14ac:dyDescent="0.2">
      <c r="A12" s="3">
        <v>253</v>
      </c>
      <c r="B12" s="3" t="s">
        <v>97</v>
      </c>
      <c r="C12" s="3" t="s">
        <v>66</v>
      </c>
      <c r="D12" s="3">
        <v>1</v>
      </c>
      <c r="E12" s="3" t="s">
        <v>98</v>
      </c>
      <c r="G12" s="3" t="s">
        <v>69</v>
      </c>
      <c r="H12" s="3" t="s">
        <v>52</v>
      </c>
      <c r="I12" s="3">
        <v>1201</v>
      </c>
      <c r="J12" s="3">
        <v>6.02</v>
      </c>
      <c r="K12" s="3" t="s">
        <v>99</v>
      </c>
      <c r="L12" s="3" t="s">
        <v>100</v>
      </c>
      <c r="M12" s="4"/>
      <c r="N12" s="4">
        <v>43643</v>
      </c>
      <c r="O12" s="4"/>
      <c r="P12" s="4"/>
      <c r="Q12" s="4"/>
      <c r="R12" s="3">
        <v>30</v>
      </c>
      <c r="S12" s="3" t="s">
        <v>101</v>
      </c>
      <c r="U12" s="3">
        <v>24</v>
      </c>
      <c r="V12" s="3">
        <v>24</v>
      </c>
      <c r="X12" s="3">
        <v>24</v>
      </c>
      <c r="Y12" s="3">
        <v>0</v>
      </c>
      <c r="AB12" s="3">
        <v>0</v>
      </c>
      <c r="AE12" s="3">
        <v>0</v>
      </c>
      <c r="AI12" s="3">
        <v>0</v>
      </c>
      <c r="AM12" s="3">
        <v>0</v>
      </c>
      <c r="AQ12" s="3">
        <v>0</v>
      </c>
      <c r="AU12" s="5">
        <f t="shared" si="0"/>
        <v>0</v>
      </c>
      <c r="AV12" s="5">
        <f t="shared" si="1"/>
        <v>0</v>
      </c>
      <c r="AW12" s="5">
        <f t="shared" si="1"/>
        <v>0</v>
      </c>
      <c r="AX12" s="5">
        <f t="shared" si="2"/>
        <v>24</v>
      </c>
      <c r="AY12" s="5">
        <f t="shared" si="3"/>
        <v>0</v>
      </c>
    </row>
    <row r="13" spans="1:51" x14ac:dyDescent="0.2">
      <c r="A13" s="3">
        <v>253</v>
      </c>
      <c r="B13" s="3" t="s">
        <v>97</v>
      </c>
      <c r="C13" s="3" t="s">
        <v>66</v>
      </c>
      <c r="D13" s="3">
        <v>1</v>
      </c>
      <c r="E13" s="3" t="s">
        <v>102</v>
      </c>
      <c r="G13" s="3" t="s">
        <v>69</v>
      </c>
      <c r="H13" s="3" t="s">
        <v>52</v>
      </c>
      <c r="I13" s="3">
        <v>701</v>
      </c>
      <c r="J13" s="3" t="s">
        <v>103</v>
      </c>
      <c r="K13" s="3" t="s">
        <v>104</v>
      </c>
      <c r="L13" s="3" t="s">
        <v>105</v>
      </c>
      <c r="M13" s="4"/>
      <c r="N13" s="4"/>
      <c r="O13" s="4"/>
      <c r="P13" s="4"/>
      <c r="Q13" s="4"/>
      <c r="R13" s="3">
        <v>30</v>
      </c>
      <c r="S13" s="3" t="s">
        <v>101</v>
      </c>
      <c r="U13" s="3">
        <v>24</v>
      </c>
      <c r="V13" s="3">
        <v>24</v>
      </c>
      <c r="W13" s="3">
        <v>24</v>
      </c>
      <c r="Y13" s="3">
        <v>0</v>
      </c>
      <c r="AB13" s="3">
        <v>0</v>
      </c>
      <c r="AE13" s="3">
        <v>4</v>
      </c>
      <c r="AF13" s="3">
        <v>2</v>
      </c>
      <c r="AG13" s="3">
        <v>1</v>
      </c>
      <c r="AH13" s="3">
        <v>1</v>
      </c>
      <c r="AI13" s="3">
        <v>14</v>
      </c>
      <c r="AJ13" s="3">
        <v>1</v>
      </c>
      <c r="AK13" s="3">
        <v>5</v>
      </c>
      <c r="AL13" s="3">
        <v>8</v>
      </c>
      <c r="AM13" s="3">
        <v>6</v>
      </c>
      <c r="AN13" s="3">
        <v>1</v>
      </c>
      <c r="AO13" s="3">
        <v>2</v>
      </c>
      <c r="AP13" s="3">
        <v>3</v>
      </c>
      <c r="AQ13" s="3">
        <v>0</v>
      </c>
      <c r="AU13" s="5">
        <f t="shared" si="0"/>
        <v>4</v>
      </c>
      <c r="AV13" s="5">
        <f t="shared" si="1"/>
        <v>7</v>
      </c>
      <c r="AW13" s="5">
        <f t="shared" si="1"/>
        <v>11</v>
      </c>
      <c r="AX13" s="5">
        <f t="shared" si="2"/>
        <v>0</v>
      </c>
      <c r="AY13" s="5">
        <f t="shared" si="3"/>
        <v>24</v>
      </c>
    </row>
    <row r="14" spans="1:51" x14ac:dyDescent="0.2">
      <c r="A14" s="3">
        <v>253</v>
      </c>
      <c r="B14" s="3" t="s">
        <v>97</v>
      </c>
      <c r="C14" s="3" t="s">
        <v>66</v>
      </c>
      <c r="D14" s="3">
        <v>1</v>
      </c>
      <c r="E14" s="3" t="s">
        <v>106</v>
      </c>
      <c r="G14" s="3" t="s">
        <v>107</v>
      </c>
      <c r="H14" s="3" t="s">
        <v>52</v>
      </c>
      <c r="I14" s="3">
        <v>1301</v>
      </c>
      <c r="J14" s="3">
        <v>38.01</v>
      </c>
      <c r="K14" s="3" t="s">
        <v>108</v>
      </c>
      <c r="L14" s="3" t="s">
        <v>100</v>
      </c>
      <c r="M14" s="4">
        <v>43965</v>
      </c>
      <c r="N14" s="4"/>
      <c r="O14" s="4">
        <v>45657</v>
      </c>
      <c r="P14" s="4"/>
      <c r="Q14" s="4"/>
      <c r="R14" s="3" t="s">
        <v>109</v>
      </c>
      <c r="S14" s="3" t="s">
        <v>110</v>
      </c>
      <c r="U14" s="3">
        <v>5</v>
      </c>
      <c r="V14" s="3">
        <v>0</v>
      </c>
      <c r="Y14" s="3">
        <v>0</v>
      </c>
      <c r="AB14" s="3">
        <v>5</v>
      </c>
      <c r="AD14" s="3">
        <v>5</v>
      </c>
      <c r="AE14" s="3">
        <v>0</v>
      </c>
      <c r="AI14" s="3">
        <v>0</v>
      </c>
      <c r="AM14" s="3">
        <v>0</v>
      </c>
      <c r="AQ14" s="3">
        <v>5</v>
      </c>
      <c r="AR14" s="3">
        <v>5</v>
      </c>
      <c r="AU14" s="5">
        <f t="shared" si="0"/>
        <v>0</v>
      </c>
      <c r="AV14" s="5">
        <f t="shared" si="1"/>
        <v>0</v>
      </c>
      <c r="AW14" s="5">
        <f t="shared" si="1"/>
        <v>0</v>
      </c>
      <c r="AX14" s="5">
        <f t="shared" si="2"/>
        <v>5</v>
      </c>
      <c r="AY14" s="5">
        <f t="shared" si="3"/>
        <v>0</v>
      </c>
    </row>
    <row r="15" spans="1:51" x14ac:dyDescent="0.2">
      <c r="A15" s="3">
        <v>258</v>
      </c>
      <c r="B15" s="3" t="s">
        <v>111</v>
      </c>
      <c r="C15" s="3" t="s">
        <v>66</v>
      </c>
      <c r="D15" s="3">
        <v>1</v>
      </c>
      <c r="E15" s="3" t="s">
        <v>112</v>
      </c>
      <c r="G15" s="3" t="s">
        <v>59</v>
      </c>
      <c r="H15" s="3" t="s">
        <v>52</v>
      </c>
      <c r="I15" s="3">
        <v>1402</v>
      </c>
      <c r="J15" s="3" t="s">
        <v>113</v>
      </c>
      <c r="K15" s="3" t="s">
        <v>114</v>
      </c>
      <c r="L15" s="3" t="s">
        <v>115</v>
      </c>
      <c r="M15" s="4"/>
      <c r="N15" s="4"/>
      <c r="O15" s="4"/>
      <c r="P15" s="4"/>
      <c r="Q15" s="4"/>
      <c r="R15" s="3">
        <v>30</v>
      </c>
      <c r="S15" s="3" t="s">
        <v>116</v>
      </c>
      <c r="U15" s="3">
        <v>8</v>
      </c>
      <c r="V15" s="3">
        <v>8</v>
      </c>
      <c r="W15" s="3">
        <v>8</v>
      </c>
      <c r="AE15" s="3">
        <v>0</v>
      </c>
      <c r="AI15" s="3">
        <v>0</v>
      </c>
      <c r="AM15" s="3">
        <v>0</v>
      </c>
      <c r="AQ15" s="3">
        <v>0</v>
      </c>
      <c r="AU15" s="5">
        <f t="shared" si="0"/>
        <v>0</v>
      </c>
      <c r="AV15" s="5">
        <f t="shared" si="1"/>
        <v>0</v>
      </c>
      <c r="AW15" s="5">
        <f t="shared" si="1"/>
        <v>0</v>
      </c>
      <c r="AX15" s="5">
        <f t="shared" si="2"/>
        <v>0</v>
      </c>
      <c r="AY15" s="5">
        <f t="shared" si="3"/>
        <v>8</v>
      </c>
    </row>
    <row r="16" spans="1:51" x14ac:dyDescent="0.2">
      <c r="A16" s="3">
        <v>258</v>
      </c>
      <c r="B16" s="3" t="s">
        <v>111</v>
      </c>
      <c r="C16" s="3" t="s">
        <v>66</v>
      </c>
      <c r="D16" s="3">
        <v>1</v>
      </c>
      <c r="E16" s="3" t="s">
        <v>117</v>
      </c>
      <c r="G16" s="3" t="s">
        <v>59</v>
      </c>
      <c r="H16" s="3" t="s">
        <v>52</v>
      </c>
      <c r="I16" s="3" t="s">
        <v>118</v>
      </c>
      <c r="J16" s="3" t="s">
        <v>119</v>
      </c>
      <c r="K16" s="3" t="s">
        <v>120</v>
      </c>
      <c r="L16" s="3" t="s">
        <v>115</v>
      </c>
      <c r="M16" s="4"/>
      <c r="N16" s="4"/>
      <c r="O16" s="4"/>
      <c r="P16" s="4"/>
      <c r="Q16" s="4"/>
      <c r="R16" s="3">
        <v>30</v>
      </c>
      <c r="S16" s="3" t="s">
        <v>116</v>
      </c>
      <c r="U16" s="3">
        <v>12</v>
      </c>
      <c r="V16" s="3">
        <v>12</v>
      </c>
      <c r="W16" s="3">
        <v>12</v>
      </c>
      <c r="AE16" s="3">
        <v>0</v>
      </c>
      <c r="AI16" s="3">
        <v>0</v>
      </c>
      <c r="AM16" s="3">
        <v>0</v>
      </c>
      <c r="AQ16" s="3">
        <v>0</v>
      </c>
      <c r="AU16" s="5">
        <f t="shared" si="0"/>
        <v>0</v>
      </c>
      <c r="AV16" s="5">
        <f t="shared" si="1"/>
        <v>0</v>
      </c>
      <c r="AW16" s="5">
        <f t="shared" si="1"/>
        <v>0</v>
      </c>
      <c r="AX16" s="5">
        <f t="shared" si="2"/>
        <v>0</v>
      </c>
      <c r="AY16" s="5">
        <f t="shared" si="3"/>
        <v>12</v>
      </c>
    </row>
    <row r="17" spans="1:51" x14ac:dyDescent="0.2">
      <c r="A17" s="3">
        <v>258</v>
      </c>
      <c r="B17" s="3" t="s">
        <v>111</v>
      </c>
      <c r="C17" s="3" t="s">
        <v>66</v>
      </c>
      <c r="D17" s="3">
        <v>1</v>
      </c>
      <c r="E17" s="3" t="s">
        <v>121</v>
      </c>
      <c r="G17" s="3" t="s">
        <v>69</v>
      </c>
      <c r="H17" s="3" t="s">
        <v>122</v>
      </c>
      <c r="I17" s="3">
        <v>1601</v>
      </c>
      <c r="J17" s="3" t="s">
        <v>123</v>
      </c>
      <c r="K17" s="3" t="s">
        <v>124</v>
      </c>
      <c r="L17" s="3" t="s">
        <v>125</v>
      </c>
      <c r="M17" s="4"/>
      <c r="N17" s="4"/>
      <c r="O17" s="4"/>
      <c r="P17" s="4"/>
      <c r="Q17" s="4"/>
      <c r="R17" s="3">
        <v>30</v>
      </c>
      <c r="S17" s="3" t="s">
        <v>116</v>
      </c>
      <c r="U17" s="3">
        <v>88</v>
      </c>
      <c r="V17" s="3">
        <v>88</v>
      </c>
      <c r="X17" s="3">
        <v>88</v>
      </c>
      <c r="AE17" s="3">
        <v>0</v>
      </c>
      <c r="AI17" s="3">
        <v>0</v>
      </c>
      <c r="AM17" s="3">
        <v>0</v>
      </c>
      <c r="AQ17" s="3">
        <v>0</v>
      </c>
      <c r="AU17" s="5">
        <f t="shared" si="0"/>
        <v>0</v>
      </c>
      <c r="AV17" s="5">
        <f t="shared" si="1"/>
        <v>0</v>
      </c>
      <c r="AW17" s="5">
        <f t="shared" si="1"/>
        <v>0</v>
      </c>
      <c r="AX17" s="5">
        <f t="shared" si="2"/>
        <v>88</v>
      </c>
      <c r="AY17" s="5">
        <f t="shared" si="3"/>
        <v>0</v>
      </c>
    </row>
    <row r="18" spans="1:51" x14ac:dyDescent="0.2">
      <c r="A18" s="3">
        <v>258</v>
      </c>
      <c r="B18" s="3" t="s">
        <v>111</v>
      </c>
      <c r="C18" s="3" t="s">
        <v>66</v>
      </c>
      <c r="D18" s="3">
        <v>1</v>
      </c>
      <c r="E18" s="3" t="s">
        <v>126</v>
      </c>
      <c r="G18" s="3" t="s">
        <v>127</v>
      </c>
      <c r="H18" s="3" t="s">
        <v>52</v>
      </c>
      <c r="I18" s="3">
        <v>1605</v>
      </c>
      <c r="J18" s="3">
        <v>1</v>
      </c>
      <c r="K18" s="3" t="s">
        <v>126</v>
      </c>
      <c r="L18" s="3" t="s">
        <v>125</v>
      </c>
      <c r="M18" s="4"/>
      <c r="N18" s="4"/>
      <c r="O18" s="4"/>
      <c r="P18" s="4"/>
      <c r="Q18" s="4"/>
      <c r="R18" s="3">
        <v>30</v>
      </c>
      <c r="S18" s="3" t="s">
        <v>116</v>
      </c>
      <c r="U18" s="3">
        <v>23</v>
      </c>
      <c r="V18" s="3">
        <v>23</v>
      </c>
      <c r="AB18" s="3">
        <v>23</v>
      </c>
      <c r="AD18" s="3">
        <v>23</v>
      </c>
      <c r="AE18" s="3">
        <v>0</v>
      </c>
      <c r="AI18" s="3">
        <v>0</v>
      </c>
      <c r="AM18" s="3">
        <v>0</v>
      </c>
      <c r="AQ18" s="3">
        <v>0</v>
      </c>
      <c r="AU18" s="5">
        <f t="shared" si="0"/>
        <v>0</v>
      </c>
      <c r="AV18" s="5">
        <f t="shared" si="1"/>
        <v>0</v>
      </c>
      <c r="AW18" s="5">
        <f t="shared" si="1"/>
        <v>0</v>
      </c>
      <c r="AX18" s="5">
        <f t="shared" si="2"/>
        <v>23</v>
      </c>
      <c r="AY18" s="5">
        <f t="shared" si="3"/>
        <v>0</v>
      </c>
    </row>
    <row r="19" spans="1:51" x14ac:dyDescent="0.2">
      <c r="A19" s="3">
        <v>317</v>
      </c>
      <c r="B19" s="3" t="s">
        <v>128</v>
      </c>
      <c r="C19" s="3" t="s">
        <v>129</v>
      </c>
      <c r="D19" s="3">
        <v>5</v>
      </c>
      <c r="E19" s="3" t="s">
        <v>130</v>
      </c>
      <c r="G19" s="3" t="s">
        <v>69</v>
      </c>
      <c r="H19" s="3" t="s">
        <v>52</v>
      </c>
      <c r="I19" s="3">
        <v>22</v>
      </c>
      <c r="J19" s="3">
        <v>8.01</v>
      </c>
      <c r="K19" s="3" t="s">
        <v>131</v>
      </c>
      <c r="L19" s="3" t="s">
        <v>71</v>
      </c>
      <c r="M19" s="4">
        <v>43969</v>
      </c>
      <c r="N19" s="4">
        <v>43271</v>
      </c>
      <c r="O19" s="4"/>
      <c r="P19" s="4"/>
      <c r="Q19" s="4"/>
      <c r="R19" s="3">
        <v>30</v>
      </c>
      <c r="T19" s="3" t="s">
        <v>116</v>
      </c>
      <c r="U19" s="3">
        <v>70</v>
      </c>
      <c r="V19" s="3">
        <v>70</v>
      </c>
      <c r="X19" s="3">
        <v>70</v>
      </c>
      <c r="AE19" s="3">
        <v>14</v>
      </c>
      <c r="AI19" s="3">
        <v>38</v>
      </c>
      <c r="AM19" s="3">
        <v>18</v>
      </c>
      <c r="AQ19" s="3">
        <v>0</v>
      </c>
      <c r="AU19" s="5">
        <f t="shared" si="0"/>
        <v>0</v>
      </c>
      <c r="AV19" s="5">
        <f t="shared" si="1"/>
        <v>0</v>
      </c>
      <c r="AW19" s="5">
        <f t="shared" si="1"/>
        <v>0</v>
      </c>
      <c r="AX19" s="5">
        <f t="shared" si="2"/>
        <v>70</v>
      </c>
      <c r="AY19" s="5">
        <f t="shared" si="3"/>
        <v>0</v>
      </c>
    </row>
    <row r="20" spans="1:51" x14ac:dyDescent="0.2">
      <c r="A20" s="3">
        <v>317</v>
      </c>
      <c r="B20" s="3" t="s">
        <v>128</v>
      </c>
      <c r="C20" s="3" t="s">
        <v>129</v>
      </c>
      <c r="D20" s="3">
        <v>5</v>
      </c>
      <c r="E20" s="3" t="s">
        <v>132</v>
      </c>
      <c r="G20" s="3" t="s">
        <v>59</v>
      </c>
      <c r="H20" s="3" t="s">
        <v>52</v>
      </c>
      <c r="I20" s="3">
        <v>22</v>
      </c>
      <c r="J20" s="3" t="s">
        <v>133</v>
      </c>
      <c r="K20" s="3" t="s">
        <v>132</v>
      </c>
      <c r="L20" s="3" t="s">
        <v>71</v>
      </c>
      <c r="M20" s="4"/>
      <c r="N20" s="4"/>
      <c r="O20" s="4"/>
      <c r="P20" s="4"/>
      <c r="Q20" s="4"/>
      <c r="R20" s="3">
        <v>30</v>
      </c>
      <c r="U20" s="3">
        <v>95</v>
      </c>
      <c r="V20" s="3">
        <v>16</v>
      </c>
      <c r="X20" s="3">
        <v>16</v>
      </c>
      <c r="Y20" s="3">
        <v>79</v>
      </c>
      <c r="Z20" s="3" t="s">
        <v>134</v>
      </c>
      <c r="AE20" s="3">
        <v>0</v>
      </c>
      <c r="AI20" s="3">
        <v>0</v>
      </c>
      <c r="AM20" s="3">
        <v>0</v>
      </c>
      <c r="AQ20" s="3">
        <v>0</v>
      </c>
      <c r="AU20" s="5">
        <f t="shared" si="0"/>
        <v>0</v>
      </c>
      <c r="AV20" s="5">
        <f t="shared" si="1"/>
        <v>0</v>
      </c>
      <c r="AW20" s="5">
        <f t="shared" si="1"/>
        <v>0</v>
      </c>
      <c r="AX20" s="5">
        <f t="shared" si="2"/>
        <v>16</v>
      </c>
      <c r="AY20" s="5" t="e">
        <f t="shared" si="3"/>
        <v>#VALUE!</v>
      </c>
    </row>
    <row r="21" spans="1:51" x14ac:dyDescent="0.2">
      <c r="A21" s="3">
        <v>317</v>
      </c>
      <c r="B21" s="3" t="s">
        <v>128</v>
      </c>
      <c r="C21" s="3" t="s">
        <v>129</v>
      </c>
      <c r="D21" s="3">
        <v>5</v>
      </c>
      <c r="E21" s="3" t="s">
        <v>135</v>
      </c>
      <c r="G21" s="3" t="s">
        <v>127</v>
      </c>
      <c r="H21" s="3" t="s">
        <v>52</v>
      </c>
      <c r="I21" s="3">
        <v>19.02</v>
      </c>
      <c r="J21" s="3">
        <v>95</v>
      </c>
      <c r="K21" s="3" t="s">
        <v>136</v>
      </c>
      <c r="L21" s="3" t="s">
        <v>55</v>
      </c>
      <c r="M21" s="4"/>
      <c r="N21" s="4"/>
      <c r="O21" s="4"/>
      <c r="P21" s="4"/>
      <c r="Q21" s="4"/>
      <c r="U21" s="3">
        <v>2</v>
      </c>
      <c r="AE21" s="3">
        <v>0</v>
      </c>
      <c r="AI21" s="3">
        <v>0</v>
      </c>
      <c r="AM21" s="3">
        <v>0</v>
      </c>
      <c r="AQ21" s="3">
        <v>0</v>
      </c>
      <c r="AU21" s="5">
        <f t="shared" si="0"/>
        <v>0</v>
      </c>
      <c r="AV21" s="5">
        <f t="shared" si="1"/>
        <v>0</v>
      </c>
      <c r="AW21" s="5">
        <f t="shared" si="1"/>
        <v>0</v>
      </c>
      <c r="AX21" s="5">
        <f t="shared" si="2"/>
        <v>0</v>
      </c>
      <c r="AY21" s="5">
        <f t="shared" si="3"/>
        <v>0</v>
      </c>
    </row>
    <row r="22" spans="1:51" x14ac:dyDescent="0.2">
      <c r="A22" s="3">
        <v>317</v>
      </c>
      <c r="B22" s="3" t="s">
        <v>128</v>
      </c>
      <c r="C22" s="3" t="s">
        <v>129</v>
      </c>
      <c r="D22" s="3">
        <v>5</v>
      </c>
      <c r="E22" s="3" t="s">
        <v>135</v>
      </c>
      <c r="G22" s="3" t="s">
        <v>127</v>
      </c>
      <c r="H22" s="3" t="s">
        <v>52</v>
      </c>
      <c r="I22" s="3">
        <v>22.01</v>
      </c>
      <c r="J22" s="3">
        <v>16</v>
      </c>
      <c r="K22" s="3" t="s">
        <v>137</v>
      </c>
      <c r="L22" s="3" t="s">
        <v>55</v>
      </c>
      <c r="M22" s="4"/>
      <c r="N22" s="4"/>
      <c r="O22" s="4"/>
      <c r="P22" s="4"/>
      <c r="Q22" s="4"/>
      <c r="U22" s="3">
        <v>2</v>
      </c>
      <c r="AE22" s="3">
        <v>0</v>
      </c>
      <c r="AI22" s="3">
        <v>0</v>
      </c>
      <c r="AM22" s="3">
        <v>0</v>
      </c>
      <c r="AQ22" s="3">
        <v>0</v>
      </c>
      <c r="AU22" s="5">
        <f t="shared" si="0"/>
        <v>0</v>
      </c>
      <c r="AV22" s="5">
        <f t="shared" si="1"/>
        <v>0</v>
      </c>
      <c r="AW22" s="5">
        <f t="shared" si="1"/>
        <v>0</v>
      </c>
      <c r="AX22" s="5">
        <f t="shared" si="2"/>
        <v>0</v>
      </c>
      <c r="AY22" s="5">
        <f t="shared" si="3"/>
        <v>0</v>
      </c>
    </row>
    <row r="23" spans="1:51" x14ac:dyDescent="0.2">
      <c r="A23" s="3">
        <v>317</v>
      </c>
      <c r="B23" s="3" t="s">
        <v>128</v>
      </c>
      <c r="C23" s="3" t="s">
        <v>129</v>
      </c>
      <c r="D23" s="3">
        <v>5</v>
      </c>
      <c r="E23" s="3" t="s">
        <v>135</v>
      </c>
      <c r="G23" s="3" t="s">
        <v>127</v>
      </c>
      <c r="H23" s="3" t="s">
        <v>52</v>
      </c>
      <c r="I23" s="3">
        <v>22.01</v>
      </c>
      <c r="J23" s="3">
        <v>4.05</v>
      </c>
      <c r="K23" s="3" t="s">
        <v>138</v>
      </c>
      <c r="L23" s="3" t="s">
        <v>55</v>
      </c>
      <c r="M23" s="4"/>
      <c r="N23" s="4"/>
      <c r="O23" s="4"/>
      <c r="P23" s="4"/>
      <c r="Q23" s="4"/>
      <c r="U23" s="3">
        <v>2</v>
      </c>
      <c r="AE23" s="3">
        <v>0</v>
      </c>
      <c r="AI23" s="3">
        <v>0</v>
      </c>
      <c r="AM23" s="3">
        <v>0</v>
      </c>
      <c r="AQ23" s="3">
        <v>0</v>
      </c>
      <c r="AU23" s="5">
        <f t="shared" si="0"/>
        <v>0</v>
      </c>
      <c r="AV23" s="5">
        <f t="shared" si="1"/>
        <v>0</v>
      </c>
      <c r="AW23" s="5">
        <f t="shared" si="1"/>
        <v>0</v>
      </c>
      <c r="AX23" s="5">
        <f t="shared" si="2"/>
        <v>0</v>
      </c>
      <c r="AY23" s="5">
        <f t="shared" si="3"/>
        <v>0</v>
      </c>
    </row>
    <row r="24" spans="1:51" x14ac:dyDescent="0.2">
      <c r="A24" s="3">
        <v>317</v>
      </c>
      <c r="B24" s="3" t="s">
        <v>128</v>
      </c>
      <c r="C24" s="3" t="s">
        <v>129</v>
      </c>
      <c r="D24" s="3">
        <v>5</v>
      </c>
      <c r="E24" s="3" t="s">
        <v>139</v>
      </c>
      <c r="G24" s="3" t="s">
        <v>127</v>
      </c>
      <c r="H24" s="3" t="s">
        <v>52</v>
      </c>
      <c r="I24" s="3">
        <v>19.559999999999999</v>
      </c>
      <c r="J24" s="3">
        <v>8</v>
      </c>
      <c r="K24" s="3" t="s">
        <v>140</v>
      </c>
      <c r="L24" s="3" t="s">
        <v>55</v>
      </c>
      <c r="M24" s="4"/>
      <c r="N24" s="4"/>
      <c r="O24" s="4"/>
      <c r="P24" s="4"/>
      <c r="Q24" s="4"/>
      <c r="U24" s="3">
        <v>3</v>
      </c>
      <c r="AE24" s="3">
        <v>0</v>
      </c>
      <c r="AI24" s="3">
        <v>0</v>
      </c>
      <c r="AM24" s="3">
        <v>0</v>
      </c>
      <c r="AQ24" s="3">
        <v>0</v>
      </c>
      <c r="AU24" s="5">
        <f t="shared" si="0"/>
        <v>0</v>
      </c>
      <c r="AV24" s="5">
        <f t="shared" si="1"/>
        <v>0</v>
      </c>
      <c r="AW24" s="5">
        <f t="shared" si="1"/>
        <v>0</v>
      </c>
      <c r="AX24" s="5">
        <f t="shared" si="2"/>
        <v>0</v>
      </c>
      <c r="AY24" s="5">
        <f t="shared" si="3"/>
        <v>0</v>
      </c>
    </row>
    <row r="25" spans="1:51" x14ac:dyDescent="0.2">
      <c r="A25" s="3">
        <v>317</v>
      </c>
      <c r="B25" s="3" t="s">
        <v>128</v>
      </c>
      <c r="C25" s="3" t="s">
        <v>129</v>
      </c>
      <c r="D25" s="3">
        <v>5</v>
      </c>
      <c r="E25" s="3" t="s">
        <v>141</v>
      </c>
      <c r="G25" s="3" t="s">
        <v>127</v>
      </c>
      <c r="H25" s="3" t="s">
        <v>52</v>
      </c>
      <c r="I25" s="3">
        <v>34</v>
      </c>
      <c r="J25" s="3">
        <v>5.07</v>
      </c>
      <c r="K25" s="3" t="s">
        <v>142</v>
      </c>
      <c r="L25" s="3" t="s">
        <v>55</v>
      </c>
      <c r="M25" s="4"/>
      <c r="N25" s="4"/>
      <c r="O25" s="4"/>
      <c r="P25" s="4"/>
      <c r="Q25" s="4"/>
      <c r="U25" s="3">
        <v>4</v>
      </c>
      <c r="AE25" s="3">
        <v>0</v>
      </c>
      <c r="AI25" s="3">
        <v>0</v>
      </c>
      <c r="AM25" s="3">
        <v>0</v>
      </c>
      <c r="AQ25" s="3">
        <v>0</v>
      </c>
      <c r="AU25" s="5">
        <f t="shared" si="0"/>
        <v>0</v>
      </c>
      <c r="AV25" s="5">
        <f t="shared" si="1"/>
        <v>0</v>
      </c>
      <c r="AW25" s="5">
        <f t="shared" si="1"/>
        <v>0</v>
      </c>
      <c r="AX25" s="5">
        <f t="shared" si="2"/>
        <v>0</v>
      </c>
      <c r="AY25" s="5">
        <f t="shared" si="3"/>
        <v>0</v>
      </c>
    </row>
    <row r="26" spans="1:51" x14ac:dyDescent="0.2">
      <c r="A26" s="3">
        <v>317</v>
      </c>
      <c r="B26" s="3" t="s">
        <v>128</v>
      </c>
      <c r="C26" s="3" t="s">
        <v>129</v>
      </c>
      <c r="D26" s="3">
        <v>5</v>
      </c>
      <c r="E26" s="3" t="s">
        <v>143</v>
      </c>
      <c r="G26" s="3" t="s">
        <v>127</v>
      </c>
      <c r="H26" s="3" t="s">
        <v>52</v>
      </c>
      <c r="I26" s="3">
        <v>22.02</v>
      </c>
      <c r="J26" s="3">
        <v>140</v>
      </c>
      <c r="K26" s="3" t="s">
        <v>144</v>
      </c>
      <c r="L26" s="3" t="s">
        <v>55</v>
      </c>
      <c r="M26" s="4"/>
      <c r="N26" s="4"/>
      <c r="O26" s="4"/>
      <c r="P26" s="4"/>
      <c r="Q26" s="4"/>
      <c r="U26" s="3">
        <v>3</v>
      </c>
      <c r="AE26" s="3">
        <v>0</v>
      </c>
      <c r="AI26" s="3">
        <v>0</v>
      </c>
      <c r="AM26" s="3">
        <v>0</v>
      </c>
      <c r="AQ26" s="3">
        <v>0</v>
      </c>
      <c r="AU26" s="5">
        <f t="shared" si="0"/>
        <v>0</v>
      </c>
      <c r="AV26" s="5">
        <f t="shared" si="1"/>
        <v>0</v>
      </c>
      <c r="AW26" s="5">
        <f t="shared" si="1"/>
        <v>0</v>
      </c>
      <c r="AX26" s="5">
        <f t="shared" si="2"/>
        <v>0</v>
      </c>
      <c r="AY26" s="5">
        <f t="shared" si="3"/>
        <v>0</v>
      </c>
    </row>
    <row r="27" spans="1:51" x14ac:dyDescent="0.2">
      <c r="A27" s="3">
        <v>317</v>
      </c>
      <c r="B27" s="3" t="s">
        <v>128</v>
      </c>
      <c r="C27" s="3" t="s">
        <v>129</v>
      </c>
      <c r="D27" s="3">
        <v>5</v>
      </c>
      <c r="E27" s="3" t="s">
        <v>145</v>
      </c>
      <c r="G27" s="3" t="s">
        <v>127</v>
      </c>
      <c r="H27" s="3" t="s">
        <v>52</v>
      </c>
      <c r="I27" s="3">
        <v>22.01</v>
      </c>
      <c r="J27" s="3">
        <v>4.05</v>
      </c>
      <c r="K27" s="3" t="s">
        <v>146</v>
      </c>
      <c r="L27" s="3" t="s">
        <v>55</v>
      </c>
      <c r="M27" s="4"/>
      <c r="N27" s="4"/>
      <c r="O27" s="4"/>
      <c r="P27" s="4"/>
      <c r="Q27" s="4"/>
      <c r="U27" s="3">
        <v>2</v>
      </c>
      <c r="AE27" s="3">
        <v>0</v>
      </c>
      <c r="AI27" s="3">
        <v>0</v>
      </c>
      <c r="AM27" s="3">
        <v>0</v>
      </c>
      <c r="AQ27" s="3">
        <v>0</v>
      </c>
      <c r="AU27" s="5">
        <f t="shared" si="0"/>
        <v>0</v>
      </c>
      <c r="AV27" s="5">
        <f t="shared" si="1"/>
        <v>0</v>
      </c>
      <c r="AW27" s="5">
        <f t="shared" si="1"/>
        <v>0</v>
      </c>
      <c r="AX27" s="5">
        <f t="shared" si="2"/>
        <v>0</v>
      </c>
      <c r="AY27" s="5">
        <f t="shared" si="3"/>
        <v>0</v>
      </c>
    </row>
    <row r="28" spans="1:51" x14ac:dyDescent="0.2">
      <c r="A28" s="3">
        <v>317</v>
      </c>
      <c r="B28" s="3" t="s">
        <v>128</v>
      </c>
      <c r="C28" s="3" t="s">
        <v>129</v>
      </c>
      <c r="D28" s="3">
        <v>5</v>
      </c>
      <c r="E28" s="3" t="s">
        <v>145</v>
      </c>
      <c r="G28" s="3" t="s">
        <v>127</v>
      </c>
      <c r="H28" s="3" t="s">
        <v>52</v>
      </c>
      <c r="I28" s="3">
        <v>22.01</v>
      </c>
      <c r="J28" s="3">
        <v>4.05</v>
      </c>
      <c r="K28" s="3" t="s">
        <v>147</v>
      </c>
      <c r="L28" s="3" t="s">
        <v>55</v>
      </c>
      <c r="M28" s="4"/>
      <c r="N28" s="4"/>
      <c r="O28" s="4"/>
      <c r="P28" s="4"/>
      <c r="Q28" s="4"/>
      <c r="U28" s="3">
        <v>2</v>
      </c>
      <c r="AE28" s="3">
        <v>0</v>
      </c>
      <c r="AI28" s="3">
        <v>0</v>
      </c>
      <c r="AM28" s="3">
        <v>0</v>
      </c>
      <c r="AQ28" s="3">
        <v>0</v>
      </c>
      <c r="AU28" s="5">
        <f t="shared" si="0"/>
        <v>0</v>
      </c>
      <c r="AV28" s="5">
        <f t="shared" si="1"/>
        <v>0</v>
      </c>
      <c r="AW28" s="5">
        <f t="shared" si="1"/>
        <v>0</v>
      </c>
      <c r="AX28" s="5">
        <f t="shared" si="2"/>
        <v>0</v>
      </c>
      <c r="AY28" s="5">
        <f t="shared" si="3"/>
        <v>0</v>
      </c>
    </row>
    <row r="29" spans="1:51" x14ac:dyDescent="0.2">
      <c r="A29" s="3">
        <v>317</v>
      </c>
      <c r="B29" s="3" t="s">
        <v>128</v>
      </c>
      <c r="C29" s="3" t="s">
        <v>129</v>
      </c>
      <c r="D29" s="3">
        <v>5</v>
      </c>
      <c r="E29" s="3" t="s">
        <v>148</v>
      </c>
      <c r="G29" s="3" t="s">
        <v>127</v>
      </c>
      <c r="H29" s="3" t="s">
        <v>52</v>
      </c>
      <c r="I29" s="3">
        <v>22.01</v>
      </c>
      <c r="J29" s="3">
        <v>60</v>
      </c>
      <c r="K29" s="3" t="s">
        <v>149</v>
      </c>
      <c r="L29" s="3" t="s">
        <v>55</v>
      </c>
      <c r="M29" s="4"/>
      <c r="N29" s="4"/>
      <c r="O29" s="4"/>
      <c r="P29" s="4"/>
      <c r="Q29" s="4"/>
      <c r="U29" s="3">
        <v>3</v>
      </c>
      <c r="AE29" s="3">
        <v>0</v>
      </c>
      <c r="AI29" s="3">
        <v>0</v>
      </c>
      <c r="AM29" s="3">
        <v>0</v>
      </c>
      <c r="AQ29" s="3">
        <v>0</v>
      </c>
      <c r="AU29" s="5">
        <f t="shared" si="0"/>
        <v>0</v>
      </c>
      <c r="AV29" s="5">
        <f t="shared" si="1"/>
        <v>0</v>
      </c>
      <c r="AW29" s="5">
        <f t="shared" si="1"/>
        <v>0</v>
      </c>
      <c r="AX29" s="5">
        <f t="shared" si="2"/>
        <v>0</v>
      </c>
      <c r="AY29" s="5">
        <f t="shared" si="3"/>
        <v>0</v>
      </c>
    </row>
    <row r="30" spans="1:51" x14ac:dyDescent="0.2">
      <c r="A30" s="3">
        <v>508</v>
      </c>
      <c r="B30" s="3" t="s">
        <v>150</v>
      </c>
      <c r="C30" s="3" t="s">
        <v>151</v>
      </c>
      <c r="D30" s="3">
        <v>6</v>
      </c>
      <c r="E30" s="3" t="s">
        <v>152</v>
      </c>
      <c r="F30" s="3" t="s">
        <v>153</v>
      </c>
      <c r="G30" s="3" t="s">
        <v>69</v>
      </c>
      <c r="H30" s="3" t="s">
        <v>52</v>
      </c>
      <c r="I30" s="3">
        <v>605</v>
      </c>
      <c r="J30" s="3">
        <v>1</v>
      </c>
      <c r="K30" s="3" t="s">
        <v>154</v>
      </c>
      <c r="L30" s="3" t="s">
        <v>100</v>
      </c>
      <c r="M30" s="4">
        <v>43928</v>
      </c>
      <c r="N30" s="4"/>
      <c r="O30" s="4">
        <v>44317</v>
      </c>
      <c r="P30" s="4"/>
      <c r="Q30" s="4"/>
      <c r="R30" s="3">
        <v>20</v>
      </c>
      <c r="S30" s="3" t="s">
        <v>155</v>
      </c>
      <c r="T30" s="3">
        <v>0</v>
      </c>
      <c r="U30" s="3">
        <v>34</v>
      </c>
      <c r="W30" s="3">
        <v>0</v>
      </c>
      <c r="X30" s="3">
        <v>0</v>
      </c>
      <c r="Y30" s="3">
        <v>34</v>
      </c>
      <c r="Z30" s="3">
        <v>0</v>
      </c>
      <c r="AA30" s="3">
        <v>34</v>
      </c>
      <c r="AE30" s="3">
        <f>SUM(AF30:AH30)</f>
        <v>34</v>
      </c>
      <c r="AF30" s="3">
        <v>34</v>
      </c>
      <c r="AG30" s="3">
        <v>0</v>
      </c>
      <c r="AH30" s="3">
        <v>0</v>
      </c>
      <c r="AU30" s="5">
        <f t="shared" si="0"/>
        <v>34</v>
      </c>
      <c r="AV30" s="5">
        <f t="shared" si="1"/>
        <v>0</v>
      </c>
      <c r="AW30" s="5">
        <f t="shared" si="1"/>
        <v>0</v>
      </c>
      <c r="AX30" s="5">
        <f t="shared" si="2"/>
        <v>34</v>
      </c>
      <c r="AY30" s="5">
        <f t="shared" si="3"/>
        <v>0</v>
      </c>
    </row>
    <row r="31" spans="1:51" x14ac:dyDescent="0.2">
      <c r="A31" s="3">
        <v>508</v>
      </c>
      <c r="B31" s="3" t="s">
        <v>150</v>
      </c>
      <c r="C31" s="3" t="s">
        <v>151</v>
      </c>
      <c r="D31" s="3">
        <v>6</v>
      </c>
      <c r="E31" s="3" t="s">
        <v>156</v>
      </c>
      <c r="F31" s="3" t="s">
        <v>153</v>
      </c>
      <c r="G31" s="3" t="s">
        <v>69</v>
      </c>
      <c r="H31" s="3" t="s">
        <v>52</v>
      </c>
      <c r="I31" s="3" t="s">
        <v>157</v>
      </c>
      <c r="J31" s="3" t="s">
        <v>158</v>
      </c>
      <c r="K31" s="3" t="s">
        <v>159</v>
      </c>
      <c r="L31" s="3" t="s">
        <v>61</v>
      </c>
      <c r="M31" s="4"/>
      <c r="N31" s="4"/>
      <c r="O31" s="4"/>
      <c r="P31" s="4"/>
      <c r="Q31" s="4"/>
      <c r="S31" s="3" t="s">
        <v>155</v>
      </c>
      <c r="T31" s="3">
        <v>0</v>
      </c>
      <c r="U31" s="3">
        <v>40</v>
      </c>
      <c r="V31" s="3">
        <v>40</v>
      </c>
      <c r="W31" s="3">
        <v>0</v>
      </c>
      <c r="X31" s="3">
        <v>40</v>
      </c>
      <c r="Y31" s="3">
        <v>0</v>
      </c>
      <c r="AU31" s="5">
        <f t="shared" si="0"/>
        <v>0</v>
      </c>
      <c r="AV31" s="5">
        <f t="shared" si="1"/>
        <v>0</v>
      </c>
      <c r="AW31" s="5">
        <f t="shared" si="1"/>
        <v>0</v>
      </c>
      <c r="AX31" s="5">
        <f t="shared" si="2"/>
        <v>40</v>
      </c>
      <c r="AY31" s="5">
        <f t="shared" si="3"/>
        <v>0</v>
      </c>
    </row>
    <row r="32" spans="1:51" x14ac:dyDescent="0.2">
      <c r="A32" s="3">
        <v>508</v>
      </c>
      <c r="B32" s="3" t="s">
        <v>150</v>
      </c>
      <c r="C32" s="3" t="s">
        <v>151</v>
      </c>
      <c r="D32" s="3">
        <v>6</v>
      </c>
      <c r="E32" s="3" t="s">
        <v>160</v>
      </c>
      <c r="F32" s="3" t="s">
        <v>161</v>
      </c>
      <c r="G32" s="3" t="s">
        <v>69</v>
      </c>
      <c r="H32" s="3" t="s">
        <v>52</v>
      </c>
      <c r="I32" s="3">
        <v>3307</v>
      </c>
      <c r="J32" s="3" t="s">
        <v>162</v>
      </c>
      <c r="K32" s="3" t="s">
        <v>163</v>
      </c>
      <c r="L32" s="3" t="s">
        <v>164</v>
      </c>
      <c r="M32" s="4"/>
      <c r="N32" s="4"/>
      <c r="O32" s="4"/>
      <c r="P32" s="4"/>
      <c r="Q32" s="4"/>
      <c r="S32" s="3" t="s">
        <v>165</v>
      </c>
      <c r="T32" s="3">
        <v>0</v>
      </c>
      <c r="U32" s="3">
        <v>4</v>
      </c>
      <c r="V32" s="3">
        <v>4</v>
      </c>
      <c r="W32" s="3">
        <v>0</v>
      </c>
      <c r="X32" s="3">
        <v>4</v>
      </c>
      <c r="AI32" s="3">
        <v>2</v>
      </c>
      <c r="AL32" s="3">
        <v>2</v>
      </c>
      <c r="AU32" s="5">
        <f t="shared" si="0"/>
        <v>0</v>
      </c>
      <c r="AV32" s="5">
        <f t="shared" si="1"/>
        <v>0</v>
      </c>
      <c r="AW32" s="5">
        <f t="shared" si="1"/>
        <v>2</v>
      </c>
      <c r="AX32" s="5">
        <f t="shared" si="2"/>
        <v>4</v>
      </c>
      <c r="AY32" s="5">
        <f t="shared" si="3"/>
        <v>0</v>
      </c>
    </row>
    <row r="33" spans="1:51" x14ac:dyDescent="0.2">
      <c r="A33" s="3">
        <v>508</v>
      </c>
      <c r="B33" s="3" t="s">
        <v>150</v>
      </c>
      <c r="C33" s="3" t="s">
        <v>151</v>
      </c>
      <c r="D33" s="3">
        <v>6</v>
      </c>
      <c r="E33" s="3" t="s">
        <v>166</v>
      </c>
      <c r="F33" s="3" t="s">
        <v>161</v>
      </c>
      <c r="G33" s="3" t="s">
        <v>69</v>
      </c>
      <c r="H33" s="3" t="s">
        <v>52</v>
      </c>
      <c r="I33" s="3">
        <v>213</v>
      </c>
      <c r="J33" s="3">
        <v>22</v>
      </c>
      <c r="K33" s="3" t="s">
        <v>167</v>
      </c>
      <c r="L33" s="3" t="s">
        <v>164</v>
      </c>
      <c r="M33" s="4"/>
      <c r="N33" s="4"/>
      <c r="O33" s="4"/>
      <c r="P33" s="4"/>
      <c r="Q33" s="4"/>
      <c r="S33" s="3" t="s">
        <v>165</v>
      </c>
      <c r="T33" s="3">
        <v>0</v>
      </c>
      <c r="U33" s="3">
        <v>4</v>
      </c>
      <c r="V33" s="3">
        <v>4</v>
      </c>
      <c r="W33" s="3">
        <v>0</v>
      </c>
      <c r="X33" s="3">
        <v>4</v>
      </c>
      <c r="AI33" s="3">
        <v>2</v>
      </c>
      <c r="AL33" s="3">
        <v>2</v>
      </c>
      <c r="AU33" s="5">
        <f t="shared" si="0"/>
        <v>0</v>
      </c>
      <c r="AV33" s="5">
        <f>AK33+AO33+AS33</f>
        <v>0</v>
      </c>
      <c r="AW33" s="5">
        <f t="shared" si="1"/>
        <v>2</v>
      </c>
      <c r="AX33" s="5">
        <f t="shared" si="2"/>
        <v>4</v>
      </c>
      <c r="AY33" s="5">
        <f t="shared" si="3"/>
        <v>0</v>
      </c>
    </row>
    <row r="34" spans="1:51" x14ac:dyDescent="0.2">
      <c r="A34" s="3">
        <v>508</v>
      </c>
      <c r="B34" s="3" t="s">
        <v>150</v>
      </c>
      <c r="C34" s="3" t="s">
        <v>151</v>
      </c>
      <c r="D34" s="3">
        <v>6</v>
      </c>
      <c r="E34" s="3" t="s">
        <v>168</v>
      </c>
      <c r="F34" s="3" t="s">
        <v>161</v>
      </c>
      <c r="G34" s="3" t="s">
        <v>69</v>
      </c>
      <c r="H34" s="3" t="s">
        <v>52</v>
      </c>
      <c r="I34" s="3">
        <v>214</v>
      </c>
      <c r="J34" s="3">
        <v>11</v>
      </c>
      <c r="K34" s="3" t="s">
        <v>169</v>
      </c>
      <c r="L34" s="3" t="s">
        <v>164</v>
      </c>
      <c r="M34" s="4"/>
      <c r="N34" s="4"/>
      <c r="O34" s="4"/>
      <c r="P34" s="4"/>
      <c r="Q34" s="4"/>
      <c r="S34" s="3" t="s">
        <v>165</v>
      </c>
      <c r="T34" s="3">
        <v>0</v>
      </c>
      <c r="U34" s="3">
        <v>2</v>
      </c>
      <c r="V34" s="3">
        <v>2</v>
      </c>
      <c r="W34" s="3">
        <v>0</v>
      </c>
      <c r="X34" s="3">
        <v>2</v>
      </c>
      <c r="AI34" s="3">
        <v>1</v>
      </c>
      <c r="AL34" s="3">
        <v>1</v>
      </c>
      <c r="AU34" s="5">
        <f t="shared" si="0"/>
        <v>0</v>
      </c>
      <c r="AV34" s="5">
        <f t="shared" si="1"/>
        <v>0</v>
      </c>
      <c r="AW34" s="5">
        <f t="shared" si="1"/>
        <v>1</v>
      </c>
      <c r="AX34" s="5">
        <f t="shared" si="2"/>
        <v>2</v>
      </c>
      <c r="AY34" s="5">
        <f t="shared" si="3"/>
        <v>0</v>
      </c>
    </row>
    <row r="35" spans="1:51" x14ac:dyDescent="0.2">
      <c r="A35" s="3">
        <v>508</v>
      </c>
      <c r="B35" s="3" t="s">
        <v>150</v>
      </c>
      <c r="C35" s="3" t="s">
        <v>151</v>
      </c>
      <c r="D35" s="3">
        <v>6</v>
      </c>
      <c r="E35" s="3" t="s">
        <v>170</v>
      </c>
      <c r="F35" s="3" t="s">
        <v>161</v>
      </c>
      <c r="G35" s="3" t="s">
        <v>69</v>
      </c>
      <c r="H35" s="3" t="s">
        <v>52</v>
      </c>
      <c r="I35" s="3">
        <v>3506</v>
      </c>
      <c r="J35" s="3">
        <v>2</v>
      </c>
      <c r="K35" s="3" t="s">
        <v>171</v>
      </c>
      <c r="L35" s="3" t="s">
        <v>55</v>
      </c>
      <c r="M35" s="4"/>
      <c r="N35" s="4"/>
      <c r="O35" s="4"/>
      <c r="P35" s="4"/>
      <c r="Q35" s="4"/>
      <c r="S35" s="3" t="s">
        <v>172</v>
      </c>
      <c r="U35" s="3">
        <v>2</v>
      </c>
      <c r="V35" s="3">
        <v>1</v>
      </c>
      <c r="W35" s="3">
        <v>1</v>
      </c>
      <c r="AE35" s="3">
        <f>SUM(AF35:AH35)</f>
        <v>1</v>
      </c>
      <c r="AH35" s="3">
        <v>1</v>
      </c>
      <c r="AU35" s="5">
        <f t="shared" si="0"/>
        <v>0</v>
      </c>
      <c r="AV35" s="5">
        <f t="shared" si="1"/>
        <v>0</v>
      </c>
      <c r="AW35" s="5">
        <f t="shared" si="1"/>
        <v>0</v>
      </c>
      <c r="AX35" s="5">
        <f t="shared" si="2"/>
        <v>0</v>
      </c>
      <c r="AY35" s="5">
        <f t="shared" si="3"/>
        <v>1</v>
      </c>
    </row>
    <row r="36" spans="1:51" x14ac:dyDescent="0.2">
      <c r="A36" s="3">
        <v>1006</v>
      </c>
      <c r="B36" s="3" t="s">
        <v>173</v>
      </c>
      <c r="C36" s="3" t="s">
        <v>174</v>
      </c>
      <c r="D36" s="3">
        <v>3</v>
      </c>
      <c r="E36" s="3" t="s">
        <v>175</v>
      </c>
      <c r="G36" s="3" t="s">
        <v>69</v>
      </c>
      <c r="H36" s="3" t="s">
        <v>52</v>
      </c>
      <c r="I36" s="3">
        <v>29</v>
      </c>
      <c r="J36" s="3">
        <v>4</v>
      </c>
      <c r="K36" s="3" t="s">
        <v>176</v>
      </c>
      <c r="L36" s="3" t="s">
        <v>177</v>
      </c>
      <c r="M36" s="4"/>
      <c r="N36" s="4"/>
      <c r="O36" s="4"/>
      <c r="P36" s="4"/>
      <c r="Q36" s="4"/>
      <c r="R36" s="3">
        <v>30</v>
      </c>
      <c r="S36" s="3" t="s">
        <v>178</v>
      </c>
      <c r="U36" s="3">
        <v>89</v>
      </c>
      <c r="V36" s="3">
        <v>89</v>
      </c>
      <c r="X36" s="3">
        <v>89</v>
      </c>
      <c r="AE36" s="3">
        <v>0</v>
      </c>
      <c r="AI36" s="3">
        <v>0</v>
      </c>
      <c r="AM36" s="3">
        <v>0</v>
      </c>
      <c r="AQ36" s="3">
        <v>0</v>
      </c>
      <c r="AU36" s="5">
        <f t="shared" si="0"/>
        <v>0</v>
      </c>
      <c r="AV36" s="5">
        <f t="shared" si="1"/>
        <v>0</v>
      </c>
      <c r="AW36" s="5">
        <f t="shared" si="1"/>
        <v>0</v>
      </c>
      <c r="AX36" s="5">
        <f t="shared" si="2"/>
        <v>89</v>
      </c>
      <c r="AY36" s="5">
        <f t="shared" si="3"/>
        <v>0</v>
      </c>
    </row>
    <row r="37" spans="1:51" x14ac:dyDescent="0.2">
      <c r="A37" s="3">
        <v>1006</v>
      </c>
      <c r="B37" s="3" t="s">
        <v>173</v>
      </c>
      <c r="C37" s="3" t="s">
        <v>174</v>
      </c>
      <c r="D37" s="3">
        <v>3</v>
      </c>
      <c r="E37" s="3" t="s">
        <v>179</v>
      </c>
      <c r="G37" s="3" t="s">
        <v>59</v>
      </c>
      <c r="H37" s="3" t="s">
        <v>52</v>
      </c>
      <c r="I37" s="3">
        <v>79.069999999999993</v>
      </c>
      <c r="J37" s="3">
        <v>1</v>
      </c>
      <c r="K37" s="3" t="s">
        <v>180</v>
      </c>
      <c r="L37" s="3" t="s">
        <v>177</v>
      </c>
      <c r="M37" s="4"/>
      <c r="N37" s="4"/>
      <c r="O37" s="4"/>
      <c r="P37" s="4"/>
      <c r="Q37" s="4"/>
      <c r="R37" s="3">
        <v>30</v>
      </c>
      <c r="S37" s="3" t="s">
        <v>178</v>
      </c>
      <c r="U37" s="3">
        <v>28</v>
      </c>
      <c r="V37" s="3">
        <v>28</v>
      </c>
      <c r="X37" s="3">
        <v>28</v>
      </c>
      <c r="AE37" s="3">
        <v>0</v>
      </c>
      <c r="AI37" s="3">
        <v>0</v>
      </c>
      <c r="AM37" s="3">
        <v>0</v>
      </c>
      <c r="AQ37" s="3">
        <v>0</v>
      </c>
      <c r="AU37" s="5">
        <f t="shared" si="0"/>
        <v>0</v>
      </c>
      <c r="AV37" s="5">
        <f t="shared" si="1"/>
        <v>0</v>
      </c>
      <c r="AW37" s="5">
        <f t="shared" si="1"/>
        <v>0</v>
      </c>
      <c r="AX37" s="5">
        <f t="shared" si="2"/>
        <v>28</v>
      </c>
      <c r="AY37" s="5">
        <f t="shared" si="3"/>
        <v>0</v>
      </c>
    </row>
    <row r="38" spans="1:51" x14ac:dyDescent="0.2">
      <c r="A38" s="3">
        <v>1018</v>
      </c>
      <c r="B38" s="3" t="s">
        <v>181</v>
      </c>
      <c r="C38" s="3" t="s">
        <v>174</v>
      </c>
      <c r="D38" s="3">
        <v>3</v>
      </c>
      <c r="E38" s="3" t="s">
        <v>182</v>
      </c>
      <c r="F38" s="3" t="s">
        <v>183</v>
      </c>
      <c r="G38" s="3" t="s">
        <v>59</v>
      </c>
      <c r="H38" s="3" t="s">
        <v>52</v>
      </c>
      <c r="I38" s="3">
        <v>13.02</v>
      </c>
      <c r="J38" s="3">
        <v>22</v>
      </c>
      <c r="K38" s="3" t="s">
        <v>184</v>
      </c>
      <c r="L38" s="3" t="s">
        <v>105</v>
      </c>
      <c r="M38" s="4"/>
      <c r="N38" s="4"/>
      <c r="O38" s="4"/>
      <c r="P38" s="4"/>
      <c r="Q38" s="4"/>
      <c r="S38" s="3" t="s">
        <v>183</v>
      </c>
      <c r="U38" s="3">
        <v>6</v>
      </c>
      <c r="AE38" s="3">
        <v>0</v>
      </c>
      <c r="AI38" s="3">
        <v>0</v>
      </c>
      <c r="AM38" s="3">
        <v>0</v>
      </c>
      <c r="AQ38" s="3">
        <v>0</v>
      </c>
      <c r="AU38" s="5">
        <f t="shared" si="0"/>
        <v>0</v>
      </c>
      <c r="AV38" s="5">
        <f t="shared" si="1"/>
        <v>0</v>
      </c>
      <c r="AW38" s="5">
        <f t="shared" si="1"/>
        <v>0</v>
      </c>
      <c r="AX38" s="5">
        <f t="shared" si="2"/>
        <v>0</v>
      </c>
      <c r="AY38" s="5">
        <f t="shared" si="3"/>
        <v>0</v>
      </c>
    </row>
    <row r="39" spans="1:51" x14ac:dyDescent="0.2">
      <c r="A39" s="3">
        <v>1020</v>
      </c>
      <c r="B39" s="3" t="s">
        <v>185</v>
      </c>
      <c r="C39" s="3" t="s">
        <v>174</v>
      </c>
      <c r="D39" s="3">
        <v>3</v>
      </c>
      <c r="E39" s="3" t="s">
        <v>186</v>
      </c>
      <c r="G39" s="3" t="s">
        <v>59</v>
      </c>
      <c r="H39" s="3" t="s">
        <v>52</v>
      </c>
      <c r="I39" s="3" t="s">
        <v>187</v>
      </c>
      <c r="J39" s="3" t="s">
        <v>188</v>
      </c>
      <c r="K39" s="3" t="s">
        <v>189</v>
      </c>
      <c r="L39" s="3" t="s">
        <v>177</v>
      </c>
      <c r="M39" s="4"/>
      <c r="N39" s="4"/>
      <c r="O39" s="4"/>
      <c r="P39" s="4"/>
      <c r="Q39" s="4"/>
      <c r="R39" s="3">
        <v>30</v>
      </c>
      <c r="S39" s="3" t="s">
        <v>178</v>
      </c>
      <c r="U39" s="3">
        <v>32</v>
      </c>
      <c r="V39" s="3">
        <v>21</v>
      </c>
      <c r="W39" s="3">
        <v>10</v>
      </c>
      <c r="X39" s="3">
        <v>11</v>
      </c>
      <c r="Y39" s="3">
        <v>11</v>
      </c>
      <c r="AA39" s="3">
        <v>11</v>
      </c>
      <c r="AE39" s="3">
        <v>0</v>
      </c>
      <c r="AI39" s="3">
        <v>0</v>
      </c>
      <c r="AM39" s="3">
        <v>0</v>
      </c>
      <c r="AQ39" s="3">
        <v>0</v>
      </c>
      <c r="AU39" s="5">
        <f t="shared" si="0"/>
        <v>0</v>
      </c>
      <c r="AV39" s="5">
        <f t="shared" si="1"/>
        <v>0</v>
      </c>
      <c r="AW39" s="5">
        <f t="shared" si="1"/>
        <v>0</v>
      </c>
      <c r="AX39" s="5">
        <f t="shared" si="2"/>
        <v>22</v>
      </c>
      <c r="AY39" s="5">
        <f t="shared" si="3"/>
        <v>10</v>
      </c>
    </row>
    <row r="40" spans="1:51" x14ac:dyDescent="0.2">
      <c r="A40" s="3">
        <v>1021</v>
      </c>
      <c r="B40" s="3" t="s">
        <v>190</v>
      </c>
      <c r="C40" s="3" t="s">
        <v>174</v>
      </c>
      <c r="D40" s="3">
        <v>3</v>
      </c>
      <c r="E40" s="3" t="s">
        <v>191</v>
      </c>
      <c r="G40" s="3" t="s">
        <v>107</v>
      </c>
      <c r="H40" s="3" t="s">
        <v>52</v>
      </c>
      <c r="I40" s="3">
        <v>16</v>
      </c>
      <c r="J40" s="3">
        <v>14.05</v>
      </c>
      <c r="K40" s="3" t="s">
        <v>192</v>
      </c>
      <c r="L40" s="3" t="s">
        <v>84</v>
      </c>
      <c r="M40" s="4"/>
      <c r="N40" s="4"/>
      <c r="O40" s="4"/>
      <c r="P40" s="4"/>
      <c r="Q40" s="4">
        <v>1998</v>
      </c>
      <c r="S40" s="3" t="s">
        <v>191</v>
      </c>
      <c r="U40" s="3">
        <v>10</v>
      </c>
      <c r="V40" s="3">
        <v>0</v>
      </c>
      <c r="Y40" s="3">
        <v>10</v>
      </c>
      <c r="AA40" s="3">
        <v>10</v>
      </c>
      <c r="AB40" s="3">
        <v>0</v>
      </c>
      <c r="AE40" s="3">
        <v>10</v>
      </c>
      <c r="AF40" s="3">
        <v>10</v>
      </c>
      <c r="AI40" s="3">
        <v>0</v>
      </c>
      <c r="AM40" s="3">
        <v>0</v>
      </c>
      <c r="AQ40" s="3">
        <v>0</v>
      </c>
      <c r="AU40" s="5">
        <f t="shared" si="0"/>
        <v>10</v>
      </c>
      <c r="AV40" s="5">
        <f t="shared" si="1"/>
        <v>0</v>
      </c>
      <c r="AW40" s="5">
        <f t="shared" si="1"/>
        <v>0</v>
      </c>
      <c r="AX40" s="5">
        <f t="shared" si="2"/>
        <v>10</v>
      </c>
      <c r="AY40" s="5">
        <f t="shared" si="3"/>
        <v>0</v>
      </c>
    </row>
    <row r="41" spans="1:51" x14ac:dyDescent="0.2">
      <c r="A41" s="3">
        <v>1021</v>
      </c>
      <c r="B41" s="3" t="s">
        <v>190</v>
      </c>
      <c r="C41" s="3" t="s">
        <v>174</v>
      </c>
      <c r="D41" s="3">
        <v>3</v>
      </c>
      <c r="E41" s="3" t="s">
        <v>193</v>
      </c>
      <c r="G41" s="3" t="s">
        <v>51</v>
      </c>
      <c r="H41" s="3" t="s">
        <v>52</v>
      </c>
      <c r="I41" s="3" t="s">
        <v>194</v>
      </c>
      <c r="J41" s="3" t="s">
        <v>195</v>
      </c>
      <c r="K41" s="3" t="s">
        <v>196</v>
      </c>
      <c r="L41" s="3" t="s">
        <v>197</v>
      </c>
      <c r="M41" s="4"/>
      <c r="N41" s="4"/>
      <c r="O41" s="4"/>
      <c r="P41" s="4"/>
      <c r="Q41" s="4">
        <v>2009</v>
      </c>
      <c r="R41" s="3">
        <v>20</v>
      </c>
      <c r="S41" s="3" t="s">
        <v>198</v>
      </c>
      <c r="U41" s="3">
        <v>96</v>
      </c>
      <c r="V41" s="3">
        <v>0</v>
      </c>
      <c r="Y41" s="3">
        <v>96</v>
      </c>
      <c r="AA41" s="3">
        <v>96</v>
      </c>
      <c r="AB41" s="3">
        <v>0</v>
      </c>
      <c r="AE41" s="3">
        <v>0</v>
      </c>
      <c r="AI41" s="3">
        <v>0</v>
      </c>
      <c r="AM41" s="3">
        <v>0</v>
      </c>
      <c r="AQ41" s="3">
        <v>0</v>
      </c>
      <c r="AU41" s="5">
        <f t="shared" si="0"/>
        <v>0</v>
      </c>
      <c r="AV41" s="5">
        <f t="shared" si="1"/>
        <v>0</v>
      </c>
      <c r="AW41" s="5">
        <f t="shared" si="1"/>
        <v>0</v>
      </c>
      <c r="AX41" s="5">
        <f t="shared" si="2"/>
        <v>96</v>
      </c>
      <c r="AY41" s="5">
        <f t="shared" si="3"/>
        <v>0</v>
      </c>
    </row>
    <row r="42" spans="1:51" x14ac:dyDescent="0.2">
      <c r="A42" s="3">
        <v>1021</v>
      </c>
      <c r="B42" s="3" t="s">
        <v>190</v>
      </c>
      <c r="C42" s="3" t="s">
        <v>174</v>
      </c>
      <c r="D42" s="3">
        <v>3</v>
      </c>
      <c r="E42" s="3" t="s">
        <v>199</v>
      </c>
      <c r="G42" s="3" t="s">
        <v>69</v>
      </c>
      <c r="H42" s="3" t="s">
        <v>52</v>
      </c>
      <c r="I42" s="3">
        <v>16.010000000000002</v>
      </c>
      <c r="J42" s="3">
        <v>54.01</v>
      </c>
      <c r="K42" s="3" t="s">
        <v>200</v>
      </c>
      <c r="L42" s="3" t="s">
        <v>197</v>
      </c>
      <c r="M42" s="4"/>
      <c r="N42" s="4"/>
      <c r="O42" s="4"/>
      <c r="P42" s="4"/>
      <c r="Q42" s="4">
        <v>2017</v>
      </c>
      <c r="R42" s="3">
        <v>30</v>
      </c>
      <c r="S42" s="3" t="s">
        <v>201</v>
      </c>
      <c r="T42" s="3">
        <v>1000000</v>
      </c>
      <c r="U42" s="3">
        <v>84</v>
      </c>
      <c r="V42" s="3">
        <v>84</v>
      </c>
      <c r="X42" s="3">
        <v>84</v>
      </c>
      <c r="Y42" s="3">
        <v>0</v>
      </c>
      <c r="AB42" s="3">
        <v>0</v>
      </c>
      <c r="AE42" s="3">
        <v>13</v>
      </c>
      <c r="AF42" s="3">
        <v>2</v>
      </c>
      <c r="AG42" s="3">
        <v>7</v>
      </c>
      <c r="AH42" s="3">
        <v>4</v>
      </c>
      <c r="AI42" s="3">
        <v>43</v>
      </c>
      <c r="AJ42" s="3">
        <v>5</v>
      </c>
      <c r="AK42" s="3">
        <v>25</v>
      </c>
      <c r="AL42" s="3">
        <v>13</v>
      </c>
      <c r="AM42" s="3">
        <v>28</v>
      </c>
      <c r="AN42" s="3">
        <v>4</v>
      </c>
      <c r="AO42" s="3">
        <v>16</v>
      </c>
      <c r="AP42" s="3">
        <v>8</v>
      </c>
      <c r="AQ42" s="3">
        <v>0</v>
      </c>
      <c r="AU42" s="5">
        <f t="shared" si="0"/>
        <v>11</v>
      </c>
      <c r="AV42" s="5">
        <f t="shared" si="1"/>
        <v>41</v>
      </c>
      <c r="AW42" s="5">
        <f t="shared" si="1"/>
        <v>21</v>
      </c>
      <c r="AX42" s="5">
        <f t="shared" si="2"/>
        <v>84</v>
      </c>
      <c r="AY42" s="5">
        <f t="shared" si="3"/>
        <v>0</v>
      </c>
    </row>
    <row r="43" spans="1:51" x14ac:dyDescent="0.2">
      <c r="A43" s="3">
        <v>1021</v>
      </c>
      <c r="B43" s="3" t="s">
        <v>190</v>
      </c>
      <c r="C43" s="3" t="s">
        <v>174</v>
      </c>
      <c r="D43" s="3">
        <v>3</v>
      </c>
      <c r="E43" s="3" t="s">
        <v>202</v>
      </c>
      <c r="G43" s="3" t="s">
        <v>127</v>
      </c>
      <c r="H43" s="3" t="s">
        <v>52</v>
      </c>
      <c r="I43" s="3">
        <v>73</v>
      </c>
      <c r="J43" s="3">
        <v>49</v>
      </c>
      <c r="K43" s="3" t="s">
        <v>203</v>
      </c>
      <c r="L43" s="3" t="s">
        <v>197</v>
      </c>
      <c r="M43" s="4"/>
      <c r="N43" s="4"/>
      <c r="O43" s="4"/>
      <c r="P43" s="4"/>
      <c r="Q43" s="4">
        <v>2011</v>
      </c>
      <c r="S43" s="3" t="s">
        <v>204</v>
      </c>
      <c r="U43" s="3">
        <v>4</v>
      </c>
      <c r="V43" s="3">
        <v>0</v>
      </c>
      <c r="Y43" s="3">
        <v>0</v>
      </c>
      <c r="AB43" s="3">
        <v>4</v>
      </c>
      <c r="AD43" s="3">
        <v>4</v>
      </c>
      <c r="AE43" s="3">
        <v>0</v>
      </c>
      <c r="AI43" s="3">
        <v>0</v>
      </c>
      <c r="AM43" s="3">
        <v>0</v>
      </c>
      <c r="AQ43" s="3">
        <v>4</v>
      </c>
      <c r="AR43" s="3">
        <v>4</v>
      </c>
      <c r="AU43" s="5">
        <f t="shared" si="0"/>
        <v>0</v>
      </c>
      <c r="AV43" s="5">
        <f t="shared" si="1"/>
        <v>0</v>
      </c>
      <c r="AW43" s="5">
        <f t="shared" si="1"/>
        <v>0</v>
      </c>
      <c r="AX43" s="5">
        <f t="shared" si="2"/>
        <v>4</v>
      </c>
      <c r="AY43" s="5">
        <f t="shared" si="3"/>
        <v>0</v>
      </c>
    </row>
    <row r="44" spans="1:51" x14ac:dyDescent="0.2">
      <c r="A44" s="3">
        <v>1021</v>
      </c>
      <c r="B44" s="3" t="s">
        <v>190</v>
      </c>
      <c r="C44" s="3" t="s">
        <v>174</v>
      </c>
      <c r="D44" s="3">
        <v>3</v>
      </c>
      <c r="E44" s="3" t="s">
        <v>205</v>
      </c>
      <c r="G44" s="3" t="s">
        <v>69</v>
      </c>
      <c r="H44" s="3" t="s">
        <v>52</v>
      </c>
      <c r="I44" s="3">
        <v>27</v>
      </c>
      <c r="J44" s="3">
        <v>22</v>
      </c>
      <c r="K44" s="3" t="s">
        <v>205</v>
      </c>
      <c r="L44" s="3" t="s">
        <v>71</v>
      </c>
      <c r="M44" s="4"/>
      <c r="N44" s="4">
        <v>43719</v>
      </c>
      <c r="O44" s="4"/>
      <c r="P44" s="4"/>
      <c r="Q44" s="4"/>
      <c r="S44" s="3" t="s">
        <v>201</v>
      </c>
      <c r="U44" s="3">
        <v>100</v>
      </c>
      <c r="V44" s="3">
        <v>100</v>
      </c>
      <c r="X44" s="3">
        <v>100</v>
      </c>
      <c r="AE44" s="3">
        <v>18</v>
      </c>
      <c r="AF44" s="3">
        <v>5</v>
      </c>
      <c r="AG44" s="3">
        <v>4</v>
      </c>
      <c r="AH44" s="3">
        <v>9</v>
      </c>
      <c r="AI44" s="3">
        <v>57</v>
      </c>
      <c r="AJ44" s="3">
        <v>9</v>
      </c>
      <c r="AK44" s="3">
        <v>20</v>
      </c>
      <c r="AL44" s="3">
        <v>28</v>
      </c>
      <c r="AM44" s="3">
        <v>25</v>
      </c>
      <c r="AN44" s="3">
        <v>6</v>
      </c>
      <c r="AO44" s="3">
        <v>6</v>
      </c>
      <c r="AP44" s="3">
        <v>13</v>
      </c>
      <c r="AQ44" s="3">
        <v>0</v>
      </c>
      <c r="AU44" s="5">
        <f t="shared" si="0"/>
        <v>20</v>
      </c>
      <c r="AV44" s="5">
        <f t="shared" si="1"/>
        <v>26</v>
      </c>
      <c r="AW44" s="5">
        <f t="shared" si="1"/>
        <v>41</v>
      </c>
      <c r="AX44" s="5">
        <f t="shared" si="2"/>
        <v>100</v>
      </c>
      <c r="AY44" s="5">
        <f t="shared" si="3"/>
        <v>0</v>
      </c>
    </row>
    <row r="45" spans="1:51" x14ac:dyDescent="0.2">
      <c r="A45" s="3">
        <v>1025</v>
      </c>
      <c r="B45" s="3" t="s">
        <v>206</v>
      </c>
      <c r="C45" s="3" t="s">
        <v>174</v>
      </c>
      <c r="D45" s="3">
        <v>3</v>
      </c>
      <c r="E45" s="3" t="s">
        <v>207</v>
      </c>
      <c r="F45" s="3" t="s">
        <v>208</v>
      </c>
      <c r="G45" s="3" t="s">
        <v>59</v>
      </c>
      <c r="H45" s="3" t="s">
        <v>52</v>
      </c>
      <c r="I45" s="3">
        <v>11.01</v>
      </c>
      <c r="J45" s="3">
        <v>22</v>
      </c>
      <c r="K45" s="3" t="s">
        <v>209</v>
      </c>
      <c r="L45" s="3" t="s">
        <v>55</v>
      </c>
      <c r="M45" s="4"/>
      <c r="N45" s="4"/>
      <c r="O45" s="4"/>
      <c r="P45" s="4">
        <v>39561</v>
      </c>
      <c r="Q45" s="4">
        <v>40451</v>
      </c>
      <c r="R45" s="3">
        <v>30</v>
      </c>
      <c r="S45" s="3" t="s">
        <v>210</v>
      </c>
      <c r="U45" s="3">
        <v>2</v>
      </c>
      <c r="V45" s="3">
        <v>2</v>
      </c>
      <c r="W45" s="3">
        <v>2</v>
      </c>
      <c r="AE45" s="3">
        <v>1</v>
      </c>
      <c r="AG45" s="3">
        <v>1</v>
      </c>
      <c r="AI45" s="3">
        <v>1</v>
      </c>
      <c r="AL45" s="3">
        <v>1</v>
      </c>
      <c r="AM45" s="3">
        <v>0</v>
      </c>
      <c r="AQ45" s="3">
        <v>0</v>
      </c>
      <c r="AU45" s="5">
        <f t="shared" si="0"/>
        <v>0</v>
      </c>
      <c r="AV45" s="5">
        <f t="shared" si="1"/>
        <v>0</v>
      </c>
      <c r="AW45" s="5">
        <f t="shared" si="1"/>
        <v>1</v>
      </c>
      <c r="AX45" s="5">
        <f t="shared" si="2"/>
        <v>0</v>
      </c>
      <c r="AY45" s="5">
        <f t="shared" si="3"/>
        <v>2</v>
      </c>
    </row>
    <row r="46" spans="1:51" x14ac:dyDescent="0.2">
      <c r="A46" s="3">
        <v>1025</v>
      </c>
      <c r="B46" s="3" t="s">
        <v>206</v>
      </c>
      <c r="C46" s="3" t="s">
        <v>174</v>
      </c>
      <c r="D46" s="3">
        <v>3</v>
      </c>
      <c r="E46" s="3" t="s">
        <v>211</v>
      </c>
      <c r="G46" s="3" t="s">
        <v>59</v>
      </c>
      <c r="H46" s="3" t="s">
        <v>52</v>
      </c>
      <c r="I46" s="3">
        <v>13</v>
      </c>
      <c r="J46" s="3">
        <v>7</v>
      </c>
      <c r="K46" s="3" t="s">
        <v>212</v>
      </c>
      <c r="M46" s="4"/>
      <c r="N46" s="4"/>
      <c r="O46" s="4"/>
      <c r="P46" s="4"/>
      <c r="Q46" s="4"/>
      <c r="U46" s="3">
        <v>151</v>
      </c>
      <c r="AE46" s="3">
        <v>0</v>
      </c>
      <c r="AI46" s="3">
        <v>0</v>
      </c>
      <c r="AM46" s="3">
        <v>0</v>
      </c>
      <c r="AQ46" s="3">
        <v>0</v>
      </c>
      <c r="AU46" s="5">
        <f t="shared" si="0"/>
        <v>0</v>
      </c>
      <c r="AV46" s="5">
        <f t="shared" si="1"/>
        <v>0</v>
      </c>
      <c r="AW46" s="5">
        <f t="shared" si="1"/>
        <v>0</v>
      </c>
      <c r="AX46" s="5">
        <f t="shared" si="2"/>
        <v>0</v>
      </c>
      <c r="AY46" s="5">
        <f t="shared" si="3"/>
        <v>0</v>
      </c>
    </row>
    <row r="47" spans="1:51" x14ac:dyDescent="0.2">
      <c r="A47" s="3">
        <v>1025</v>
      </c>
      <c r="B47" s="3" t="s">
        <v>206</v>
      </c>
      <c r="C47" s="3" t="s">
        <v>174</v>
      </c>
      <c r="D47" s="3">
        <v>3</v>
      </c>
      <c r="E47" s="3" t="s">
        <v>213</v>
      </c>
      <c r="G47" s="3" t="s">
        <v>59</v>
      </c>
      <c r="H47" s="3" t="s">
        <v>52</v>
      </c>
      <c r="I47" s="3">
        <v>22</v>
      </c>
      <c r="J47" s="3" t="s">
        <v>214</v>
      </c>
      <c r="K47" s="3" t="s">
        <v>215</v>
      </c>
      <c r="M47" s="4"/>
      <c r="N47" s="4"/>
      <c r="O47" s="4"/>
      <c r="P47" s="4"/>
      <c r="Q47" s="4"/>
      <c r="U47" s="3">
        <v>114</v>
      </c>
      <c r="AE47" s="3">
        <v>0</v>
      </c>
      <c r="AI47" s="3">
        <v>0</v>
      </c>
      <c r="AM47" s="3">
        <v>0</v>
      </c>
      <c r="AQ47" s="3">
        <v>0</v>
      </c>
      <c r="AU47" s="5">
        <f t="shared" si="0"/>
        <v>0</v>
      </c>
      <c r="AV47" s="5">
        <f t="shared" si="1"/>
        <v>0</v>
      </c>
      <c r="AW47" s="5">
        <f t="shared" si="1"/>
        <v>0</v>
      </c>
      <c r="AX47" s="5">
        <f t="shared" si="2"/>
        <v>0</v>
      </c>
      <c r="AY47" s="5">
        <f t="shared" si="3"/>
        <v>0</v>
      </c>
    </row>
    <row r="48" spans="1:51" x14ac:dyDescent="0.2">
      <c r="A48" s="3">
        <v>1106</v>
      </c>
      <c r="B48" s="3" t="s">
        <v>216</v>
      </c>
      <c r="C48" s="3" t="s">
        <v>217</v>
      </c>
      <c r="D48" s="3">
        <v>4</v>
      </c>
      <c r="E48" s="3" t="s">
        <v>218</v>
      </c>
      <c r="G48" s="3" t="s">
        <v>59</v>
      </c>
      <c r="H48" s="3" t="s">
        <v>52</v>
      </c>
      <c r="I48" s="3">
        <v>85</v>
      </c>
      <c r="J48" s="3" t="s">
        <v>219</v>
      </c>
      <c r="K48" s="3" t="s">
        <v>220</v>
      </c>
      <c r="L48" s="3" t="s">
        <v>105</v>
      </c>
      <c r="M48" s="4"/>
      <c r="N48" s="4"/>
      <c r="O48" s="4"/>
      <c r="P48" s="4"/>
      <c r="Q48" s="4"/>
      <c r="R48" s="3">
        <v>50</v>
      </c>
      <c r="U48" s="3">
        <v>78</v>
      </c>
      <c r="V48" s="3">
        <v>78</v>
      </c>
      <c r="X48" s="3">
        <v>78</v>
      </c>
      <c r="AE48" s="3">
        <v>0</v>
      </c>
      <c r="AI48" s="3">
        <v>0</v>
      </c>
      <c r="AM48" s="3">
        <v>0</v>
      </c>
      <c r="AQ48" s="3">
        <v>0</v>
      </c>
      <c r="AU48" s="5">
        <f t="shared" si="0"/>
        <v>0</v>
      </c>
      <c r="AV48" s="5">
        <f t="shared" si="1"/>
        <v>0</v>
      </c>
      <c r="AW48" s="5">
        <f t="shared" si="1"/>
        <v>0</v>
      </c>
      <c r="AX48" s="5">
        <f t="shared" si="2"/>
        <v>78</v>
      </c>
      <c r="AY48" s="5">
        <f t="shared" si="3"/>
        <v>0</v>
      </c>
    </row>
    <row r="49" spans="1:51" x14ac:dyDescent="0.2">
      <c r="A49" s="3">
        <v>1106</v>
      </c>
      <c r="B49" s="3" t="s">
        <v>216</v>
      </c>
      <c r="C49" s="3" t="s">
        <v>217</v>
      </c>
      <c r="D49" s="3">
        <v>4</v>
      </c>
      <c r="E49" s="3" t="s">
        <v>221</v>
      </c>
      <c r="G49" s="3" t="s">
        <v>59</v>
      </c>
      <c r="H49" s="3" t="s">
        <v>52</v>
      </c>
      <c r="I49" s="3">
        <v>46</v>
      </c>
      <c r="J49" s="3">
        <v>8.01</v>
      </c>
      <c r="K49" s="3" t="s">
        <v>222</v>
      </c>
      <c r="L49" s="3" t="s">
        <v>105</v>
      </c>
      <c r="M49" s="4"/>
      <c r="N49" s="4"/>
      <c r="O49" s="4"/>
      <c r="P49" s="4"/>
      <c r="Q49" s="4"/>
      <c r="R49" s="3">
        <v>40</v>
      </c>
      <c r="U49" s="3">
        <v>50</v>
      </c>
      <c r="V49" s="3">
        <v>50</v>
      </c>
      <c r="X49" s="3">
        <v>50</v>
      </c>
      <c r="AE49" s="3">
        <v>0</v>
      </c>
      <c r="AI49" s="3">
        <v>0</v>
      </c>
      <c r="AM49" s="3">
        <v>0</v>
      </c>
      <c r="AQ49" s="3">
        <v>0</v>
      </c>
      <c r="AU49" s="5">
        <f t="shared" si="0"/>
        <v>0</v>
      </c>
      <c r="AV49" s="5">
        <f t="shared" si="1"/>
        <v>0</v>
      </c>
      <c r="AW49" s="5">
        <f t="shared" si="1"/>
        <v>0</v>
      </c>
      <c r="AX49" s="5">
        <f t="shared" si="2"/>
        <v>50</v>
      </c>
      <c r="AY49" s="5">
        <f t="shared" si="3"/>
        <v>0</v>
      </c>
    </row>
    <row r="50" spans="1:51" x14ac:dyDescent="0.2">
      <c r="A50" s="3">
        <v>1106</v>
      </c>
      <c r="B50" s="3" t="s">
        <v>216</v>
      </c>
      <c r="C50" s="3" t="s">
        <v>217</v>
      </c>
      <c r="D50" s="3">
        <v>4</v>
      </c>
      <c r="E50" s="3" t="s">
        <v>223</v>
      </c>
      <c r="F50" s="3" t="s">
        <v>224</v>
      </c>
      <c r="G50" s="3" t="s">
        <v>59</v>
      </c>
      <c r="H50" s="3" t="s">
        <v>52</v>
      </c>
      <c r="I50" s="3" t="s">
        <v>225</v>
      </c>
      <c r="J50" s="3" t="s">
        <v>226</v>
      </c>
      <c r="K50" s="3" t="s">
        <v>227</v>
      </c>
      <c r="L50" s="3" t="s">
        <v>105</v>
      </c>
      <c r="M50" s="4"/>
      <c r="N50" s="4"/>
      <c r="O50" s="4"/>
      <c r="P50" s="4"/>
      <c r="Q50" s="4"/>
      <c r="R50" s="3">
        <v>50</v>
      </c>
      <c r="U50" s="3">
        <v>89</v>
      </c>
      <c r="V50" s="3">
        <v>89</v>
      </c>
      <c r="X50" s="3">
        <v>89</v>
      </c>
      <c r="AE50" s="3">
        <v>0</v>
      </c>
      <c r="AI50" s="3">
        <v>0</v>
      </c>
      <c r="AM50" s="3">
        <v>0</v>
      </c>
      <c r="AQ50" s="3">
        <v>0</v>
      </c>
      <c r="AU50" s="5">
        <f t="shared" si="0"/>
        <v>0</v>
      </c>
      <c r="AV50" s="5">
        <f t="shared" si="1"/>
        <v>0</v>
      </c>
      <c r="AW50" s="5">
        <f t="shared" si="1"/>
        <v>0</v>
      </c>
      <c r="AX50" s="5">
        <f t="shared" si="2"/>
        <v>89</v>
      </c>
      <c r="AY50" s="5">
        <f t="shared" si="3"/>
        <v>0</v>
      </c>
    </row>
    <row r="51" spans="1:51" x14ac:dyDescent="0.2">
      <c r="A51" s="3">
        <v>1106</v>
      </c>
      <c r="B51" s="3" t="s">
        <v>216</v>
      </c>
      <c r="C51" s="3" t="s">
        <v>217</v>
      </c>
      <c r="D51" s="3">
        <v>4</v>
      </c>
      <c r="E51" s="3" t="s">
        <v>228</v>
      </c>
      <c r="F51" s="3" t="s">
        <v>229</v>
      </c>
      <c r="G51" s="3" t="s">
        <v>59</v>
      </c>
      <c r="H51" s="3" t="s">
        <v>52</v>
      </c>
      <c r="I51" s="3" t="s">
        <v>225</v>
      </c>
      <c r="J51" s="3" t="s">
        <v>230</v>
      </c>
      <c r="K51" s="3" t="s">
        <v>231</v>
      </c>
      <c r="L51" s="3" t="s">
        <v>105</v>
      </c>
      <c r="M51" s="4"/>
      <c r="N51" s="4"/>
      <c r="O51" s="4"/>
      <c r="P51" s="4"/>
      <c r="Q51" s="4"/>
      <c r="R51" s="3">
        <v>50</v>
      </c>
      <c r="U51" s="3">
        <v>216</v>
      </c>
      <c r="V51" s="3">
        <v>216</v>
      </c>
      <c r="X51" s="3">
        <v>216</v>
      </c>
      <c r="AU51" s="5">
        <f t="shared" si="0"/>
        <v>0</v>
      </c>
      <c r="AV51" s="5">
        <f t="shared" si="1"/>
        <v>0</v>
      </c>
      <c r="AW51" s="5">
        <f t="shared" si="1"/>
        <v>0</v>
      </c>
      <c r="AX51" s="5">
        <f t="shared" si="2"/>
        <v>216</v>
      </c>
      <c r="AY51" s="5">
        <f t="shared" si="3"/>
        <v>0</v>
      </c>
    </row>
    <row r="52" spans="1:51" x14ac:dyDescent="0.2">
      <c r="A52" s="3">
        <v>1106</v>
      </c>
      <c r="B52" s="3" t="s">
        <v>216</v>
      </c>
      <c r="C52" s="3" t="s">
        <v>217</v>
      </c>
      <c r="D52" s="3">
        <v>4</v>
      </c>
      <c r="E52" s="3" t="s">
        <v>232</v>
      </c>
      <c r="F52" s="3" t="s">
        <v>224</v>
      </c>
      <c r="G52" s="3" t="s">
        <v>107</v>
      </c>
      <c r="H52" s="3" t="s">
        <v>52</v>
      </c>
      <c r="I52" s="3">
        <v>91</v>
      </c>
      <c r="J52" s="3" t="s">
        <v>233</v>
      </c>
      <c r="K52" s="3" t="s">
        <v>234</v>
      </c>
      <c r="L52" s="3" t="s">
        <v>105</v>
      </c>
      <c r="M52" s="4"/>
      <c r="N52" s="4"/>
      <c r="O52" s="4"/>
      <c r="P52" s="4"/>
      <c r="Q52" s="4"/>
      <c r="R52" s="3">
        <v>50</v>
      </c>
      <c r="U52" s="3">
        <v>35</v>
      </c>
      <c r="AB52" s="3">
        <v>35</v>
      </c>
      <c r="AD52" s="3">
        <v>35</v>
      </c>
      <c r="AE52" s="3">
        <v>0</v>
      </c>
      <c r="AI52" s="3">
        <v>0</v>
      </c>
      <c r="AM52" s="3">
        <v>0</v>
      </c>
      <c r="AQ52" s="3">
        <v>0</v>
      </c>
      <c r="AU52" s="5">
        <f t="shared" si="0"/>
        <v>0</v>
      </c>
      <c r="AV52" s="5">
        <f t="shared" si="1"/>
        <v>0</v>
      </c>
      <c r="AW52" s="5">
        <f t="shared" si="1"/>
        <v>0</v>
      </c>
      <c r="AX52" s="5">
        <f t="shared" si="2"/>
        <v>35</v>
      </c>
      <c r="AY52" s="5">
        <f t="shared" si="3"/>
        <v>0</v>
      </c>
    </row>
    <row r="53" spans="1:51" x14ac:dyDescent="0.2">
      <c r="A53" s="3">
        <v>1106</v>
      </c>
      <c r="B53" s="3" t="s">
        <v>216</v>
      </c>
      <c r="C53" s="3" t="s">
        <v>217</v>
      </c>
      <c r="D53" s="3">
        <v>4</v>
      </c>
      <c r="E53" s="3" t="s">
        <v>235</v>
      </c>
      <c r="F53" s="3" t="s">
        <v>98</v>
      </c>
      <c r="G53" s="3" t="s">
        <v>59</v>
      </c>
      <c r="H53" s="3" t="s">
        <v>52</v>
      </c>
      <c r="I53" s="3">
        <v>78.09</v>
      </c>
      <c r="J53" s="3">
        <v>21</v>
      </c>
      <c r="K53" s="3" t="s">
        <v>236</v>
      </c>
      <c r="L53" s="3" t="s">
        <v>71</v>
      </c>
      <c r="M53" s="4"/>
      <c r="N53" s="4">
        <v>43790</v>
      </c>
      <c r="O53" s="4"/>
      <c r="P53" s="4"/>
      <c r="Q53" s="4"/>
      <c r="R53" s="3">
        <v>40</v>
      </c>
      <c r="U53" s="3">
        <v>48</v>
      </c>
      <c r="V53" s="3">
        <v>48</v>
      </c>
      <c r="X53" s="3">
        <v>48</v>
      </c>
      <c r="AE53" s="3">
        <v>9</v>
      </c>
      <c r="AF53" s="3">
        <v>3</v>
      </c>
      <c r="AG53" s="3">
        <v>2</v>
      </c>
      <c r="AH53" s="3">
        <v>4</v>
      </c>
      <c r="AI53" s="3">
        <v>29</v>
      </c>
      <c r="AJ53" s="3">
        <v>0</v>
      </c>
      <c r="AK53" s="3">
        <v>15</v>
      </c>
      <c r="AL53" s="3">
        <v>14</v>
      </c>
      <c r="AM53" s="3">
        <v>10</v>
      </c>
      <c r="AN53" s="3">
        <v>0</v>
      </c>
      <c r="AO53" s="3">
        <v>5</v>
      </c>
      <c r="AP53" s="3">
        <v>5</v>
      </c>
      <c r="AQ53" s="3">
        <v>0</v>
      </c>
      <c r="AU53" s="5">
        <f t="shared" si="0"/>
        <v>3</v>
      </c>
      <c r="AV53" s="5">
        <f t="shared" si="1"/>
        <v>20</v>
      </c>
      <c r="AW53" s="5">
        <f t="shared" si="1"/>
        <v>19</v>
      </c>
      <c r="AX53" s="5">
        <f t="shared" si="2"/>
        <v>48</v>
      </c>
      <c r="AY53" s="5">
        <f t="shared" si="3"/>
        <v>0</v>
      </c>
    </row>
    <row r="54" spans="1:51" x14ac:dyDescent="0.2">
      <c r="A54" s="3">
        <v>1106</v>
      </c>
      <c r="B54" s="3" t="s">
        <v>216</v>
      </c>
      <c r="C54" s="3" t="s">
        <v>217</v>
      </c>
      <c r="D54" s="3">
        <v>4</v>
      </c>
      <c r="E54" s="3" t="s">
        <v>237</v>
      </c>
      <c r="F54" s="3" t="s">
        <v>229</v>
      </c>
      <c r="G54" s="3" t="s">
        <v>59</v>
      </c>
      <c r="H54" s="3" t="s">
        <v>52</v>
      </c>
      <c r="I54" s="3">
        <v>78</v>
      </c>
      <c r="J54" s="3">
        <v>17</v>
      </c>
      <c r="K54" s="3" t="s">
        <v>238</v>
      </c>
      <c r="L54" s="3" t="s">
        <v>105</v>
      </c>
      <c r="M54" s="4"/>
      <c r="N54" s="4"/>
      <c r="O54" s="4"/>
      <c r="P54" s="4"/>
      <c r="Q54" s="4"/>
      <c r="R54" s="3">
        <v>40</v>
      </c>
      <c r="U54" s="3">
        <v>12</v>
      </c>
      <c r="V54" s="3">
        <v>12</v>
      </c>
      <c r="X54" s="3">
        <v>12</v>
      </c>
      <c r="AE54" s="3">
        <v>0</v>
      </c>
      <c r="AI54" s="3">
        <v>0</v>
      </c>
      <c r="AM54" s="3">
        <v>0</v>
      </c>
      <c r="AQ54" s="3">
        <v>0</v>
      </c>
      <c r="AU54" s="5">
        <f t="shared" si="0"/>
        <v>0</v>
      </c>
      <c r="AV54" s="5">
        <f t="shared" si="1"/>
        <v>0</v>
      </c>
      <c r="AW54" s="5">
        <f t="shared" si="1"/>
        <v>0</v>
      </c>
      <c r="AX54" s="5">
        <f t="shared" si="2"/>
        <v>12</v>
      </c>
      <c r="AY54" s="5">
        <f t="shared" si="3"/>
        <v>0</v>
      </c>
    </row>
    <row r="55" spans="1:51" x14ac:dyDescent="0.2">
      <c r="A55" s="3">
        <v>1106</v>
      </c>
      <c r="B55" s="3" t="s">
        <v>216</v>
      </c>
      <c r="C55" s="3" t="s">
        <v>217</v>
      </c>
      <c r="D55" s="3">
        <v>4</v>
      </c>
      <c r="E55" s="3" t="s">
        <v>239</v>
      </c>
      <c r="F55" s="3" t="s">
        <v>229</v>
      </c>
      <c r="G55" s="3" t="s">
        <v>59</v>
      </c>
      <c r="H55" s="3" t="s">
        <v>52</v>
      </c>
      <c r="I55" s="3">
        <v>93</v>
      </c>
      <c r="J55" s="3" t="s">
        <v>240</v>
      </c>
      <c r="K55" s="3" t="s">
        <v>241</v>
      </c>
      <c r="L55" s="3" t="s">
        <v>105</v>
      </c>
      <c r="M55" s="4"/>
      <c r="N55" s="4"/>
      <c r="O55" s="4"/>
      <c r="P55" s="4"/>
      <c r="Q55" s="4"/>
      <c r="R55" s="3">
        <v>40</v>
      </c>
      <c r="U55" s="3">
        <v>125</v>
      </c>
      <c r="Y55" s="3">
        <v>125</v>
      </c>
      <c r="AA55" s="3">
        <v>125</v>
      </c>
      <c r="AE55" s="3">
        <v>0</v>
      </c>
      <c r="AI55" s="3">
        <v>0</v>
      </c>
      <c r="AM55" s="3">
        <v>0</v>
      </c>
      <c r="AQ55" s="3">
        <v>0</v>
      </c>
      <c r="AU55" s="5">
        <f t="shared" si="0"/>
        <v>0</v>
      </c>
      <c r="AV55" s="5">
        <f t="shared" si="1"/>
        <v>0</v>
      </c>
      <c r="AW55" s="5">
        <f t="shared" si="1"/>
        <v>0</v>
      </c>
      <c r="AX55" s="5">
        <f t="shared" si="2"/>
        <v>125</v>
      </c>
      <c r="AY55" s="5">
        <f t="shared" si="3"/>
        <v>0</v>
      </c>
    </row>
    <row r="56" spans="1:51" x14ac:dyDescent="0.2">
      <c r="A56" s="3">
        <v>1113</v>
      </c>
      <c r="B56" s="3" t="s">
        <v>242</v>
      </c>
      <c r="C56" s="3" t="s">
        <v>217</v>
      </c>
      <c r="D56" s="3">
        <v>4</v>
      </c>
      <c r="E56" s="3" t="s">
        <v>243</v>
      </c>
      <c r="F56" s="3" t="s">
        <v>244</v>
      </c>
      <c r="G56" s="3" t="s">
        <v>59</v>
      </c>
      <c r="H56" s="3" t="s">
        <v>52</v>
      </c>
      <c r="I56" s="3">
        <v>15.14</v>
      </c>
      <c r="J56" s="3" t="s">
        <v>245</v>
      </c>
      <c r="K56" s="3" t="s">
        <v>246</v>
      </c>
      <c r="L56" s="3" t="s">
        <v>55</v>
      </c>
      <c r="M56" s="4">
        <v>40373</v>
      </c>
      <c r="N56" s="4"/>
      <c r="O56" s="4"/>
      <c r="P56" s="4"/>
      <c r="Q56" s="4"/>
      <c r="R56" s="3" t="s">
        <v>247</v>
      </c>
      <c r="S56" s="3" t="s">
        <v>248</v>
      </c>
      <c r="U56" s="3">
        <v>24</v>
      </c>
      <c r="V56" s="3">
        <v>24</v>
      </c>
      <c r="X56" s="3">
        <v>24</v>
      </c>
      <c r="AE56" s="3">
        <v>0</v>
      </c>
      <c r="AI56" s="3">
        <v>19</v>
      </c>
      <c r="AK56" s="3">
        <v>9</v>
      </c>
      <c r="AL56" s="3">
        <v>10</v>
      </c>
      <c r="AM56" s="3">
        <v>5</v>
      </c>
      <c r="AO56" s="3">
        <v>2</v>
      </c>
      <c r="AP56" s="3">
        <v>3</v>
      </c>
      <c r="AQ56" s="3">
        <v>0</v>
      </c>
      <c r="AU56" s="5">
        <f t="shared" si="0"/>
        <v>0</v>
      </c>
      <c r="AV56" s="5">
        <f t="shared" si="1"/>
        <v>11</v>
      </c>
      <c r="AW56" s="5">
        <f t="shared" si="1"/>
        <v>13</v>
      </c>
      <c r="AX56" s="5">
        <f t="shared" si="2"/>
        <v>24</v>
      </c>
      <c r="AY56" s="5">
        <f t="shared" si="3"/>
        <v>0</v>
      </c>
    </row>
    <row r="57" spans="1:51" x14ac:dyDescent="0.2">
      <c r="A57" s="3">
        <v>1113</v>
      </c>
      <c r="B57" s="3" t="s">
        <v>242</v>
      </c>
      <c r="C57" s="3" t="s">
        <v>217</v>
      </c>
      <c r="D57" s="3">
        <v>4</v>
      </c>
      <c r="E57" s="3" t="s">
        <v>249</v>
      </c>
      <c r="F57" s="3" t="s">
        <v>250</v>
      </c>
      <c r="G57" s="3" t="s">
        <v>59</v>
      </c>
      <c r="H57" s="3" t="s">
        <v>52</v>
      </c>
      <c r="I57" s="3">
        <v>10</v>
      </c>
      <c r="J57" s="3" t="s">
        <v>251</v>
      </c>
      <c r="K57" s="3" t="s">
        <v>252</v>
      </c>
      <c r="L57" s="3" t="s">
        <v>55</v>
      </c>
      <c r="M57" s="4">
        <v>42298</v>
      </c>
      <c r="N57" s="4"/>
      <c r="O57" s="4"/>
      <c r="P57" s="4"/>
      <c r="Q57" s="4">
        <v>43912</v>
      </c>
      <c r="R57" s="3" t="s">
        <v>247</v>
      </c>
      <c r="S57" s="3" t="s">
        <v>248</v>
      </c>
      <c r="U57" s="3">
        <v>6</v>
      </c>
      <c r="V57" s="3">
        <v>6</v>
      </c>
      <c r="X57" s="3">
        <v>6</v>
      </c>
      <c r="AE57" s="3">
        <v>1</v>
      </c>
      <c r="AG57" s="3">
        <v>1</v>
      </c>
      <c r="AI57" s="3">
        <v>3</v>
      </c>
      <c r="AJ57" s="3">
        <v>1</v>
      </c>
      <c r="AL57" s="3">
        <v>2</v>
      </c>
      <c r="AM57" s="3">
        <v>2</v>
      </c>
      <c r="AO57" s="3">
        <v>1</v>
      </c>
      <c r="AP57" s="3">
        <v>1</v>
      </c>
      <c r="AQ57" s="3">
        <v>0</v>
      </c>
      <c r="AU57" s="5">
        <f t="shared" si="0"/>
        <v>1</v>
      </c>
      <c r="AV57" s="5">
        <f t="shared" si="1"/>
        <v>1</v>
      </c>
      <c r="AW57" s="5">
        <f t="shared" si="1"/>
        <v>3</v>
      </c>
      <c r="AX57" s="5">
        <f t="shared" si="2"/>
        <v>6</v>
      </c>
      <c r="AY57" s="5">
        <f t="shared" si="3"/>
        <v>0</v>
      </c>
    </row>
    <row r="58" spans="1:51" x14ac:dyDescent="0.2">
      <c r="A58" s="3">
        <v>1113</v>
      </c>
      <c r="B58" s="3" t="s">
        <v>242</v>
      </c>
      <c r="C58" s="3" t="s">
        <v>217</v>
      </c>
      <c r="D58" s="3">
        <v>4</v>
      </c>
      <c r="E58" s="3" t="s">
        <v>253</v>
      </c>
      <c r="F58" s="3" t="s">
        <v>253</v>
      </c>
      <c r="G58" s="3" t="s">
        <v>127</v>
      </c>
      <c r="H58" s="3" t="s">
        <v>52</v>
      </c>
      <c r="I58" s="3">
        <v>10</v>
      </c>
      <c r="J58" s="3" t="s">
        <v>251</v>
      </c>
      <c r="K58" s="3" t="s">
        <v>252</v>
      </c>
      <c r="L58" s="3" t="s">
        <v>55</v>
      </c>
      <c r="M58" s="4">
        <v>42774</v>
      </c>
      <c r="N58" s="4"/>
      <c r="O58" s="4"/>
      <c r="P58" s="4"/>
      <c r="Q58" s="4"/>
      <c r="R58" s="3">
        <v>45</v>
      </c>
      <c r="U58" s="3">
        <v>78</v>
      </c>
      <c r="V58" s="3">
        <v>54</v>
      </c>
      <c r="X58" s="3">
        <v>54</v>
      </c>
      <c r="AB58" s="3">
        <v>24</v>
      </c>
      <c r="AD58" s="3">
        <v>24</v>
      </c>
      <c r="AE58" s="3">
        <v>0</v>
      </c>
      <c r="AI58" s="3">
        <v>0</v>
      </c>
      <c r="AM58" s="3">
        <v>0</v>
      </c>
      <c r="AQ58" s="3">
        <v>24</v>
      </c>
      <c r="AR58" s="3">
        <v>24</v>
      </c>
      <c r="AU58" s="5">
        <f t="shared" si="0"/>
        <v>0</v>
      </c>
      <c r="AV58" s="5">
        <f t="shared" si="1"/>
        <v>0</v>
      </c>
      <c r="AW58" s="5">
        <f t="shared" si="1"/>
        <v>0</v>
      </c>
      <c r="AX58" s="5">
        <f t="shared" si="2"/>
        <v>78</v>
      </c>
      <c r="AY58" s="5">
        <f t="shared" si="3"/>
        <v>0</v>
      </c>
    </row>
    <row r="59" spans="1:51" x14ac:dyDescent="0.2">
      <c r="A59" s="3">
        <v>1113</v>
      </c>
      <c r="B59" s="3" t="s">
        <v>242</v>
      </c>
      <c r="C59" s="3" t="s">
        <v>217</v>
      </c>
      <c r="D59" s="3">
        <v>4</v>
      </c>
      <c r="E59" s="3" t="s">
        <v>254</v>
      </c>
      <c r="F59" s="3" t="s">
        <v>255</v>
      </c>
      <c r="G59" s="3" t="s">
        <v>59</v>
      </c>
      <c r="H59" s="3" t="s">
        <v>52</v>
      </c>
      <c r="I59" s="3">
        <v>7</v>
      </c>
      <c r="J59" s="3" t="s">
        <v>256</v>
      </c>
      <c r="K59" s="3" t="s">
        <v>257</v>
      </c>
      <c r="L59" s="3" t="s">
        <v>61</v>
      </c>
      <c r="M59" s="4"/>
      <c r="N59" s="4"/>
      <c r="O59" s="4"/>
      <c r="P59" s="4"/>
      <c r="Q59" s="4"/>
      <c r="S59" s="3" t="s">
        <v>248</v>
      </c>
      <c r="U59" s="3">
        <v>48</v>
      </c>
      <c r="AE59" s="3">
        <v>0</v>
      </c>
      <c r="AI59" s="3">
        <v>0</v>
      </c>
      <c r="AM59" s="3">
        <v>0</v>
      </c>
      <c r="AQ59" s="3">
        <v>0</v>
      </c>
      <c r="AU59" s="5">
        <f t="shared" si="0"/>
        <v>0</v>
      </c>
      <c r="AV59" s="5">
        <f t="shared" si="1"/>
        <v>0</v>
      </c>
      <c r="AW59" s="5">
        <f t="shared" si="1"/>
        <v>0</v>
      </c>
      <c r="AX59" s="5">
        <f t="shared" si="2"/>
        <v>0</v>
      </c>
      <c r="AY59" s="5">
        <f t="shared" si="3"/>
        <v>0</v>
      </c>
    </row>
    <row r="60" spans="1:51" x14ac:dyDescent="0.2">
      <c r="A60" s="3">
        <v>1113</v>
      </c>
      <c r="B60" s="3" t="s">
        <v>242</v>
      </c>
      <c r="C60" s="3" t="s">
        <v>217</v>
      </c>
      <c r="D60" s="3">
        <v>4</v>
      </c>
      <c r="E60" s="3" t="s">
        <v>258</v>
      </c>
      <c r="F60" s="3" t="s">
        <v>259</v>
      </c>
      <c r="G60" s="3" t="s">
        <v>59</v>
      </c>
      <c r="H60" s="3" t="s">
        <v>52</v>
      </c>
      <c r="K60" s="3" t="s">
        <v>260</v>
      </c>
      <c r="L60" s="3" t="s">
        <v>100</v>
      </c>
      <c r="M60" s="4">
        <v>43488</v>
      </c>
      <c r="N60" s="4"/>
      <c r="O60" s="4"/>
      <c r="P60" s="4"/>
      <c r="Q60" s="4"/>
      <c r="R60" s="3" t="s">
        <v>247</v>
      </c>
      <c r="S60" s="3" t="s">
        <v>248</v>
      </c>
      <c r="U60" s="3">
        <v>6</v>
      </c>
      <c r="V60" s="3">
        <v>6</v>
      </c>
      <c r="X60" s="3">
        <v>6</v>
      </c>
      <c r="AE60" s="3">
        <v>1</v>
      </c>
      <c r="AF60" s="3">
        <v>1</v>
      </c>
      <c r="AI60" s="3">
        <v>3</v>
      </c>
      <c r="AK60" s="3">
        <v>1</v>
      </c>
      <c r="AL60" s="3">
        <v>2</v>
      </c>
      <c r="AM60" s="3">
        <v>2</v>
      </c>
      <c r="AO60" s="3">
        <v>1</v>
      </c>
      <c r="AP60" s="3">
        <v>1</v>
      </c>
      <c r="AQ60" s="3">
        <v>0</v>
      </c>
      <c r="AU60" s="5">
        <f t="shared" si="0"/>
        <v>1</v>
      </c>
      <c r="AV60" s="5">
        <f t="shared" si="1"/>
        <v>2</v>
      </c>
      <c r="AW60" s="5">
        <f t="shared" si="1"/>
        <v>3</v>
      </c>
      <c r="AX60" s="5">
        <f t="shared" si="2"/>
        <v>6</v>
      </c>
      <c r="AY60" s="5">
        <f t="shared" si="3"/>
        <v>0</v>
      </c>
    </row>
    <row r="61" spans="1:51" x14ac:dyDescent="0.2">
      <c r="A61" s="3">
        <v>1113</v>
      </c>
      <c r="B61" s="3" t="s">
        <v>242</v>
      </c>
      <c r="C61" s="3" t="s">
        <v>217</v>
      </c>
      <c r="D61" s="3">
        <v>4</v>
      </c>
      <c r="E61" s="3" t="s">
        <v>261</v>
      </c>
      <c r="F61" s="3" t="s">
        <v>262</v>
      </c>
      <c r="G61" s="3" t="s">
        <v>59</v>
      </c>
      <c r="H61" s="3" t="s">
        <v>52</v>
      </c>
      <c r="K61" s="3" t="s">
        <v>263</v>
      </c>
      <c r="L61" s="3" t="s">
        <v>264</v>
      </c>
      <c r="M61" s="4"/>
      <c r="N61" s="4"/>
      <c r="O61" s="4"/>
      <c r="P61" s="4"/>
      <c r="Q61" s="4"/>
      <c r="S61" s="3" t="s">
        <v>248</v>
      </c>
      <c r="U61" s="3">
        <v>132</v>
      </c>
      <c r="V61" s="3">
        <v>112</v>
      </c>
      <c r="X61" s="3">
        <v>112</v>
      </c>
      <c r="Y61" s="3">
        <v>20</v>
      </c>
      <c r="AA61" s="3">
        <v>20</v>
      </c>
      <c r="AU61" s="5">
        <f t="shared" si="0"/>
        <v>0</v>
      </c>
      <c r="AV61" s="5">
        <f t="shared" si="1"/>
        <v>0</v>
      </c>
      <c r="AW61" s="5">
        <f t="shared" si="1"/>
        <v>0</v>
      </c>
      <c r="AX61" s="5">
        <f t="shared" si="2"/>
        <v>132</v>
      </c>
      <c r="AY61" s="5">
        <f t="shared" si="3"/>
        <v>0</v>
      </c>
    </row>
    <row r="62" spans="1:51" x14ac:dyDescent="0.2">
      <c r="A62" s="3">
        <v>1113</v>
      </c>
      <c r="B62" s="3" t="s">
        <v>242</v>
      </c>
      <c r="C62" s="3" t="s">
        <v>217</v>
      </c>
      <c r="D62" s="3">
        <v>4</v>
      </c>
      <c r="E62" s="3" t="s">
        <v>265</v>
      </c>
      <c r="F62" s="3" t="s">
        <v>266</v>
      </c>
      <c r="G62" s="3" t="s">
        <v>59</v>
      </c>
      <c r="H62" s="3" t="s">
        <v>52</v>
      </c>
      <c r="K62" s="3" t="s">
        <v>267</v>
      </c>
      <c r="L62" s="3" t="s">
        <v>100</v>
      </c>
      <c r="M62" s="4">
        <v>43264</v>
      </c>
      <c r="N62" s="4"/>
      <c r="O62" s="4"/>
      <c r="P62" s="4"/>
      <c r="Q62" s="4"/>
      <c r="R62" s="3" t="s">
        <v>247</v>
      </c>
      <c r="S62" s="3" t="s">
        <v>248</v>
      </c>
      <c r="U62" s="3">
        <v>89</v>
      </c>
      <c r="V62" s="3">
        <v>89</v>
      </c>
      <c r="X62" s="3">
        <v>89</v>
      </c>
      <c r="AE62" s="3">
        <v>0</v>
      </c>
      <c r="AI62" s="3">
        <v>0</v>
      </c>
      <c r="AM62" s="3">
        <v>0</v>
      </c>
      <c r="AQ62" s="3">
        <v>0</v>
      </c>
      <c r="AU62" s="5">
        <f t="shared" si="0"/>
        <v>0</v>
      </c>
      <c r="AV62" s="5">
        <f t="shared" si="1"/>
        <v>0</v>
      </c>
      <c r="AW62" s="5">
        <f t="shared" si="1"/>
        <v>0</v>
      </c>
      <c r="AX62" s="5">
        <f t="shared" si="2"/>
        <v>89</v>
      </c>
      <c r="AY62" s="5">
        <f t="shared" si="3"/>
        <v>0</v>
      </c>
    </row>
    <row r="63" spans="1:51" x14ac:dyDescent="0.2">
      <c r="A63" s="3">
        <v>1113</v>
      </c>
      <c r="B63" s="3" t="s">
        <v>242</v>
      </c>
      <c r="C63" s="3" t="s">
        <v>217</v>
      </c>
      <c r="D63" s="3">
        <v>4</v>
      </c>
      <c r="E63" s="3" t="s">
        <v>268</v>
      </c>
      <c r="F63" s="3" t="s">
        <v>269</v>
      </c>
      <c r="G63" s="3" t="s">
        <v>59</v>
      </c>
      <c r="H63" s="3" t="s">
        <v>52</v>
      </c>
      <c r="I63" s="3">
        <v>5</v>
      </c>
      <c r="J63" s="3">
        <v>19</v>
      </c>
      <c r="K63" s="3" t="s">
        <v>270</v>
      </c>
      <c r="L63" s="3" t="s">
        <v>271</v>
      </c>
      <c r="M63" s="4"/>
      <c r="N63" s="4"/>
      <c r="O63" s="4"/>
      <c r="P63" s="4"/>
      <c r="Q63" s="4"/>
      <c r="R63" s="3" t="s">
        <v>247</v>
      </c>
      <c r="S63" s="3" t="s">
        <v>248</v>
      </c>
      <c r="U63" s="3">
        <v>29</v>
      </c>
      <c r="V63" s="3">
        <v>36</v>
      </c>
      <c r="X63" s="3">
        <v>36</v>
      </c>
      <c r="AE63" s="3">
        <v>0</v>
      </c>
      <c r="AI63" s="3">
        <v>0</v>
      </c>
      <c r="AM63" s="3">
        <v>0</v>
      </c>
      <c r="AQ63" s="3">
        <v>0</v>
      </c>
      <c r="AU63" s="5">
        <f t="shared" si="0"/>
        <v>0</v>
      </c>
      <c r="AV63" s="5">
        <f t="shared" si="1"/>
        <v>0</v>
      </c>
      <c r="AW63" s="5">
        <f t="shared" si="1"/>
        <v>0</v>
      </c>
      <c r="AX63" s="5">
        <f t="shared" si="2"/>
        <v>36</v>
      </c>
      <c r="AY63" s="5">
        <f t="shared" si="3"/>
        <v>0</v>
      </c>
    </row>
    <row r="64" spans="1:51" x14ac:dyDescent="0.2">
      <c r="A64" s="3">
        <v>1113</v>
      </c>
      <c r="B64" s="3" t="s">
        <v>242</v>
      </c>
      <c r="C64" s="3" t="s">
        <v>217</v>
      </c>
      <c r="D64" s="3">
        <v>4</v>
      </c>
      <c r="E64" s="3" t="s">
        <v>272</v>
      </c>
      <c r="F64" s="3" t="s">
        <v>273</v>
      </c>
      <c r="G64" s="3" t="s">
        <v>59</v>
      </c>
      <c r="H64" s="3" t="s">
        <v>52</v>
      </c>
      <c r="K64" s="3" t="s">
        <v>274</v>
      </c>
      <c r="L64" s="3" t="s">
        <v>271</v>
      </c>
      <c r="M64" s="4"/>
      <c r="N64" s="4"/>
      <c r="O64" s="4"/>
      <c r="P64" s="4"/>
      <c r="Q64" s="4"/>
      <c r="R64" s="3" t="s">
        <v>247</v>
      </c>
      <c r="S64" s="3" t="s">
        <v>248</v>
      </c>
      <c r="U64" s="3">
        <v>64</v>
      </c>
      <c r="V64" s="3">
        <v>60</v>
      </c>
      <c r="W64" s="3">
        <v>60</v>
      </c>
      <c r="AB64" s="3">
        <v>4</v>
      </c>
      <c r="AD64" s="3">
        <v>4</v>
      </c>
      <c r="AE64" s="3">
        <v>0</v>
      </c>
      <c r="AI64" s="3">
        <v>0</v>
      </c>
      <c r="AM64" s="3">
        <v>0</v>
      </c>
      <c r="AQ64" s="3">
        <v>0</v>
      </c>
      <c r="AU64" s="5">
        <f t="shared" si="0"/>
        <v>0</v>
      </c>
      <c r="AV64" s="5">
        <f t="shared" si="1"/>
        <v>0</v>
      </c>
      <c r="AW64" s="5">
        <f t="shared" si="1"/>
        <v>0</v>
      </c>
      <c r="AX64" s="5">
        <f t="shared" si="2"/>
        <v>4</v>
      </c>
      <c r="AY64" s="5">
        <f t="shared" si="3"/>
        <v>60</v>
      </c>
    </row>
    <row r="65" spans="1:51" x14ac:dyDescent="0.2">
      <c r="A65" s="3">
        <v>1113</v>
      </c>
      <c r="B65" s="3" t="s">
        <v>242</v>
      </c>
      <c r="C65" s="3" t="s">
        <v>217</v>
      </c>
      <c r="D65" s="3">
        <v>4</v>
      </c>
      <c r="E65" s="3" t="s">
        <v>275</v>
      </c>
      <c r="F65" s="3" t="s">
        <v>275</v>
      </c>
      <c r="G65" s="3" t="s">
        <v>59</v>
      </c>
      <c r="H65" s="3" t="s">
        <v>52</v>
      </c>
      <c r="K65" s="3" t="s">
        <v>276</v>
      </c>
      <c r="L65" s="3" t="s">
        <v>100</v>
      </c>
      <c r="M65" s="4">
        <v>42753</v>
      </c>
      <c r="N65" s="4"/>
      <c r="O65" s="4"/>
      <c r="P65" s="4"/>
      <c r="Q65" s="4"/>
      <c r="R65" s="3" t="s">
        <v>247</v>
      </c>
      <c r="S65" s="3" t="s">
        <v>248</v>
      </c>
      <c r="U65" s="3">
        <v>5</v>
      </c>
      <c r="V65" s="3">
        <v>5</v>
      </c>
      <c r="X65" s="3">
        <v>5</v>
      </c>
      <c r="AE65" s="3">
        <v>0</v>
      </c>
      <c r="AI65" s="3">
        <v>0</v>
      </c>
      <c r="AM65" s="3">
        <v>0</v>
      </c>
      <c r="AQ65" s="3">
        <v>0</v>
      </c>
      <c r="AU65" s="5">
        <f t="shared" si="0"/>
        <v>0</v>
      </c>
      <c r="AV65" s="5">
        <f t="shared" si="1"/>
        <v>0</v>
      </c>
      <c r="AW65" s="5">
        <f t="shared" si="1"/>
        <v>0</v>
      </c>
      <c r="AX65" s="5">
        <f t="shared" si="2"/>
        <v>5</v>
      </c>
      <c r="AY65" s="5">
        <f t="shared" si="3"/>
        <v>0</v>
      </c>
    </row>
    <row r="66" spans="1:51" x14ac:dyDescent="0.2">
      <c r="A66" s="3">
        <v>1113</v>
      </c>
      <c r="B66" s="3" t="s">
        <v>242</v>
      </c>
      <c r="C66" s="3" t="s">
        <v>217</v>
      </c>
      <c r="D66" s="3">
        <v>4</v>
      </c>
      <c r="E66" s="3" t="s">
        <v>277</v>
      </c>
      <c r="F66" s="3" t="s">
        <v>278</v>
      </c>
      <c r="G66" s="3" t="s">
        <v>59</v>
      </c>
      <c r="H66" s="3" t="s">
        <v>52</v>
      </c>
      <c r="K66" s="3" t="s">
        <v>279</v>
      </c>
      <c r="L66" s="3" t="s">
        <v>271</v>
      </c>
      <c r="M66" s="4"/>
      <c r="N66" s="4"/>
      <c r="O66" s="4"/>
      <c r="P66" s="4"/>
      <c r="Q66" s="4"/>
      <c r="R66" s="3" t="s">
        <v>247</v>
      </c>
      <c r="S66" s="3" t="s">
        <v>248</v>
      </c>
      <c r="U66" s="3">
        <v>157</v>
      </c>
      <c r="V66" s="3">
        <v>157</v>
      </c>
      <c r="X66" s="3">
        <v>157</v>
      </c>
      <c r="AE66" s="3">
        <v>0</v>
      </c>
      <c r="AI66" s="3">
        <v>0</v>
      </c>
      <c r="AM66" s="3">
        <v>0</v>
      </c>
      <c r="AQ66" s="3">
        <v>0</v>
      </c>
      <c r="AU66" s="5">
        <f t="shared" si="0"/>
        <v>0</v>
      </c>
      <c r="AV66" s="5">
        <f t="shared" si="1"/>
        <v>0</v>
      </c>
      <c r="AW66" s="5">
        <f t="shared" si="1"/>
        <v>0</v>
      </c>
      <c r="AX66" s="5">
        <f t="shared" si="2"/>
        <v>157</v>
      </c>
      <c r="AY66" s="5">
        <f t="shared" si="3"/>
        <v>0</v>
      </c>
    </row>
    <row r="67" spans="1:51" x14ac:dyDescent="0.2">
      <c r="A67" s="3">
        <v>1113</v>
      </c>
      <c r="B67" s="3" t="s">
        <v>242</v>
      </c>
      <c r="C67" s="3" t="s">
        <v>217</v>
      </c>
      <c r="D67" s="3">
        <v>4</v>
      </c>
      <c r="E67" s="3" t="s">
        <v>280</v>
      </c>
      <c r="F67" s="3" t="s">
        <v>281</v>
      </c>
      <c r="G67" s="3" t="s">
        <v>59</v>
      </c>
      <c r="H67" s="3" t="s">
        <v>52</v>
      </c>
      <c r="K67" s="3" t="s">
        <v>282</v>
      </c>
      <c r="L67" s="3" t="s">
        <v>271</v>
      </c>
      <c r="M67" s="4"/>
      <c r="N67" s="4"/>
      <c r="O67" s="4"/>
      <c r="P67" s="4"/>
      <c r="Q67" s="4"/>
      <c r="R67" s="3" t="s">
        <v>247</v>
      </c>
      <c r="S67" s="3" t="s">
        <v>248</v>
      </c>
      <c r="U67" s="3">
        <v>164</v>
      </c>
      <c r="AE67" s="3">
        <v>0</v>
      </c>
      <c r="AI67" s="3">
        <v>0</v>
      </c>
      <c r="AM67" s="3">
        <v>0</v>
      </c>
      <c r="AQ67" s="3">
        <v>0</v>
      </c>
      <c r="AU67" s="5">
        <f t="shared" ref="AU67:AU130" si="4">AF67+AJ67+AN67</f>
        <v>0</v>
      </c>
      <c r="AV67" s="5">
        <f t="shared" ref="AV67:AW130" si="5">AK67+AO67+AS67</f>
        <v>0</v>
      </c>
      <c r="AW67" s="5">
        <f t="shared" si="5"/>
        <v>0</v>
      </c>
      <c r="AX67" s="5">
        <f t="shared" ref="AX67:AX77" si="6">X67+AA67+AD67</f>
        <v>0</v>
      </c>
      <c r="AY67" s="5">
        <f t="shared" ref="AY67:AY130" si="7">W67+Z67+AC67</f>
        <v>0</v>
      </c>
    </row>
    <row r="68" spans="1:51" x14ac:dyDescent="0.2">
      <c r="A68" s="3">
        <v>1113</v>
      </c>
      <c r="B68" s="3" t="s">
        <v>242</v>
      </c>
      <c r="C68" s="3" t="s">
        <v>217</v>
      </c>
      <c r="D68" s="3">
        <v>4</v>
      </c>
      <c r="E68" s="3" t="s">
        <v>283</v>
      </c>
      <c r="F68" s="3" t="s">
        <v>284</v>
      </c>
      <c r="G68" s="3" t="s">
        <v>59</v>
      </c>
      <c r="H68" s="3" t="s">
        <v>52</v>
      </c>
      <c r="K68" s="3" t="s">
        <v>276</v>
      </c>
      <c r="L68" s="3" t="s">
        <v>100</v>
      </c>
      <c r="M68" s="4">
        <v>43762</v>
      </c>
      <c r="N68" s="4"/>
      <c r="O68" s="4"/>
      <c r="P68" s="4"/>
      <c r="Q68" s="4"/>
      <c r="R68" s="3" t="s">
        <v>247</v>
      </c>
      <c r="S68" s="3" t="s">
        <v>248</v>
      </c>
      <c r="U68" s="3">
        <v>3</v>
      </c>
      <c r="AE68" s="3">
        <v>0</v>
      </c>
      <c r="AI68" s="3">
        <v>0</v>
      </c>
      <c r="AM68" s="3">
        <v>0</v>
      </c>
      <c r="AQ68" s="3">
        <v>0</v>
      </c>
      <c r="AU68" s="5">
        <f t="shared" si="4"/>
        <v>0</v>
      </c>
      <c r="AV68" s="5">
        <f t="shared" si="5"/>
        <v>0</v>
      </c>
      <c r="AW68" s="5">
        <f t="shared" si="5"/>
        <v>0</v>
      </c>
      <c r="AX68" s="5">
        <f t="shared" si="6"/>
        <v>0</v>
      </c>
      <c r="AY68" s="5">
        <f t="shared" si="7"/>
        <v>0</v>
      </c>
    </row>
    <row r="69" spans="1:51" x14ac:dyDescent="0.2">
      <c r="A69" s="3">
        <v>1113</v>
      </c>
      <c r="B69" s="3" t="s">
        <v>242</v>
      </c>
      <c r="C69" s="3" t="s">
        <v>217</v>
      </c>
      <c r="D69" s="3">
        <v>4</v>
      </c>
      <c r="E69" s="3" t="s">
        <v>285</v>
      </c>
      <c r="G69" s="3" t="s">
        <v>59</v>
      </c>
      <c r="H69" s="3" t="s">
        <v>52</v>
      </c>
      <c r="K69" s="3" t="s">
        <v>274</v>
      </c>
      <c r="L69" s="3" t="s">
        <v>71</v>
      </c>
      <c r="M69" s="4">
        <v>43881</v>
      </c>
      <c r="N69" s="4"/>
      <c r="O69" s="4"/>
      <c r="P69" s="4"/>
      <c r="Q69" s="4"/>
      <c r="R69" s="3" t="s">
        <v>247</v>
      </c>
      <c r="S69" s="3" t="s">
        <v>248</v>
      </c>
      <c r="U69" s="3">
        <v>51</v>
      </c>
      <c r="Y69" s="3">
        <v>51</v>
      </c>
      <c r="AA69" s="3">
        <v>51</v>
      </c>
      <c r="AE69" s="3">
        <v>51</v>
      </c>
      <c r="AF69" s="3">
        <v>7</v>
      </c>
      <c r="AG69" s="3">
        <v>19</v>
      </c>
      <c r="AH69" s="3">
        <v>25</v>
      </c>
      <c r="AI69" s="3">
        <v>0</v>
      </c>
      <c r="AM69" s="3">
        <v>0</v>
      </c>
      <c r="AQ69" s="3">
        <v>0</v>
      </c>
      <c r="AU69" s="5">
        <f t="shared" si="4"/>
        <v>7</v>
      </c>
      <c r="AV69" s="5">
        <f t="shared" si="5"/>
        <v>0</v>
      </c>
      <c r="AW69" s="5">
        <f t="shared" si="5"/>
        <v>0</v>
      </c>
      <c r="AX69" s="5">
        <f t="shared" si="6"/>
        <v>51</v>
      </c>
      <c r="AY69" s="5">
        <f t="shared" si="7"/>
        <v>0</v>
      </c>
    </row>
    <row r="70" spans="1:51" x14ac:dyDescent="0.2">
      <c r="A70" s="3">
        <v>1113</v>
      </c>
      <c r="B70" s="3" t="s">
        <v>242</v>
      </c>
      <c r="C70" s="3" t="s">
        <v>217</v>
      </c>
      <c r="D70" s="3">
        <v>4</v>
      </c>
      <c r="E70" s="3" t="s">
        <v>286</v>
      </c>
      <c r="F70" s="3" t="s">
        <v>287</v>
      </c>
      <c r="G70" s="3" t="s">
        <v>59</v>
      </c>
      <c r="H70" s="3" t="s">
        <v>52</v>
      </c>
      <c r="K70" s="3" t="s">
        <v>288</v>
      </c>
      <c r="L70" s="3" t="s">
        <v>100</v>
      </c>
      <c r="M70" s="4">
        <v>43194</v>
      </c>
      <c r="N70" s="4"/>
      <c r="O70" s="4"/>
      <c r="P70" s="4"/>
      <c r="Q70" s="4"/>
      <c r="R70" s="3" t="s">
        <v>247</v>
      </c>
      <c r="S70" s="3" t="s">
        <v>248</v>
      </c>
      <c r="U70" s="3">
        <v>2</v>
      </c>
      <c r="V70" s="3">
        <v>2</v>
      </c>
      <c r="W70" s="3">
        <v>2</v>
      </c>
      <c r="AE70" s="3">
        <v>0</v>
      </c>
      <c r="AI70" s="3">
        <v>1</v>
      </c>
      <c r="AK70" s="3">
        <v>1</v>
      </c>
      <c r="AM70" s="3">
        <v>1</v>
      </c>
      <c r="AP70" s="3">
        <v>1</v>
      </c>
      <c r="AQ70" s="3">
        <v>0</v>
      </c>
      <c r="AU70" s="5">
        <f t="shared" si="4"/>
        <v>0</v>
      </c>
      <c r="AV70" s="5">
        <f t="shared" si="5"/>
        <v>1</v>
      </c>
      <c r="AW70" s="5">
        <f t="shared" si="5"/>
        <v>1</v>
      </c>
      <c r="AX70" s="5">
        <f t="shared" si="6"/>
        <v>0</v>
      </c>
      <c r="AY70" s="5">
        <f t="shared" si="7"/>
        <v>2</v>
      </c>
    </row>
    <row r="71" spans="1:51" x14ac:dyDescent="0.2">
      <c r="A71" s="3">
        <v>1113</v>
      </c>
      <c r="B71" s="3" t="s">
        <v>242</v>
      </c>
      <c r="C71" s="3" t="s">
        <v>217</v>
      </c>
      <c r="D71" s="3">
        <v>4</v>
      </c>
      <c r="E71" s="3" t="s">
        <v>289</v>
      </c>
      <c r="F71" s="3" t="s">
        <v>290</v>
      </c>
      <c r="G71" s="3" t="s">
        <v>127</v>
      </c>
      <c r="H71" s="3" t="s">
        <v>52</v>
      </c>
      <c r="K71" s="3" t="s">
        <v>282</v>
      </c>
      <c r="L71" s="3" t="s">
        <v>291</v>
      </c>
      <c r="M71" s="4"/>
      <c r="N71" s="4"/>
      <c r="O71" s="4"/>
      <c r="P71" s="4"/>
      <c r="Q71" s="4"/>
      <c r="R71" s="3" t="s">
        <v>247</v>
      </c>
      <c r="U71" s="3">
        <v>4</v>
      </c>
      <c r="AB71" s="3">
        <v>4</v>
      </c>
      <c r="AD71" s="3">
        <v>4</v>
      </c>
      <c r="AE71" s="3">
        <v>0</v>
      </c>
      <c r="AI71" s="3">
        <v>0</v>
      </c>
      <c r="AM71" s="3">
        <v>0</v>
      </c>
      <c r="AQ71" s="3">
        <v>4</v>
      </c>
      <c r="AR71" s="3">
        <v>4</v>
      </c>
      <c r="AU71" s="5">
        <f t="shared" si="4"/>
        <v>0</v>
      </c>
      <c r="AV71" s="5">
        <f t="shared" si="5"/>
        <v>0</v>
      </c>
      <c r="AW71" s="5">
        <f t="shared" si="5"/>
        <v>0</v>
      </c>
      <c r="AX71" s="5">
        <f t="shared" si="6"/>
        <v>4</v>
      </c>
      <c r="AY71" s="5">
        <f t="shared" si="7"/>
        <v>0</v>
      </c>
    </row>
    <row r="72" spans="1:51" x14ac:dyDescent="0.2">
      <c r="A72" s="3">
        <v>1113</v>
      </c>
      <c r="B72" s="3" t="s">
        <v>242</v>
      </c>
      <c r="C72" s="3" t="s">
        <v>217</v>
      </c>
      <c r="D72" s="3">
        <v>4</v>
      </c>
      <c r="E72" s="3" t="s">
        <v>262</v>
      </c>
      <c r="F72" s="3" t="s">
        <v>292</v>
      </c>
      <c r="G72" s="3" t="s">
        <v>51</v>
      </c>
      <c r="H72" s="3" t="s">
        <v>52</v>
      </c>
      <c r="I72" s="3">
        <v>15</v>
      </c>
      <c r="J72" s="3">
        <v>4</v>
      </c>
      <c r="K72" s="3" t="s">
        <v>246</v>
      </c>
      <c r="L72" s="3" t="s">
        <v>55</v>
      </c>
      <c r="M72" s="4"/>
      <c r="N72" s="4"/>
      <c r="O72" s="4"/>
      <c r="P72" s="4"/>
      <c r="Q72" s="4">
        <v>41870</v>
      </c>
      <c r="R72" s="3" t="s">
        <v>247</v>
      </c>
      <c r="S72" s="3" t="s">
        <v>248</v>
      </c>
      <c r="U72" s="3">
        <v>103</v>
      </c>
      <c r="V72" s="3">
        <v>103</v>
      </c>
      <c r="X72" s="3">
        <v>103</v>
      </c>
      <c r="AE72" s="3">
        <v>75</v>
      </c>
      <c r="AG72" s="3">
        <v>53</v>
      </c>
      <c r="AH72" s="3">
        <v>22</v>
      </c>
      <c r="AI72" s="3">
        <v>12</v>
      </c>
      <c r="AL72" s="3">
        <v>12</v>
      </c>
      <c r="AM72" s="3">
        <v>16</v>
      </c>
      <c r="AP72" s="3">
        <v>16</v>
      </c>
      <c r="AQ72" s="3">
        <v>0</v>
      </c>
      <c r="AU72" s="5">
        <f t="shared" si="4"/>
        <v>0</v>
      </c>
      <c r="AV72" s="5">
        <f t="shared" si="5"/>
        <v>0</v>
      </c>
      <c r="AW72" s="5">
        <f t="shared" si="5"/>
        <v>28</v>
      </c>
      <c r="AX72" s="5">
        <f t="shared" si="6"/>
        <v>103</v>
      </c>
      <c r="AY72" s="5">
        <f t="shared" si="7"/>
        <v>0</v>
      </c>
    </row>
    <row r="73" spans="1:51" x14ac:dyDescent="0.2">
      <c r="A73" s="3">
        <v>1113</v>
      </c>
      <c r="B73" s="3" t="s">
        <v>242</v>
      </c>
      <c r="C73" s="3" t="s">
        <v>217</v>
      </c>
      <c r="D73" s="3">
        <v>4</v>
      </c>
      <c r="E73" s="3" t="s">
        <v>293</v>
      </c>
      <c r="F73" s="3" t="s">
        <v>294</v>
      </c>
      <c r="G73" s="3" t="s">
        <v>51</v>
      </c>
      <c r="H73" s="3" t="s">
        <v>52</v>
      </c>
      <c r="I73" s="3">
        <v>9</v>
      </c>
      <c r="J73" s="3">
        <v>131204</v>
      </c>
      <c r="K73" s="3" t="s">
        <v>252</v>
      </c>
      <c r="L73" s="3" t="s">
        <v>55</v>
      </c>
      <c r="M73" s="4"/>
      <c r="N73" s="4"/>
      <c r="O73" s="4"/>
      <c r="P73" s="4"/>
      <c r="Q73" s="4">
        <v>43570</v>
      </c>
      <c r="R73" s="3" t="s">
        <v>247</v>
      </c>
      <c r="S73" s="3" t="s">
        <v>248</v>
      </c>
      <c r="U73" s="3">
        <v>37</v>
      </c>
      <c r="V73" s="3">
        <v>37</v>
      </c>
      <c r="W73" s="3">
        <v>37</v>
      </c>
      <c r="AE73" s="3">
        <v>12</v>
      </c>
      <c r="AG73" s="3">
        <v>7</v>
      </c>
      <c r="AH73" s="3">
        <v>5</v>
      </c>
      <c r="AI73" s="3">
        <v>17</v>
      </c>
      <c r="AK73" s="3">
        <v>7</v>
      </c>
      <c r="AL73" s="3">
        <v>10</v>
      </c>
      <c r="AM73" s="3">
        <v>8</v>
      </c>
      <c r="AO73" s="3">
        <v>3</v>
      </c>
      <c r="AP73" s="3">
        <v>5</v>
      </c>
      <c r="AQ73" s="3">
        <v>0</v>
      </c>
      <c r="AU73" s="5">
        <f t="shared" si="4"/>
        <v>0</v>
      </c>
      <c r="AV73" s="5">
        <f t="shared" si="5"/>
        <v>10</v>
      </c>
      <c r="AW73" s="5">
        <f t="shared" si="5"/>
        <v>15</v>
      </c>
      <c r="AX73" s="5">
        <f t="shared" si="6"/>
        <v>0</v>
      </c>
      <c r="AY73" s="5">
        <f t="shared" si="7"/>
        <v>37</v>
      </c>
    </row>
    <row r="74" spans="1:51" x14ac:dyDescent="0.2">
      <c r="A74" s="3">
        <v>1401</v>
      </c>
      <c r="B74" s="3" t="s">
        <v>295</v>
      </c>
      <c r="C74" s="3" t="s">
        <v>49</v>
      </c>
      <c r="D74" s="3">
        <v>2</v>
      </c>
      <c r="E74" s="3" t="s">
        <v>296</v>
      </c>
      <c r="F74" s="3" t="s">
        <v>297</v>
      </c>
      <c r="G74" s="3" t="s">
        <v>59</v>
      </c>
      <c r="H74" s="3" t="s">
        <v>52</v>
      </c>
      <c r="I74" s="3">
        <v>41601</v>
      </c>
      <c r="J74" s="3">
        <v>16</v>
      </c>
      <c r="K74" s="3" t="s">
        <v>298</v>
      </c>
      <c r="L74" s="3" t="s">
        <v>197</v>
      </c>
      <c r="M74" s="4"/>
      <c r="N74" s="4"/>
      <c r="O74" s="4"/>
      <c r="P74" s="4"/>
      <c r="Q74" s="4" t="s">
        <v>299</v>
      </c>
      <c r="R74" s="3">
        <v>30</v>
      </c>
      <c r="U74" s="3">
        <v>9</v>
      </c>
      <c r="V74" s="3">
        <v>9</v>
      </c>
      <c r="W74" s="3">
        <v>9</v>
      </c>
      <c r="Y74" s="3">
        <v>0</v>
      </c>
      <c r="AB74" s="3">
        <v>0</v>
      </c>
      <c r="AE74" s="3">
        <v>0</v>
      </c>
      <c r="AI74" s="3">
        <v>0</v>
      </c>
      <c r="AM74" s="3">
        <v>0</v>
      </c>
      <c r="AQ74" s="3">
        <v>0</v>
      </c>
      <c r="AU74" s="5">
        <f t="shared" si="4"/>
        <v>0</v>
      </c>
      <c r="AV74" s="5">
        <f t="shared" si="5"/>
        <v>0</v>
      </c>
      <c r="AW74" s="5">
        <f t="shared" si="5"/>
        <v>0</v>
      </c>
      <c r="AX74" s="5">
        <f t="shared" si="6"/>
        <v>0</v>
      </c>
      <c r="AY74" s="5">
        <f t="shared" si="7"/>
        <v>9</v>
      </c>
    </row>
    <row r="75" spans="1:51" x14ac:dyDescent="0.2">
      <c r="A75" s="3">
        <v>1401</v>
      </c>
      <c r="B75" s="3" t="s">
        <v>295</v>
      </c>
      <c r="C75" s="3" t="s">
        <v>49</v>
      </c>
      <c r="D75" s="3">
        <v>2</v>
      </c>
      <c r="E75" s="3" t="s">
        <v>300</v>
      </c>
      <c r="F75" s="3" t="s">
        <v>301</v>
      </c>
      <c r="G75" s="3" t="s">
        <v>59</v>
      </c>
      <c r="H75" s="3" t="s">
        <v>52</v>
      </c>
      <c r="I75" s="3">
        <v>40501</v>
      </c>
      <c r="J75" s="3">
        <v>1.02</v>
      </c>
      <c r="K75" s="3" t="s">
        <v>302</v>
      </c>
      <c r="L75" s="3" t="s">
        <v>197</v>
      </c>
      <c r="M75" s="4"/>
      <c r="N75" s="4"/>
      <c r="O75" s="4"/>
      <c r="P75" s="4"/>
      <c r="Q75" s="4"/>
      <c r="U75" s="3">
        <v>15</v>
      </c>
      <c r="V75" s="3">
        <v>0</v>
      </c>
      <c r="Y75" s="3">
        <v>0</v>
      </c>
      <c r="AB75" s="3">
        <v>0</v>
      </c>
      <c r="AE75" s="3">
        <v>0</v>
      </c>
      <c r="AI75" s="3">
        <v>0</v>
      </c>
      <c r="AM75" s="3">
        <v>0</v>
      </c>
      <c r="AQ75" s="3">
        <v>0</v>
      </c>
      <c r="AU75" s="5">
        <f t="shared" si="4"/>
        <v>0</v>
      </c>
      <c r="AV75" s="5">
        <f t="shared" si="5"/>
        <v>0</v>
      </c>
      <c r="AW75" s="5">
        <f t="shared" si="5"/>
        <v>0</v>
      </c>
      <c r="AX75" s="5">
        <f t="shared" si="6"/>
        <v>0</v>
      </c>
      <c r="AY75" s="5">
        <f t="shared" si="7"/>
        <v>0</v>
      </c>
    </row>
    <row r="76" spans="1:51" x14ac:dyDescent="0.2">
      <c r="A76" s="3">
        <v>1401</v>
      </c>
      <c r="B76" s="3" t="s">
        <v>295</v>
      </c>
      <c r="C76" s="3" t="s">
        <v>49</v>
      </c>
      <c r="D76" s="3">
        <v>2</v>
      </c>
      <c r="E76" s="3" t="s">
        <v>303</v>
      </c>
      <c r="F76" s="3" t="s">
        <v>304</v>
      </c>
      <c r="G76" s="3" t="s">
        <v>69</v>
      </c>
      <c r="H76" s="3" t="s">
        <v>52</v>
      </c>
      <c r="I76" s="3">
        <v>40702</v>
      </c>
      <c r="J76" s="3">
        <v>2</v>
      </c>
      <c r="K76" s="3" t="s">
        <v>305</v>
      </c>
      <c r="L76" s="3" t="s">
        <v>71</v>
      </c>
      <c r="M76" s="4"/>
      <c r="N76" s="4"/>
      <c r="O76" s="4"/>
      <c r="P76" s="4"/>
      <c r="Q76" s="4"/>
      <c r="U76" s="3">
        <v>8</v>
      </c>
      <c r="V76" s="3">
        <v>8</v>
      </c>
      <c r="X76" s="3">
        <v>8</v>
      </c>
      <c r="Y76" s="3">
        <v>0</v>
      </c>
      <c r="AB76" s="3">
        <v>0</v>
      </c>
      <c r="AE76" s="3">
        <v>0</v>
      </c>
      <c r="AI76" s="3">
        <v>0</v>
      </c>
      <c r="AM76" s="3">
        <v>0</v>
      </c>
      <c r="AQ76" s="3">
        <v>0</v>
      </c>
      <c r="AU76" s="5">
        <f t="shared" si="4"/>
        <v>0</v>
      </c>
      <c r="AV76" s="5">
        <f t="shared" si="5"/>
        <v>0</v>
      </c>
      <c r="AW76" s="5">
        <f t="shared" si="5"/>
        <v>0</v>
      </c>
      <c r="AX76" s="5">
        <v>8</v>
      </c>
      <c r="AY76" s="5">
        <f t="shared" si="7"/>
        <v>0</v>
      </c>
    </row>
    <row r="77" spans="1:51" x14ac:dyDescent="0.2">
      <c r="A77" s="3">
        <v>1401</v>
      </c>
      <c r="B77" s="3" t="s">
        <v>295</v>
      </c>
      <c r="C77" s="3" t="s">
        <v>49</v>
      </c>
      <c r="D77" s="3">
        <v>2</v>
      </c>
      <c r="E77" s="3" t="s">
        <v>306</v>
      </c>
      <c r="G77" s="3" t="s">
        <v>59</v>
      </c>
      <c r="H77" s="3" t="s">
        <v>52</v>
      </c>
      <c r="I77" s="3">
        <v>40702</v>
      </c>
      <c r="J77" s="3">
        <v>1.01</v>
      </c>
      <c r="K77" s="3" t="s">
        <v>307</v>
      </c>
      <c r="L77" s="3" t="s">
        <v>84</v>
      </c>
      <c r="M77" s="4"/>
      <c r="N77" s="4"/>
      <c r="O77" s="4"/>
      <c r="P77" s="4"/>
      <c r="Q77" s="4"/>
      <c r="U77" s="3">
        <v>6</v>
      </c>
      <c r="V77" s="3">
        <v>0</v>
      </c>
      <c r="Y77" s="3">
        <v>0</v>
      </c>
      <c r="AB77" s="3">
        <v>0</v>
      </c>
      <c r="AE77" s="3">
        <v>0</v>
      </c>
      <c r="AI77" s="3">
        <v>0</v>
      </c>
      <c r="AM77" s="3">
        <v>0</v>
      </c>
      <c r="AQ77" s="3">
        <v>0</v>
      </c>
      <c r="AU77" s="5">
        <f t="shared" si="4"/>
        <v>0</v>
      </c>
      <c r="AV77" s="5">
        <f t="shared" si="5"/>
        <v>0</v>
      </c>
      <c r="AW77" s="5">
        <f t="shared" si="5"/>
        <v>0</v>
      </c>
      <c r="AX77" s="5">
        <f>X77+AA77+AD77</f>
        <v>0</v>
      </c>
      <c r="AY77" s="5">
        <f t="shared" si="7"/>
        <v>0</v>
      </c>
    </row>
    <row r="78" spans="1:51" x14ac:dyDescent="0.2">
      <c r="A78" s="3">
        <v>1401</v>
      </c>
      <c r="B78" s="3" t="s">
        <v>295</v>
      </c>
      <c r="C78" s="3" t="s">
        <v>49</v>
      </c>
      <c r="D78" s="3">
        <v>2</v>
      </c>
      <c r="E78" s="3" t="s">
        <v>308</v>
      </c>
      <c r="F78" s="3" t="s">
        <v>309</v>
      </c>
      <c r="G78" s="3" t="s">
        <v>59</v>
      </c>
      <c r="H78" s="3" t="s">
        <v>52</v>
      </c>
      <c r="I78" s="3">
        <v>40501</v>
      </c>
      <c r="J78" s="3">
        <v>1.03</v>
      </c>
      <c r="K78" s="3" t="s">
        <v>310</v>
      </c>
      <c r="L78" s="3" t="s">
        <v>105</v>
      </c>
      <c r="M78" s="4"/>
      <c r="N78" s="4"/>
      <c r="O78" s="4"/>
      <c r="P78" s="4"/>
      <c r="Q78" s="4"/>
      <c r="U78" s="3">
        <v>60</v>
      </c>
      <c r="V78" s="3">
        <v>60</v>
      </c>
      <c r="X78" s="3">
        <v>60</v>
      </c>
      <c r="Y78" s="3">
        <v>0</v>
      </c>
      <c r="AB78" s="3">
        <v>0</v>
      </c>
      <c r="AE78" s="3">
        <v>0</v>
      </c>
      <c r="AI78" s="3">
        <v>0</v>
      </c>
      <c r="AM78" s="3">
        <v>0</v>
      </c>
      <c r="AQ78" s="3">
        <v>0</v>
      </c>
      <c r="AU78" s="5">
        <f t="shared" si="4"/>
        <v>0</v>
      </c>
      <c r="AV78" s="5">
        <f t="shared" si="5"/>
        <v>0</v>
      </c>
      <c r="AW78" s="5">
        <f t="shared" si="5"/>
        <v>0</v>
      </c>
      <c r="AX78" s="5">
        <f t="shared" ref="AX78:AX141" si="8">X78+AA78+AD78</f>
        <v>60</v>
      </c>
      <c r="AY78" s="5">
        <f t="shared" si="7"/>
        <v>0</v>
      </c>
    </row>
    <row r="79" spans="1:51" x14ac:dyDescent="0.2">
      <c r="A79" s="3">
        <v>1418</v>
      </c>
      <c r="B79" s="3" t="s">
        <v>311</v>
      </c>
      <c r="C79" s="3" t="s">
        <v>49</v>
      </c>
      <c r="D79" s="3">
        <v>2</v>
      </c>
      <c r="E79" s="3" t="s">
        <v>312</v>
      </c>
      <c r="F79" s="3" t="s">
        <v>313</v>
      </c>
      <c r="G79" s="3" t="s">
        <v>51</v>
      </c>
      <c r="H79" s="3" t="s">
        <v>52</v>
      </c>
      <c r="I79" s="3">
        <v>801</v>
      </c>
      <c r="J79" s="3">
        <v>25</v>
      </c>
      <c r="K79" s="3" t="s">
        <v>314</v>
      </c>
      <c r="L79" s="3" t="s">
        <v>55</v>
      </c>
      <c r="M79" s="4"/>
      <c r="N79" s="4"/>
      <c r="O79" s="4"/>
      <c r="P79" s="4"/>
      <c r="Q79" s="4">
        <v>43983</v>
      </c>
      <c r="R79" s="3">
        <v>30</v>
      </c>
      <c r="U79" s="3">
        <v>35</v>
      </c>
      <c r="Y79" s="3">
        <v>35</v>
      </c>
      <c r="AA79" s="3">
        <v>35</v>
      </c>
      <c r="AE79" s="3">
        <v>0</v>
      </c>
      <c r="AI79" s="3">
        <v>0</v>
      </c>
      <c r="AM79" s="3">
        <v>0</v>
      </c>
      <c r="AQ79" s="3">
        <v>0</v>
      </c>
      <c r="AU79" s="5">
        <f t="shared" si="4"/>
        <v>0</v>
      </c>
      <c r="AV79" s="5">
        <f t="shared" si="5"/>
        <v>0</v>
      </c>
      <c r="AW79" s="5">
        <f t="shared" si="5"/>
        <v>0</v>
      </c>
      <c r="AX79" s="5">
        <f t="shared" si="8"/>
        <v>35</v>
      </c>
      <c r="AY79" s="5">
        <f t="shared" si="7"/>
        <v>0</v>
      </c>
    </row>
    <row r="80" spans="1:51" x14ac:dyDescent="0.2">
      <c r="A80" s="3">
        <v>1418</v>
      </c>
      <c r="B80" s="3" t="s">
        <v>311</v>
      </c>
      <c r="C80" s="3" t="s">
        <v>49</v>
      </c>
      <c r="D80" s="3">
        <v>2</v>
      </c>
      <c r="E80" s="3" t="s">
        <v>315</v>
      </c>
      <c r="F80" s="3" t="s">
        <v>316</v>
      </c>
      <c r="G80" s="3" t="s">
        <v>59</v>
      </c>
      <c r="H80" s="3" t="s">
        <v>52</v>
      </c>
      <c r="I80" s="3">
        <v>81</v>
      </c>
      <c r="J80" s="3">
        <v>20</v>
      </c>
      <c r="K80" s="3" t="s">
        <v>317</v>
      </c>
      <c r="L80" s="3" t="s">
        <v>318</v>
      </c>
      <c r="M80" s="4"/>
      <c r="N80" s="4"/>
      <c r="O80" s="4"/>
      <c r="P80" s="4"/>
      <c r="Q80" s="4"/>
      <c r="R80" s="3">
        <v>30</v>
      </c>
      <c r="U80" s="3">
        <v>15</v>
      </c>
      <c r="V80" s="3">
        <v>15</v>
      </c>
      <c r="X80" s="3">
        <v>15</v>
      </c>
      <c r="AE80" s="3">
        <v>0</v>
      </c>
      <c r="AI80" s="3">
        <v>0</v>
      </c>
      <c r="AM80" s="3">
        <v>0</v>
      </c>
      <c r="AQ80" s="3">
        <v>0</v>
      </c>
      <c r="AU80" s="5">
        <f t="shared" si="4"/>
        <v>0</v>
      </c>
      <c r="AV80" s="5">
        <f t="shared" si="5"/>
        <v>0</v>
      </c>
      <c r="AW80" s="5">
        <f t="shared" si="5"/>
        <v>0</v>
      </c>
      <c r="AX80" s="5">
        <f t="shared" si="8"/>
        <v>15</v>
      </c>
      <c r="AY80" s="5">
        <f t="shared" si="7"/>
        <v>0</v>
      </c>
    </row>
    <row r="81" spans="1:51" x14ac:dyDescent="0.2">
      <c r="A81" s="3">
        <v>1418</v>
      </c>
      <c r="B81" s="3" t="s">
        <v>311</v>
      </c>
      <c r="C81" s="3" t="s">
        <v>49</v>
      </c>
      <c r="D81" s="3">
        <v>2</v>
      </c>
      <c r="E81" s="3" t="s">
        <v>319</v>
      </c>
      <c r="F81" s="3" t="s">
        <v>320</v>
      </c>
      <c r="G81" s="3" t="s">
        <v>321</v>
      </c>
      <c r="H81" s="3" t="s">
        <v>322</v>
      </c>
      <c r="I81" s="3">
        <v>18.010000000000002</v>
      </c>
      <c r="J81" s="3">
        <v>5</v>
      </c>
      <c r="K81" s="3" t="s">
        <v>323</v>
      </c>
      <c r="L81" s="3" t="s">
        <v>318</v>
      </c>
      <c r="M81" s="4"/>
      <c r="N81" s="4"/>
      <c r="O81" s="4"/>
      <c r="P81" s="4"/>
      <c r="Q81" s="4"/>
      <c r="R81" s="3">
        <v>30</v>
      </c>
      <c r="U81" s="3">
        <v>93</v>
      </c>
      <c r="V81" s="3">
        <v>93</v>
      </c>
      <c r="AE81" s="3">
        <v>0</v>
      </c>
      <c r="AI81" s="3">
        <v>0</v>
      </c>
      <c r="AM81" s="3">
        <v>0</v>
      </c>
      <c r="AQ81" s="3">
        <v>0</v>
      </c>
      <c r="AU81" s="5">
        <f t="shared" si="4"/>
        <v>0</v>
      </c>
      <c r="AV81" s="5">
        <f t="shared" si="5"/>
        <v>0</v>
      </c>
      <c r="AW81" s="5">
        <f t="shared" si="5"/>
        <v>0</v>
      </c>
      <c r="AX81" s="5">
        <f t="shared" si="8"/>
        <v>0</v>
      </c>
      <c r="AY81" s="5">
        <f t="shared" si="7"/>
        <v>0</v>
      </c>
    </row>
    <row r="82" spans="1:51" x14ac:dyDescent="0.2">
      <c r="A82" s="3">
        <v>1426</v>
      </c>
      <c r="B82" s="3" t="s">
        <v>48</v>
      </c>
      <c r="C82" s="3" t="s">
        <v>49</v>
      </c>
      <c r="D82" s="3">
        <v>2</v>
      </c>
      <c r="E82" s="3" t="s">
        <v>50</v>
      </c>
      <c r="G82" s="3" t="s">
        <v>51</v>
      </c>
      <c r="H82" s="3" t="s">
        <v>52</v>
      </c>
      <c r="I82" s="3">
        <v>61</v>
      </c>
      <c r="J82" s="3" t="s">
        <v>53</v>
      </c>
      <c r="K82" s="3" t="s">
        <v>54</v>
      </c>
      <c r="L82" s="3" t="s">
        <v>55</v>
      </c>
      <c r="M82" s="4"/>
      <c r="N82" s="4"/>
      <c r="O82" s="4"/>
      <c r="P82" s="4"/>
      <c r="Q82" s="4" t="s">
        <v>56</v>
      </c>
      <c r="R82" s="3">
        <v>30</v>
      </c>
      <c r="S82" s="3" t="s">
        <v>57</v>
      </c>
      <c r="U82" s="3">
        <v>14</v>
      </c>
      <c r="V82" s="3">
        <v>14</v>
      </c>
      <c r="W82" s="3">
        <v>14</v>
      </c>
      <c r="X82" s="3">
        <v>0</v>
      </c>
      <c r="Y82" s="3">
        <v>0</v>
      </c>
      <c r="Z82" s="3">
        <v>0</v>
      </c>
      <c r="AA82" s="3">
        <v>0</v>
      </c>
      <c r="AB82" s="3">
        <v>0</v>
      </c>
      <c r="AC82" s="3">
        <v>0</v>
      </c>
      <c r="AD82" s="3">
        <v>0</v>
      </c>
      <c r="AE82" s="3">
        <v>10</v>
      </c>
      <c r="AF82" s="3">
        <v>0</v>
      </c>
      <c r="AG82" s="3">
        <v>5</v>
      </c>
      <c r="AH82" s="3">
        <v>5</v>
      </c>
      <c r="AI82" s="3">
        <v>8</v>
      </c>
      <c r="AJ82" s="3">
        <v>0</v>
      </c>
      <c r="AK82" s="3">
        <v>4</v>
      </c>
      <c r="AL82" s="3">
        <v>4</v>
      </c>
      <c r="AM82" s="3">
        <v>10</v>
      </c>
      <c r="AN82" s="3">
        <v>0</v>
      </c>
      <c r="AO82" s="3">
        <v>5</v>
      </c>
      <c r="AP82" s="3">
        <v>5</v>
      </c>
      <c r="AQ82" s="3">
        <v>0</v>
      </c>
      <c r="AR82" s="3">
        <v>0</v>
      </c>
      <c r="AS82" s="3">
        <v>0</v>
      </c>
      <c r="AT82" s="3">
        <v>0</v>
      </c>
      <c r="AU82" s="5">
        <f t="shared" si="4"/>
        <v>0</v>
      </c>
      <c r="AV82" s="5">
        <f t="shared" si="5"/>
        <v>9</v>
      </c>
      <c r="AW82" s="5">
        <f t="shared" si="5"/>
        <v>9</v>
      </c>
      <c r="AX82" s="5">
        <f t="shared" si="8"/>
        <v>0</v>
      </c>
      <c r="AY82" s="5">
        <f t="shared" si="7"/>
        <v>14</v>
      </c>
    </row>
    <row r="83" spans="1:51" x14ac:dyDescent="0.2">
      <c r="A83" s="3">
        <v>1426</v>
      </c>
      <c r="B83" s="3" t="s">
        <v>48</v>
      </c>
      <c r="C83" s="3" t="s">
        <v>49</v>
      </c>
      <c r="D83" s="3">
        <v>2</v>
      </c>
      <c r="E83" s="3" t="s">
        <v>58</v>
      </c>
      <c r="G83" s="3" t="s">
        <v>59</v>
      </c>
      <c r="H83" s="3" t="s">
        <v>52</v>
      </c>
      <c r="I83" s="3">
        <v>61.02</v>
      </c>
      <c r="J83" s="3">
        <v>23.08</v>
      </c>
      <c r="K83" s="3" t="s">
        <v>60</v>
      </c>
      <c r="L83" s="3" t="s">
        <v>61</v>
      </c>
      <c r="M83" s="4"/>
      <c r="N83" s="4"/>
      <c r="O83" s="4"/>
      <c r="P83" s="4"/>
      <c r="Q83" s="4"/>
      <c r="U83" s="3">
        <v>17</v>
      </c>
      <c r="V83" s="3">
        <v>17</v>
      </c>
      <c r="W83" s="3">
        <v>14</v>
      </c>
      <c r="X83" s="3">
        <v>3</v>
      </c>
      <c r="Y83" s="3">
        <v>0</v>
      </c>
      <c r="Z83" s="3">
        <v>0</v>
      </c>
      <c r="AA83" s="3">
        <v>0</v>
      </c>
      <c r="AB83" s="3">
        <v>0</v>
      </c>
      <c r="AC83" s="3">
        <v>0</v>
      </c>
      <c r="AD83" s="3">
        <v>0</v>
      </c>
      <c r="AE83" s="3">
        <v>0</v>
      </c>
      <c r="AF83" s="3">
        <v>0</v>
      </c>
      <c r="AG83" s="3">
        <v>0</v>
      </c>
      <c r="AH83" s="3">
        <v>0</v>
      </c>
      <c r="AI83" s="3">
        <v>0</v>
      </c>
      <c r="AJ83" s="3">
        <v>0</v>
      </c>
      <c r="AK83" s="3">
        <v>0</v>
      </c>
      <c r="AL83" s="3">
        <v>0</v>
      </c>
      <c r="AM83" s="3">
        <v>0</v>
      </c>
      <c r="AN83" s="3">
        <v>0</v>
      </c>
      <c r="AO83" s="3">
        <v>0</v>
      </c>
      <c r="AP83" s="3">
        <v>0</v>
      </c>
      <c r="AQ83" s="3">
        <v>0</v>
      </c>
      <c r="AR83" s="3">
        <v>0</v>
      </c>
      <c r="AS83" s="3">
        <v>0</v>
      </c>
      <c r="AT83" s="3">
        <v>0</v>
      </c>
      <c r="AU83" s="5">
        <f t="shared" si="4"/>
        <v>0</v>
      </c>
      <c r="AV83" s="5">
        <f t="shared" si="5"/>
        <v>0</v>
      </c>
      <c r="AW83" s="5">
        <f t="shared" si="5"/>
        <v>0</v>
      </c>
      <c r="AX83" s="5">
        <f t="shared" si="8"/>
        <v>3</v>
      </c>
      <c r="AY83" s="5">
        <f t="shared" si="7"/>
        <v>14</v>
      </c>
    </row>
    <row r="84" spans="1:51" x14ac:dyDescent="0.2">
      <c r="A84" s="3">
        <v>1426</v>
      </c>
      <c r="B84" s="3" t="s">
        <v>48</v>
      </c>
      <c r="C84" s="3" t="s">
        <v>49</v>
      </c>
      <c r="D84" s="3">
        <v>2</v>
      </c>
      <c r="E84" s="3" t="s">
        <v>62</v>
      </c>
      <c r="G84" s="3" t="s">
        <v>59</v>
      </c>
      <c r="H84" s="3" t="s">
        <v>52</v>
      </c>
      <c r="I84" s="3">
        <v>61</v>
      </c>
      <c r="J84" s="3" t="s">
        <v>63</v>
      </c>
      <c r="K84" s="3" t="s">
        <v>64</v>
      </c>
      <c r="L84" s="3" t="s">
        <v>61</v>
      </c>
      <c r="M84" s="4"/>
      <c r="N84" s="4"/>
      <c r="O84" s="4"/>
      <c r="P84" s="4"/>
      <c r="Q84" s="4"/>
      <c r="U84" s="3">
        <v>76</v>
      </c>
      <c r="V84" s="3">
        <v>0</v>
      </c>
      <c r="W84" s="3">
        <v>0</v>
      </c>
      <c r="X84" s="3">
        <v>0</v>
      </c>
      <c r="Y84" s="3">
        <v>0</v>
      </c>
      <c r="Z84" s="3">
        <v>0</v>
      </c>
      <c r="AA84" s="3">
        <v>0</v>
      </c>
      <c r="AB84" s="3">
        <v>0</v>
      </c>
      <c r="AC84" s="3">
        <v>0</v>
      </c>
      <c r="AD84" s="3">
        <v>0</v>
      </c>
      <c r="AE84" s="3">
        <v>0</v>
      </c>
      <c r="AF84" s="3">
        <v>0</v>
      </c>
      <c r="AG84" s="3">
        <v>0</v>
      </c>
      <c r="AH84" s="3">
        <v>0</v>
      </c>
      <c r="AI84" s="3">
        <v>0</v>
      </c>
      <c r="AJ84" s="3">
        <v>0</v>
      </c>
      <c r="AK84" s="3">
        <v>0</v>
      </c>
      <c r="AL84" s="3">
        <v>0</v>
      </c>
      <c r="AM84" s="3">
        <v>0</v>
      </c>
      <c r="AN84" s="3">
        <v>0</v>
      </c>
      <c r="AO84" s="3">
        <v>0</v>
      </c>
      <c r="AP84" s="3">
        <v>0</v>
      </c>
      <c r="AQ84" s="3">
        <v>0</v>
      </c>
      <c r="AR84" s="3">
        <v>0</v>
      </c>
      <c r="AS84" s="3">
        <v>0</v>
      </c>
      <c r="AT84" s="3">
        <v>0</v>
      </c>
      <c r="AU84" s="5">
        <f t="shared" si="4"/>
        <v>0</v>
      </c>
      <c r="AV84" s="5">
        <f t="shared" si="5"/>
        <v>0</v>
      </c>
      <c r="AW84" s="5">
        <f t="shared" si="5"/>
        <v>0</v>
      </c>
      <c r="AX84" s="5">
        <f t="shared" si="8"/>
        <v>0</v>
      </c>
      <c r="AY84" s="5">
        <f t="shared" si="7"/>
        <v>0</v>
      </c>
    </row>
    <row r="85" spans="1:51" x14ac:dyDescent="0.2">
      <c r="A85" s="3">
        <v>1505</v>
      </c>
      <c r="B85" s="3" t="s">
        <v>324</v>
      </c>
      <c r="C85" s="3" t="s">
        <v>325</v>
      </c>
      <c r="D85" s="3">
        <v>4</v>
      </c>
      <c r="E85" s="3" t="s">
        <v>81</v>
      </c>
      <c r="G85" s="3" t="s">
        <v>59</v>
      </c>
      <c r="H85" s="3" t="s">
        <v>52</v>
      </c>
      <c r="I85" s="3" t="s">
        <v>326</v>
      </c>
      <c r="J85" s="3" t="s">
        <v>326</v>
      </c>
      <c r="K85" s="3" t="s">
        <v>327</v>
      </c>
      <c r="L85" s="3" t="s">
        <v>197</v>
      </c>
      <c r="M85" s="4"/>
      <c r="N85" s="4"/>
      <c r="O85" s="4"/>
      <c r="P85" s="4"/>
      <c r="Q85" s="4"/>
      <c r="R85" s="3">
        <v>30</v>
      </c>
      <c r="S85" s="3" t="s">
        <v>328</v>
      </c>
      <c r="U85" s="3">
        <v>4</v>
      </c>
      <c r="V85" s="3">
        <v>4</v>
      </c>
      <c r="W85" s="3">
        <v>4</v>
      </c>
      <c r="Y85" s="3">
        <v>0</v>
      </c>
      <c r="AB85" s="3">
        <v>0</v>
      </c>
      <c r="AE85" s="3">
        <v>0</v>
      </c>
      <c r="AI85" s="3">
        <v>0</v>
      </c>
      <c r="AM85" s="3">
        <v>4</v>
      </c>
      <c r="AO85" s="3">
        <v>3</v>
      </c>
      <c r="AP85" s="3">
        <v>1</v>
      </c>
      <c r="AQ85" s="3">
        <v>0</v>
      </c>
      <c r="AU85" s="5">
        <f t="shared" si="4"/>
        <v>0</v>
      </c>
      <c r="AV85" s="5">
        <f t="shared" si="5"/>
        <v>3</v>
      </c>
      <c r="AW85" s="5">
        <f t="shared" si="5"/>
        <v>1</v>
      </c>
      <c r="AX85" s="5">
        <f t="shared" si="8"/>
        <v>0</v>
      </c>
      <c r="AY85" s="5">
        <f t="shared" si="7"/>
        <v>4</v>
      </c>
    </row>
    <row r="86" spans="1:51" x14ac:dyDescent="0.2">
      <c r="A86" s="3">
        <v>1505</v>
      </c>
      <c r="B86" s="3" t="s">
        <v>324</v>
      </c>
      <c r="C86" s="3" t="s">
        <v>325</v>
      </c>
      <c r="D86" s="3">
        <v>4</v>
      </c>
      <c r="E86" s="3" t="s">
        <v>329</v>
      </c>
      <c r="G86" s="3" t="s">
        <v>59</v>
      </c>
      <c r="H86" s="3" t="s">
        <v>52</v>
      </c>
      <c r="I86" s="3" t="s">
        <v>330</v>
      </c>
      <c r="J86" s="3" t="s">
        <v>326</v>
      </c>
      <c r="K86" s="3" t="s">
        <v>331</v>
      </c>
      <c r="L86" s="3" t="s">
        <v>100</v>
      </c>
      <c r="M86" s="4"/>
      <c r="N86" s="4"/>
      <c r="O86" s="4"/>
      <c r="P86" s="4"/>
      <c r="Q86" s="4"/>
      <c r="R86" s="3">
        <v>20</v>
      </c>
      <c r="S86" s="3" t="s">
        <v>332</v>
      </c>
      <c r="U86" s="3">
        <v>12</v>
      </c>
      <c r="V86" s="3">
        <v>0</v>
      </c>
      <c r="Y86" s="3">
        <v>0</v>
      </c>
      <c r="AB86" s="3">
        <v>0</v>
      </c>
      <c r="AE86" s="3">
        <v>0</v>
      </c>
      <c r="AI86" s="3">
        <v>0</v>
      </c>
      <c r="AM86" s="3">
        <v>0</v>
      </c>
      <c r="AQ86" s="3">
        <v>0</v>
      </c>
      <c r="AU86" s="5">
        <f t="shared" si="4"/>
        <v>0</v>
      </c>
      <c r="AV86" s="5">
        <f t="shared" si="5"/>
        <v>0</v>
      </c>
      <c r="AW86" s="5">
        <f t="shared" si="5"/>
        <v>0</v>
      </c>
      <c r="AX86" s="5">
        <f t="shared" si="8"/>
        <v>0</v>
      </c>
      <c r="AY86" s="5">
        <f t="shared" si="7"/>
        <v>0</v>
      </c>
    </row>
    <row r="87" spans="1:51" x14ac:dyDescent="0.2">
      <c r="A87" s="3">
        <v>1505</v>
      </c>
      <c r="B87" s="3" t="s">
        <v>324</v>
      </c>
      <c r="C87" s="3" t="s">
        <v>325</v>
      </c>
      <c r="D87" s="3">
        <v>4</v>
      </c>
      <c r="E87" s="3" t="s">
        <v>333</v>
      </c>
      <c r="G87" s="3" t="s">
        <v>127</v>
      </c>
      <c r="H87" s="3" t="s">
        <v>52</v>
      </c>
      <c r="I87" s="3">
        <v>896</v>
      </c>
      <c r="J87" s="3">
        <v>470</v>
      </c>
      <c r="K87" s="3" t="s">
        <v>334</v>
      </c>
      <c r="L87" s="3" t="s">
        <v>197</v>
      </c>
      <c r="M87" s="4"/>
      <c r="N87" s="4"/>
      <c r="O87" s="4"/>
      <c r="P87" s="4"/>
      <c r="Q87" s="4"/>
      <c r="R87" s="3" t="s">
        <v>109</v>
      </c>
      <c r="S87" s="3" t="s">
        <v>335</v>
      </c>
      <c r="U87" s="3">
        <v>9</v>
      </c>
      <c r="V87" s="3">
        <v>0</v>
      </c>
      <c r="Y87" s="3">
        <v>0</v>
      </c>
      <c r="AB87" s="3">
        <v>9</v>
      </c>
      <c r="AD87" s="3">
        <v>9</v>
      </c>
      <c r="AE87" s="3">
        <v>0</v>
      </c>
      <c r="AI87" s="3">
        <v>0</v>
      </c>
      <c r="AM87" s="3">
        <v>0</v>
      </c>
      <c r="AQ87" s="3">
        <v>9</v>
      </c>
      <c r="AR87" s="3">
        <v>9</v>
      </c>
      <c r="AU87" s="5">
        <f t="shared" si="4"/>
        <v>0</v>
      </c>
      <c r="AV87" s="5">
        <f t="shared" si="5"/>
        <v>0</v>
      </c>
      <c r="AW87" s="5">
        <f t="shared" si="5"/>
        <v>0</v>
      </c>
      <c r="AX87" s="5">
        <f t="shared" si="8"/>
        <v>9</v>
      </c>
      <c r="AY87" s="5">
        <f t="shared" si="7"/>
        <v>0</v>
      </c>
    </row>
    <row r="88" spans="1:51" x14ac:dyDescent="0.2">
      <c r="A88" s="3">
        <v>1505</v>
      </c>
      <c r="B88" s="3" t="s">
        <v>324</v>
      </c>
      <c r="C88" s="3" t="s">
        <v>325</v>
      </c>
      <c r="D88" s="3">
        <v>4</v>
      </c>
      <c r="E88" s="3" t="s">
        <v>336</v>
      </c>
      <c r="G88" s="3" t="s">
        <v>127</v>
      </c>
      <c r="H88" s="3" t="s">
        <v>52</v>
      </c>
      <c r="I88" s="3">
        <v>847</v>
      </c>
      <c r="J88" s="3">
        <v>11</v>
      </c>
      <c r="K88" s="3" t="s">
        <v>337</v>
      </c>
      <c r="L88" s="3" t="s">
        <v>197</v>
      </c>
      <c r="M88" s="4"/>
      <c r="N88" s="4"/>
      <c r="O88" s="4"/>
      <c r="P88" s="4"/>
      <c r="Q88" s="4"/>
      <c r="R88" s="3" t="s">
        <v>109</v>
      </c>
      <c r="S88" s="3" t="s">
        <v>335</v>
      </c>
      <c r="U88" s="3">
        <v>4</v>
      </c>
      <c r="V88" s="3">
        <v>0</v>
      </c>
      <c r="Y88" s="3">
        <v>0</v>
      </c>
      <c r="AB88" s="3">
        <v>4</v>
      </c>
      <c r="AD88" s="3">
        <v>4</v>
      </c>
      <c r="AE88" s="3">
        <v>0</v>
      </c>
      <c r="AI88" s="3">
        <v>0</v>
      </c>
      <c r="AM88" s="3">
        <v>0</v>
      </c>
      <c r="AQ88" s="3">
        <v>4</v>
      </c>
      <c r="AR88" s="3">
        <v>4</v>
      </c>
      <c r="AU88" s="5">
        <f t="shared" si="4"/>
        <v>0</v>
      </c>
      <c r="AV88" s="5">
        <f t="shared" si="5"/>
        <v>0</v>
      </c>
      <c r="AW88" s="5">
        <f t="shared" si="5"/>
        <v>0</v>
      </c>
      <c r="AX88" s="5">
        <f t="shared" si="8"/>
        <v>4</v>
      </c>
      <c r="AY88" s="5">
        <f t="shared" si="7"/>
        <v>0</v>
      </c>
    </row>
    <row r="89" spans="1:51" x14ac:dyDescent="0.2">
      <c r="A89" s="3">
        <v>1505</v>
      </c>
      <c r="B89" s="3" t="s">
        <v>324</v>
      </c>
      <c r="C89" s="3" t="s">
        <v>325</v>
      </c>
      <c r="D89" s="3">
        <v>4</v>
      </c>
      <c r="E89" s="3" t="s">
        <v>338</v>
      </c>
      <c r="G89" s="3" t="s">
        <v>127</v>
      </c>
      <c r="H89" s="3" t="s">
        <v>52</v>
      </c>
      <c r="I89" s="3">
        <v>882</v>
      </c>
      <c r="J89" s="3">
        <v>2.0099999999999998</v>
      </c>
      <c r="K89" s="3" t="s">
        <v>339</v>
      </c>
      <c r="L89" s="3" t="s">
        <v>197</v>
      </c>
      <c r="M89" s="4"/>
      <c r="N89" s="4"/>
      <c r="O89" s="4"/>
      <c r="P89" s="4"/>
      <c r="Q89" s="4"/>
      <c r="R89" s="3" t="s">
        <v>109</v>
      </c>
      <c r="S89" s="3" t="s">
        <v>335</v>
      </c>
      <c r="U89" s="3">
        <v>3</v>
      </c>
      <c r="V89" s="3">
        <v>0</v>
      </c>
      <c r="Y89" s="3">
        <v>0</v>
      </c>
      <c r="AB89" s="3">
        <v>3</v>
      </c>
      <c r="AD89" s="3">
        <v>3</v>
      </c>
      <c r="AE89" s="3">
        <v>0</v>
      </c>
      <c r="AI89" s="3">
        <v>0</v>
      </c>
      <c r="AM89" s="3">
        <v>0</v>
      </c>
      <c r="AQ89" s="3">
        <v>3</v>
      </c>
      <c r="AR89" s="3">
        <v>3</v>
      </c>
      <c r="AU89" s="5">
        <f t="shared" si="4"/>
        <v>0</v>
      </c>
      <c r="AV89" s="5">
        <f t="shared" si="5"/>
        <v>0</v>
      </c>
      <c r="AW89" s="5">
        <f t="shared" si="5"/>
        <v>0</v>
      </c>
      <c r="AX89" s="5">
        <f t="shared" si="8"/>
        <v>3</v>
      </c>
      <c r="AY89" s="5">
        <f t="shared" si="7"/>
        <v>0</v>
      </c>
    </row>
    <row r="90" spans="1:51" x14ac:dyDescent="0.2">
      <c r="A90" s="3">
        <v>1505</v>
      </c>
      <c r="B90" s="3" t="s">
        <v>324</v>
      </c>
      <c r="C90" s="3" t="s">
        <v>325</v>
      </c>
      <c r="D90" s="3">
        <v>4</v>
      </c>
      <c r="E90" s="3" t="s">
        <v>340</v>
      </c>
      <c r="G90" s="3" t="s">
        <v>127</v>
      </c>
      <c r="H90" s="3" t="s">
        <v>52</v>
      </c>
      <c r="I90" s="3">
        <v>842</v>
      </c>
      <c r="J90" s="3">
        <v>6</v>
      </c>
      <c r="K90" s="3" t="s">
        <v>341</v>
      </c>
      <c r="L90" s="3" t="s">
        <v>197</v>
      </c>
      <c r="M90" s="4"/>
      <c r="N90" s="4"/>
      <c r="O90" s="4"/>
      <c r="P90" s="4"/>
      <c r="Q90" s="4"/>
      <c r="R90" s="3">
        <v>40</v>
      </c>
      <c r="S90" s="3" t="s">
        <v>335</v>
      </c>
      <c r="U90" s="3">
        <v>2</v>
      </c>
      <c r="V90" s="3">
        <v>0</v>
      </c>
      <c r="Y90" s="3">
        <v>0</v>
      </c>
      <c r="AB90" s="3">
        <v>2</v>
      </c>
      <c r="AD90" s="3">
        <v>2</v>
      </c>
      <c r="AE90" s="3">
        <v>0</v>
      </c>
      <c r="AI90" s="3">
        <v>0</v>
      </c>
      <c r="AM90" s="3">
        <v>0</v>
      </c>
      <c r="AQ90" s="3">
        <v>2</v>
      </c>
      <c r="AR90" s="3">
        <v>2</v>
      </c>
      <c r="AU90" s="5">
        <f t="shared" si="4"/>
        <v>0</v>
      </c>
      <c r="AV90" s="5">
        <f t="shared" si="5"/>
        <v>0</v>
      </c>
      <c r="AW90" s="5">
        <f t="shared" si="5"/>
        <v>0</v>
      </c>
      <c r="AX90" s="5">
        <f t="shared" si="8"/>
        <v>2</v>
      </c>
      <c r="AY90" s="5">
        <f t="shared" si="7"/>
        <v>0</v>
      </c>
    </row>
    <row r="91" spans="1:51" x14ac:dyDescent="0.2">
      <c r="A91" s="3">
        <v>1505</v>
      </c>
      <c r="B91" s="3" t="s">
        <v>324</v>
      </c>
      <c r="C91" s="3" t="s">
        <v>325</v>
      </c>
      <c r="D91" s="3">
        <v>4</v>
      </c>
      <c r="E91" s="3" t="s">
        <v>342</v>
      </c>
      <c r="G91" s="3" t="s">
        <v>127</v>
      </c>
      <c r="H91" s="3" t="s">
        <v>52</v>
      </c>
      <c r="I91" s="3">
        <v>1062</v>
      </c>
      <c r="J91" s="3">
        <v>19</v>
      </c>
      <c r="K91" s="3" t="s">
        <v>343</v>
      </c>
      <c r="L91" s="3" t="s">
        <v>197</v>
      </c>
      <c r="M91" s="4"/>
      <c r="N91" s="4"/>
      <c r="O91" s="4"/>
      <c r="P91" s="4"/>
      <c r="Q91" s="4"/>
      <c r="R91" s="3">
        <v>40</v>
      </c>
      <c r="S91" s="3" t="s">
        <v>335</v>
      </c>
      <c r="U91" s="3">
        <v>2</v>
      </c>
      <c r="V91" s="3">
        <v>0</v>
      </c>
      <c r="Y91" s="3">
        <v>0</v>
      </c>
      <c r="AB91" s="3">
        <v>2</v>
      </c>
      <c r="AD91" s="3">
        <v>2</v>
      </c>
      <c r="AE91" s="3">
        <v>0</v>
      </c>
      <c r="AI91" s="3">
        <v>0</v>
      </c>
      <c r="AM91" s="3">
        <v>0</v>
      </c>
      <c r="AQ91" s="3">
        <v>2</v>
      </c>
      <c r="AR91" s="3">
        <v>2</v>
      </c>
      <c r="AU91" s="5">
        <f t="shared" si="4"/>
        <v>0</v>
      </c>
      <c r="AV91" s="5">
        <f t="shared" si="5"/>
        <v>0</v>
      </c>
      <c r="AW91" s="5">
        <f t="shared" si="5"/>
        <v>0</v>
      </c>
      <c r="AX91" s="5">
        <f t="shared" si="8"/>
        <v>2</v>
      </c>
      <c r="AY91" s="5">
        <f t="shared" si="7"/>
        <v>0</v>
      </c>
    </row>
    <row r="92" spans="1:51" x14ac:dyDescent="0.2">
      <c r="A92" s="3">
        <v>1522</v>
      </c>
      <c r="B92" s="3" t="s">
        <v>344</v>
      </c>
      <c r="C92" s="3" t="s">
        <v>325</v>
      </c>
      <c r="D92" s="3">
        <v>4</v>
      </c>
      <c r="E92" s="3" t="s">
        <v>345</v>
      </c>
      <c r="G92" s="3" t="s">
        <v>69</v>
      </c>
      <c r="H92" s="3" t="s">
        <v>52</v>
      </c>
      <c r="I92" s="3">
        <v>78</v>
      </c>
      <c r="J92" s="3" t="s">
        <v>346</v>
      </c>
      <c r="K92" s="3" t="s">
        <v>347</v>
      </c>
      <c r="L92" s="3" t="s">
        <v>348</v>
      </c>
      <c r="M92" s="4">
        <v>43600</v>
      </c>
      <c r="N92" s="4">
        <v>43286</v>
      </c>
      <c r="O92" s="4">
        <v>44105</v>
      </c>
      <c r="P92" s="4"/>
      <c r="Q92" s="4"/>
      <c r="R92" s="3">
        <v>30</v>
      </c>
      <c r="S92" s="3" t="s">
        <v>345</v>
      </c>
      <c r="U92" s="3">
        <v>6</v>
      </c>
      <c r="V92" s="3">
        <v>6</v>
      </c>
      <c r="W92" s="3">
        <v>0</v>
      </c>
      <c r="X92" s="3">
        <v>6</v>
      </c>
      <c r="Y92" s="3">
        <v>0</v>
      </c>
      <c r="Z92" s="3">
        <v>0</v>
      </c>
      <c r="AA92" s="3">
        <v>0</v>
      </c>
      <c r="AB92" s="3">
        <v>0</v>
      </c>
      <c r="AC92" s="3">
        <v>0</v>
      </c>
      <c r="AD92" s="3">
        <v>0</v>
      </c>
      <c r="AE92" s="3">
        <v>6</v>
      </c>
      <c r="AI92" s="3">
        <v>0</v>
      </c>
      <c r="AJ92" s="3">
        <v>0</v>
      </c>
      <c r="AK92" s="3">
        <v>0</v>
      </c>
      <c r="AL92" s="3">
        <v>0</v>
      </c>
      <c r="AM92" s="3">
        <v>0</v>
      </c>
      <c r="AN92" s="3">
        <v>0</v>
      </c>
      <c r="AO92" s="3">
        <v>0</v>
      </c>
      <c r="AP92" s="3">
        <v>0</v>
      </c>
      <c r="AQ92" s="3">
        <v>0</v>
      </c>
      <c r="AR92" s="3">
        <v>0</v>
      </c>
      <c r="AS92" s="3">
        <v>0</v>
      </c>
      <c r="AT92" s="3">
        <v>0</v>
      </c>
      <c r="AU92" s="5">
        <f t="shared" si="4"/>
        <v>0</v>
      </c>
      <c r="AV92" s="5">
        <f t="shared" si="5"/>
        <v>0</v>
      </c>
      <c r="AW92" s="5">
        <f t="shared" si="5"/>
        <v>0</v>
      </c>
      <c r="AX92" s="5">
        <f t="shared" si="8"/>
        <v>6</v>
      </c>
      <c r="AY92" s="5">
        <f t="shared" si="7"/>
        <v>0</v>
      </c>
    </row>
    <row r="93" spans="1:51" x14ac:dyDescent="0.2">
      <c r="A93" s="3">
        <v>1605</v>
      </c>
      <c r="B93" s="3" t="s">
        <v>349</v>
      </c>
      <c r="C93" s="3" t="s">
        <v>350</v>
      </c>
      <c r="D93" s="3">
        <v>1</v>
      </c>
      <c r="E93" s="3" t="s">
        <v>351</v>
      </c>
      <c r="G93" s="3" t="s">
        <v>321</v>
      </c>
      <c r="H93" s="3" t="s">
        <v>52</v>
      </c>
      <c r="I93" s="3">
        <v>79</v>
      </c>
      <c r="J93" s="3" t="s">
        <v>352</v>
      </c>
      <c r="K93" s="3" t="s">
        <v>353</v>
      </c>
      <c r="L93" s="3" t="s">
        <v>354</v>
      </c>
      <c r="M93" s="4"/>
      <c r="N93" s="4"/>
      <c r="O93" s="4"/>
      <c r="P93" s="4"/>
      <c r="Q93" s="4"/>
      <c r="S93" s="3" t="s">
        <v>355</v>
      </c>
      <c r="U93" s="3">
        <v>52</v>
      </c>
      <c r="V93" s="3">
        <v>0</v>
      </c>
      <c r="Y93" s="3">
        <v>0</v>
      </c>
      <c r="AB93" s="3">
        <v>0</v>
      </c>
      <c r="AE93" s="3">
        <v>0</v>
      </c>
      <c r="AI93" s="3">
        <v>0</v>
      </c>
      <c r="AM93" s="3">
        <v>0</v>
      </c>
      <c r="AQ93" s="3">
        <v>0</v>
      </c>
      <c r="AU93" s="5">
        <f t="shared" si="4"/>
        <v>0</v>
      </c>
      <c r="AV93" s="5">
        <f t="shared" si="5"/>
        <v>0</v>
      </c>
      <c r="AW93" s="5">
        <f t="shared" si="5"/>
        <v>0</v>
      </c>
      <c r="AX93" s="5">
        <f t="shared" si="8"/>
        <v>0</v>
      </c>
      <c r="AY93" s="5">
        <f t="shared" si="7"/>
        <v>0</v>
      </c>
    </row>
    <row r="94" spans="1:51" x14ac:dyDescent="0.2">
      <c r="A94" s="3">
        <v>1605</v>
      </c>
      <c r="B94" s="3" t="s">
        <v>349</v>
      </c>
      <c r="C94" s="3" t="s">
        <v>350</v>
      </c>
      <c r="D94" s="3">
        <v>1</v>
      </c>
      <c r="E94" s="3" t="s">
        <v>356</v>
      </c>
      <c r="G94" s="3" t="s">
        <v>321</v>
      </c>
      <c r="H94" s="3" t="s">
        <v>52</v>
      </c>
      <c r="I94" s="3">
        <v>168</v>
      </c>
      <c r="J94" s="3" t="s">
        <v>357</v>
      </c>
      <c r="K94" s="3" t="s">
        <v>358</v>
      </c>
      <c r="L94" s="3" t="s">
        <v>354</v>
      </c>
      <c r="M94" s="4"/>
      <c r="N94" s="4"/>
      <c r="O94" s="4"/>
      <c r="P94" s="4"/>
      <c r="Q94" s="4"/>
      <c r="S94" s="3" t="s">
        <v>355</v>
      </c>
      <c r="U94" s="3">
        <v>11</v>
      </c>
      <c r="V94" s="3">
        <v>0</v>
      </c>
      <c r="Y94" s="3">
        <v>0</v>
      </c>
      <c r="AB94" s="3">
        <v>0</v>
      </c>
      <c r="AE94" s="3">
        <v>0</v>
      </c>
      <c r="AI94" s="3">
        <v>0</v>
      </c>
      <c r="AM94" s="3">
        <v>0</v>
      </c>
      <c r="AQ94" s="3">
        <v>0</v>
      </c>
      <c r="AU94" s="5">
        <f t="shared" si="4"/>
        <v>0</v>
      </c>
      <c r="AV94" s="5">
        <f t="shared" si="5"/>
        <v>0</v>
      </c>
      <c r="AW94" s="5">
        <f t="shared" si="5"/>
        <v>0</v>
      </c>
      <c r="AX94" s="5">
        <f t="shared" si="8"/>
        <v>0</v>
      </c>
      <c r="AY94" s="5">
        <f t="shared" si="7"/>
        <v>0</v>
      </c>
    </row>
    <row r="95" spans="1:51" x14ac:dyDescent="0.2">
      <c r="A95" s="3">
        <v>1605</v>
      </c>
      <c r="B95" s="3" t="s">
        <v>349</v>
      </c>
      <c r="C95" s="3" t="s">
        <v>350</v>
      </c>
      <c r="D95" s="3">
        <v>1</v>
      </c>
      <c r="E95" s="3" t="s">
        <v>359</v>
      </c>
      <c r="G95" s="3" t="s">
        <v>321</v>
      </c>
      <c r="H95" s="3" t="s">
        <v>52</v>
      </c>
      <c r="I95" s="3">
        <v>251</v>
      </c>
      <c r="J95" s="3" t="s">
        <v>360</v>
      </c>
      <c r="K95" s="3" t="s">
        <v>361</v>
      </c>
      <c r="L95" s="3" t="s">
        <v>354</v>
      </c>
      <c r="M95" s="4"/>
      <c r="N95" s="4"/>
      <c r="O95" s="4"/>
      <c r="P95" s="4"/>
      <c r="Q95" s="4"/>
      <c r="S95" s="3" t="s">
        <v>355</v>
      </c>
      <c r="U95" s="3">
        <v>51</v>
      </c>
      <c r="V95" s="3">
        <v>0</v>
      </c>
      <c r="Y95" s="3">
        <v>0</v>
      </c>
      <c r="AB95" s="3">
        <v>0</v>
      </c>
      <c r="AE95" s="3">
        <v>0</v>
      </c>
      <c r="AI95" s="3">
        <v>0</v>
      </c>
      <c r="AM95" s="3">
        <v>0</v>
      </c>
      <c r="AQ95" s="3">
        <v>0</v>
      </c>
      <c r="AU95" s="5">
        <f t="shared" si="4"/>
        <v>0</v>
      </c>
      <c r="AV95" s="5">
        <f t="shared" si="5"/>
        <v>0</v>
      </c>
      <c r="AW95" s="5">
        <f t="shared" si="5"/>
        <v>0</v>
      </c>
      <c r="AX95" s="5">
        <f t="shared" si="8"/>
        <v>0</v>
      </c>
      <c r="AY95" s="5">
        <f t="shared" si="7"/>
        <v>0</v>
      </c>
    </row>
    <row r="96" spans="1:51" x14ac:dyDescent="0.2">
      <c r="A96" s="3">
        <v>1605</v>
      </c>
      <c r="B96" s="3" t="s">
        <v>349</v>
      </c>
      <c r="C96" s="3" t="s">
        <v>350</v>
      </c>
      <c r="D96" s="3">
        <v>1</v>
      </c>
      <c r="E96" s="3" t="s">
        <v>362</v>
      </c>
      <c r="G96" s="3" t="s">
        <v>321</v>
      </c>
      <c r="H96" s="3" t="s">
        <v>52</v>
      </c>
      <c r="I96" s="3">
        <v>156</v>
      </c>
      <c r="J96" s="3">
        <v>8</v>
      </c>
      <c r="K96" s="3" t="s">
        <v>363</v>
      </c>
      <c r="L96" s="3" t="s">
        <v>354</v>
      </c>
      <c r="M96" s="4"/>
      <c r="N96" s="4"/>
      <c r="O96" s="4"/>
      <c r="P96" s="4"/>
      <c r="Q96" s="4"/>
      <c r="S96" s="3" t="s">
        <v>355</v>
      </c>
      <c r="U96" s="3">
        <v>2</v>
      </c>
      <c r="V96" s="3">
        <v>0</v>
      </c>
      <c r="Y96" s="3">
        <v>0</v>
      </c>
      <c r="AB96" s="3">
        <v>0</v>
      </c>
      <c r="AE96" s="3">
        <v>0</v>
      </c>
      <c r="AI96" s="3">
        <v>0</v>
      </c>
      <c r="AM96" s="3">
        <v>0</v>
      </c>
      <c r="AQ96" s="3">
        <v>0</v>
      </c>
      <c r="AU96" s="5">
        <f t="shared" si="4"/>
        <v>0</v>
      </c>
      <c r="AV96" s="5">
        <f t="shared" si="5"/>
        <v>0</v>
      </c>
      <c r="AW96" s="5">
        <f t="shared" si="5"/>
        <v>0</v>
      </c>
      <c r="AX96" s="5">
        <f t="shared" si="8"/>
        <v>0</v>
      </c>
      <c r="AY96" s="5">
        <f t="shared" si="7"/>
        <v>0</v>
      </c>
    </row>
    <row r="97" spans="1:51" x14ac:dyDescent="0.2">
      <c r="A97" s="3">
        <v>1605</v>
      </c>
      <c r="B97" s="3" t="s">
        <v>349</v>
      </c>
      <c r="C97" s="3" t="s">
        <v>350</v>
      </c>
      <c r="D97" s="3">
        <v>1</v>
      </c>
      <c r="E97" s="3" t="s">
        <v>364</v>
      </c>
      <c r="G97" s="3" t="s">
        <v>321</v>
      </c>
      <c r="H97" s="3" t="s">
        <v>52</v>
      </c>
      <c r="I97" s="3">
        <v>139</v>
      </c>
      <c r="J97" s="3">
        <v>6</v>
      </c>
      <c r="K97" s="3" t="s">
        <v>365</v>
      </c>
      <c r="L97" s="3" t="s">
        <v>354</v>
      </c>
      <c r="M97" s="4"/>
      <c r="N97" s="4"/>
      <c r="O97" s="4"/>
      <c r="P97" s="4"/>
      <c r="Q97" s="4"/>
      <c r="S97" s="3" t="s">
        <v>355</v>
      </c>
      <c r="U97" s="3">
        <v>2</v>
      </c>
      <c r="V97" s="3">
        <v>0</v>
      </c>
      <c r="Y97" s="3">
        <v>0</v>
      </c>
      <c r="AB97" s="3">
        <v>0</v>
      </c>
      <c r="AE97" s="3">
        <v>0</v>
      </c>
      <c r="AI97" s="3">
        <v>0</v>
      </c>
      <c r="AM97" s="3">
        <v>0</v>
      </c>
      <c r="AQ97" s="3">
        <v>0</v>
      </c>
      <c r="AU97" s="5">
        <f t="shared" si="4"/>
        <v>0</v>
      </c>
      <c r="AV97" s="5">
        <f t="shared" si="5"/>
        <v>0</v>
      </c>
      <c r="AW97" s="5">
        <f t="shared" si="5"/>
        <v>0</v>
      </c>
      <c r="AX97" s="5">
        <f t="shared" si="8"/>
        <v>0</v>
      </c>
      <c r="AY97" s="5">
        <f t="shared" si="7"/>
        <v>0</v>
      </c>
    </row>
    <row r="98" spans="1:51" x14ac:dyDescent="0.2">
      <c r="A98" s="3">
        <v>1609</v>
      </c>
      <c r="B98" s="3" t="s">
        <v>366</v>
      </c>
      <c r="C98" s="3" t="s">
        <v>350</v>
      </c>
      <c r="D98" s="3">
        <v>1</v>
      </c>
      <c r="E98" s="3" t="s">
        <v>367</v>
      </c>
      <c r="G98" s="3" t="s">
        <v>127</v>
      </c>
      <c r="H98" s="3" t="s">
        <v>52</v>
      </c>
      <c r="I98" s="3">
        <v>6702</v>
      </c>
      <c r="J98" s="3">
        <v>1</v>
      </c>
      <c r="K98" s="3" t="s">
        <v>368</v>
      </c>
      <c r="L98" s="3" t="s">
        <v>197</v>
      </c>
      <c r="M98" s="4"/>
      <c r="N98" s="4"/>
      <c r="O98" s="4"/>
      <c r="P98" s="4"/>
      <c r="Q98" s="4"/>
      <c r="S98" s="3" t="s">
        <v>369</v>
      </c>
      <c r="U98" s="3">
        <v>5</v>
      </c>
      <c r="V98" s="3">
        <v>0</v>
      </c>
      <c r="Y98" s="3">
        <v>0</v>
      </c>
      <c r="AB98" s="3">
        <v>0</v>
      </c>
      <c r="AE98" s="3">
        <v>0</v>
      </c>
      <c r="AI98" s="3">
        <v>0</v>
      </c>
      <c r="AM98" s="3">
        <v>0</v>
      </c>
      <c r="AQ98" s="3">
        <v>5</v>
      </c>
      <c r="AS98" s="3">
        <v>5</v>
      </c>
      <c r="AU98" s="5">
        <f t="shared" si="4"/>
        <v>0</v>
      </c>
      <c r="AV98" s="5">
        <f t="shared" si="5"/>
        <v>5</v>
      </c>
      <c r="AW98" s="5">
        <f t="shared" si="5"/>
        <v>0</v>
      </c>
      <c r="AX98" s="5">
        <f t="shared" si="8"/>
        <v>0</v>
      </c>
      <c r="AY98" s="5">
        <f t="shared" si="7"/>
        <v>0</v>
      </c>
    </row>
    <row r="99" spans="1:51" x14ac:dyDescent="0.2">
      <c r="A99" s="3">
        <v>1609</v>
      </c>
      <c r="B99" s="3" t="s">
        <v>366</v>
      </c>
      <c r="C99" s="3" t="s">
        <v>350</v>
      </c>
      <c r="D99" s="3">
        <v>1</v>
      </c>
      <c r="E99" s="3" t="s">
        <v>370</v>
      </c>
      <c r="G99" s="3" t="s">
        <v>127</v>
      </c>
      <c r="H99" s="3" t="s">
        <v>52</v>
      </c>
      <c r="I99" s="3">
        <v>6900</v>
      </c>
      <c r="J99" s="3">
        <v>10.01</v>
      </c>
      <c r="K99" s="3" t="s">
        <v>371</v>
      </c>
      <c r="L99" s="3" t="s">
        <v>197</v>
      </c>
      <c r="M99" s="4"/>
      <c r="N99" s="4"/>
      <c r="O99" s="4"/>
      <c r="P99" s="4"/>
      <c r="Q99" s="4"/>
      <c r="R99" s="3">
        <v>40</v>
      </c>
      <c r="S99" s="3" t="s">
        <v>372</v>
      </c>
      <c r="U99" s="3">
        <v>4</v>
      </c>
      <c r="V99" s="3">
        <v>0</v>
      </c>
      <c r="Y99" s="3">
        <v>0</v>
      </c>
      <c r="AB99" s="3">
        <v>0</v>
      </c>
      <c r="AE99" s="3">
        <v>0</v>
      </c>
      <c r="AI99" s="3">
        <v>0</v>
      </c>
      <c r="AM99" s="3">
        <v>0</v>
      </c>
      <c r="AQ99" s="3">
        <v>4</v>
      </c>
      <c r="AS99" s="3">
        <v>4</v>
      </c>
      <c r="AU99" s="5">
        <f t="shared" si="4"/>
        <v>0</v>
      </c>
      <c r="AV99" s="5">
        <f t="shared" si="5"/>
        <v>4</v>
      </c>
      <c r="AW99" s="5">
        <f t="shared" si="5"/>
        <v>0</v>
      </c>
      <c r="AX99" s="5">
        <f t="shared" si="8"/>
        <v>0</v>
      </c>
      <c r="AY99" s="5">
        <f t="shared" si="7"/>
        <v>0</v>
      </c>
    </row>
    <row r="100" spans="1:51" x14ac:dyDescent="0.2">
      <c r="A100" s="3">
        <v>1609</v>
      </c>
      <c r="B100" s="3" t="s">
        <v>366</v>
      </c>
      <c r="C100" s="3" t="s">
        <v>350</v>
      </c>
      <c r="D100" s="3">
        <v>1</v>
      </c>
      <c r="E100" s="3" t="s">
        <v>373</v>
      </c>
      <c r="G100" s="3" t="s">
        <v>127</v>
      </c>
      <c r="H100" s="3" t="s">
        <v>52</v>
      </c>
      <c r="I100" s="3">
        <v>3100.01</v>
      </c>
      <c r="J100" s="3">
        <v>1</v>
      </c>
      <c r="K100" s="3" t="s">
        <v>374</v>
      </c>
      <c r="L100" s="3" t="s">
        <v>197</v>
      </c>
      <c r="M100" s="4"/>
      <c r="N100" s="4"/>
      <c r="O100" s="4"/>
      <c r="P100" s="4"/>
      <c r="Q100" s="4"/>
      <c r="R100" s="3">
        <v>40</v>
      </c>
      <c r="S100" s="3" t="s">
        <v>375</v>
      </c>
      <c r="U100" s="3">
        <v>2</v>
      </c>
      <c r="V100" s="3">
        <v>0</v>
      </c>
      <c r="Y100" s="3">
        <v>0</v>
      </c>
      <c r="AB100" s="3">
        <v>0</v>
      </c>
      <c r="AE100" s="3">
        <v>0</v>
      </c>
      <c r="AI100" s="3">
        <v>0</v>
      </c>
      <c r="AM100" s="3">
        <v>0</v>
      </c>
      <c r="AQ100" s="3">
        <v>2</v>
      </c>
      <c r="AS100" s="3">
        <v>2</v>
      </c>
      <c r="AU100" s="5">
        <f t="shared" si="4"/>
        <v>0</v>
      </c>
      <c r="AV100" s="5">
        <f t="shared" si="5"/>
        <v>2</v>
      </c>
      <c r="AW100" s="5">
        <f t="shared" si="5"/>
        <v>0</v>
      </c>
      <c r="AX100" s="5">
        <f t="shared" si="8"/>
        <v>0</v>
      </c>
      <c r="AY100" s="5">
        <f t="shared" si="7"/>
        <v>0</v>
      </c>
    </row>
    <row r="101" spans="1:51" x14ac:dyDescent="0.2">
      <c r="A101" s="3">
        <v>1609</v>
      </c>
      <c r="B101" s="3" t="s">
        <v>366</v>
      </c>
      <c r="C101" s="3" t="s">
        <v>350</v>
      </c>
      <c r="D101" s="3">
        <v>1</v>
      </c>
      <c r="E101" s="3" t="s">
        <v>376</v>
      </c>
      <c r="G101" s="3" t="s">
        <v>127</v>
      </c>
      <c r="H101" s="3" t="s">
        <v>52</v>
      </c>
      <c r="I101" s="3">
        <v>6702</v>
      </c>
      <c r="J101" s="3">
        <v>40</v>
      </c>
      <c r="K101" s="3" t="s">
        <v>377</v>
      </c>
      <c r="L101" s="3" t="s">
        <v>197</v>
      </c>
      <c r="M101" s="4"/>
      <c r="N101" s="4"/>
      <c r="O101" s="4"/>
      <c r="P101" s="4"/>
      <c r="Q101" s="4"/>
      <c r="R101" s="3" t="s">
        <v>109</v>
      </c>
      <c r="S101" s="3" t="s">
        <v>378</v>
      </c>
      <c r="U101" s="3">
        <v>4</v>
      </c>
      <c r="V101" s="3">
        <v>0</v>
      </c>
      <c r="Y101" s="3">
        <v>0</v>
      </c>
      <c r="AB101" s="3">
        <v>0</v>
      </c>
      <c r="AE101" s="3">
        <v>0</v>
      </c>
      <c r="AI101" s="3">
        <v>0</v>
      </c>
      <c r="AM101" s="3">
        <v>0</v>
      </c>
      <c r="AQ101" s="3">
        <v>4</v>
      </c>
      <c r="AS101" s="3">
        <v>4</v>
      </c>
      <c r="AU101" s="5">
        <f t="shared" si="4"/>
        <v>0</v>
      </c>
      <c r="AV101" s="5">
        <f t="shared" si="5"/>
        <v>4</v>
      </c>
      <c r="AW101" s="5">
        <f t="shared" si="5"/>
        <v>0</v>
      </c>
      <c r="AX101" s="5">
        <f t="shared" si="8"/>
        <v>0</v>
      </c>
      <c r="AY101" s="5">
        <f t="shared" si="7"/>
        <v>0</v>
      </c>
    </row>
    <row r="102" spans="1:51" x14ac:dyDescent="0.2">
      <c r="A102" s="3">
        <v>1609</v>
      </c>
      <c r="B102" s="3" t="s">
        <v>366</v>
      </c>
      <c r="C102" s="3" t="s">
        <v>350</v>
      </c>
      <c r="D102" s="3">
        <v>1</v>
      </c>
      <c r="E102" s="3" t="s">
        <v>379</v>
      </c>
      <c r="G102" s="3" t="s">
        <v>127</v>
      </c>
      <c r="H102" s="3" t="s">
        <v>52</v>
      </c>
      <c r="I102" s="3">
        <v>7000</v>
      </c>
      <c r="J102" s="3">
        <v>10</v>
      </c>
      <c r="K102" s="3" t="s">
        <v>380</v>
      </c>
      <c r="L102" s="3" t="s">
        <v>197</v>
      </c>
      <c r="M102" s="4"/>
      <c r="N102" s="4"/>
      <c r="O102" s="4"/>
      <c r="P102" s="4"/>
      <c r="Q102" s="4"/>
      <c r="R102" s="3" t="s">
        <v>109</v>
      </c>
      <c r="S102" s="3" t="s">
        <v>378</v>
      </c>
      <c r="U102" s="3">
        <v>7</v>
      </c>
      <c r="V102" s="3">
        <v>0</v>
      </c>
      <c r="Y102" s="3">
        <v>0</v>
      </c>
      <c r="AB102" s="3">
        <v>7</v>
      </c>
      <c r="AD102" s="3">
        <v>7</v>
      </c>
      <c r="AE102" s="3">
        <v>0</v>
      </c>
      <c r="AI102" s="3">
        <v>0</v>
      </c>
      <c r="AM102" s="3">
        <v>0</v>
      </c>
      <c r="AQ102" s="3">
        <v>7</v>
      </c>
      <c r="AR102" s="3">
        <v>7</v>
      </c>
      <c r="AU102" s="5">
        <f t="shared" si="4"/>
        <v>0</v>
      </c>
      <c r="AV102" s="5">
        <f t="shared" si="5"/>
        <v>0</v>
      </c>
      <c r="AW102" s="5">
        <f t="shared" si="5"/>
        <v>0</v>
      </c>
      <c r="AX102" s="5">
        <f t="shared" si="8"/>
        <v>7</v>
      </c>
      <c r="AY102" s="5">
        <f t="shared" si="7"/>
        <v>0</v>
      </c>
    </row>
    <row r="103" spans="1:51" x14ac:dyDescent="0.2">
      <c r="A103" s="3">
        <v>1609</v>
      </c>
      <c r="B103" s="3" t="s">
        <v>366</v>
      </c>
      <c r="C103" s="3" t="s">
        <v>350</v>
      </c>
      <c r="D103" s="3">
        <v>1</v>
      </c>
      <c r="E103" s="3" t="s">
        <v>381</v>
      </c>
      <c r="G103" s="3" t="s">
        <v>59</v>
      </c>
      <c r="H103" s="3" t="s">
        <v>52</v>
      </c>
      <c r="I103" s="3">
        <v>2700</v>
      </c>
      <c r="J103" s="3">
        <v>5</v>
      </c>
      <c r="K103" s="3" t="s">
        <v>382</v>
      </c>
      <c r="L103" s="3" t="s">
        <v>383</v>
      </c>
      <c r="M103" s="4"/>
      <c r="N103" s="4"/>
      <c r="O103" s="4"/>
      <c r="P103" s="4"/>
      <c r="Q103" s="4"/>
      <c r="R103" s="3">
        <v>30</v>
      </c>
      <c r="S103" s="3" t="s">
        <v>384</v>
      </c>
      <c r="U103" s="3">
        <v>6</v>
      </c>
      <c r="V103" s="3">
        <v>0</v>
      </c>
      <c r="Y103" s="3">
        <v>0</v>
      </c>
      <c r="AB103" s="3">
        <v>0</v>
      </c>
      <c r="AE103" s="3">
        <v>0</v>
      </c>
      <c r="AI103" s="3">
        <v>0</v>
      </c>
      <c r="AM103" s="3">
        <v>0</v>
      </c>
      <c r="AQ103" s="3">
        <v>0</v>
      </c>
      <c r="AU103" s="5">
        <f t="shared" si="4"/>
        <v>0</v>
      </c>
      <c r="AV103" s="5">
        <f t="shared" si="5"/>
        <v>0</v>
      </c>
      <c r="AW103" s="5">
        <f t="shared" si="5"/>
        <v>0</v>
      </c>
      <c r="AX103" s="5">
        <f t="shared" si="8"/>
        <v>0</v>
      </c>
      <c r="AY103" s="5">
        <f t="shared" si="7"/>
        <v>0</v>
      </c>
    </row>
    <row r="104" spans="1:51" x14ac:dyDescent="0.2">
      <c r="A104" s="3">
        <v>1609</v>
      </c>
      <c r="B104" s="3" t="s">
        <v>366</v>
      </c>
      <c r="C104" s="3" t="s">
        <v>350</v>
      </c>
      <c r="D104" s="3">
        <v>1</v>
      </c>
      <c r="E104" s="3" t="s">
        <v>381</v>
      </c>
      <c r="G104" s="3" t="s">
        <v>59</v>
      </c>
      <c r="H104" s="3" t="s">
        <v>52</v>
      </c>
      <c r="I104" s="3">
        <v>100</v>
      </c>
      <c r="J104" s="3">
        <v>22.03</v>
      </c>
      <c r="K104" s="3" t="s">
        <v>385</v>
      </c>
      <c r="L104" s="3" t="s">
        <v>383</v>
      </c>
      <c r="M104" s="4"/>
      <c r="N104" s="4"/>
      <c r="O104" s="4"/>
      <c r="P104" s="4"/>
      <c r="Q104" s="4"/>
      <c r="R104" s="3">
        <v>30</v>
      </c>
      <c r="S104" s="3" t="s">
        <v>384</v>
      </c>
      <c r="U104" s="3">
        <v>3</v>
      </c>
      <c r="V104" s="3">
        <v>0</v>
      </c>
      <c r="Y104" s="3">
        <v>0</v>
      </c>
      <c r="AB104" s="3">
        <v>0</v>
      </c>
      <c r="AE104" s="3">
        <v>0</v>
      </c>
      <c r="AI104" s="3">
        <v>0</v>
      </c>
      <c r="AM104" s="3">
        <v>0</v>
      </c>
      <c r="AQ104" s="3">
        <v>0</v>
      </c>
      <c r="AU104" s="5">
        <f t="shared" si="4"/>
        <v>0</v>
      </c>
      <c r="AV104" s="5">
        <f t="shared" si="5"/>
        <v>0</v>
      </c>
      <c r="AW104" s="5">
        <f t="shared" si="5"/>
        <v>0</v>
      </c>
      <c r="AX104" s="5">
        <f t="shared" si="8"/>
        <v>0</v>
      </c>
      <c r="AY104" s="5">
        <f t="shared" si="7"/>
        <v>0</v>
      </c>
    </row>
    <row r="105" spans="1:51" x14ac:dyDescent="0.2">
      <c r="A105" s="3">
        <v>1609</v>
      </c>
      <c r="B105" s="3" t="s">
        <v>366</v>
      </c>
      <c r="C105" s="3" t="s">
        <v>350</v>
      </c>
      <c r="D105" s="3">
        <v>1</v>
      </c>
      <c r="E105" s="3" t="s">
        <v>386</v>
      </c>
      <c r="G105" s="3" t="s">
        <v>59</v>
      </c>
      <c r="H105" s="3" t="s">
        <v>52</v>
      </c>
      <c r="I105" s="3" t="s">
        <v>387</v>
      </c>
      <c r="J105" s="3" t="s">
        <v>388</v>
      </c>
      <c r="K105" s="3" t="s">
        <v>389</v>
      </c>
      <c r="L105" s="3" t="s">
        <v>383</v>
      </c>
      <c r="M105" s="4"/>
      <c r="N105" s="4"/>
      <c r="O105" s="4"/>
      <c r="P105" s="4"/>
      <c r="Q105" s="4"/>
      <c r="R105" s="3">
        <v>30</v>
      </c>
      <c r="S105" s="3" t="s">
        <v>384</v>
      </c>
      <c r="U105" s="3">
        <v>9</v>
      </c>
      <c r="V105" s="3">
        <v>0</v>
      </c>
      <c r="Y105" s="3">
        <v>0</v>
      </c>
      <c r="AB105" s="3">
        <v>0</v>
      </c>
      <c r="AE105" s="3">
        <v>0</v>
      </c>
      <c r="AI105" s="3">
        <v>0</v>
      </c>
      <c r="AM105" s="3">
        <v>0</v>
      </c>
      <c r="AQ105" s="3">
        <v>0</v>
      </c>
      <c r="AU105" s="5">
        <f t="shared" si="4"/>
        <v>0</v>
      </c>
      <c r="AV105" s="5">
        <f t="shared" si="5"/>
        <v>0</v>
      </c>
      <c r="AW105" s="5">
        <f t="shared" si="5"/>
        <v>0</v>
      </c>
      <c r="AX105" s="5">
        <f t="shared" si="8"/>
        <v>0</v>
      </c>
      <c r="AY105" s="5">
        <f t="shared" si="7"/>
        <v>0</v>
      </c>
    </row>
    <row r="106" spans="1:51" x14ac:dyDescent="0.2">
      <c r="A106" s="3">
        <v>1609</v>
      </c>
      <c r="B106" s="3" t="s">
        <v>366</v>
      </c>
      <c r="C106" s="3" t="s">
        <v>350</v>
      </c>
      <c r="D106" s="3">
        <v>1</v>
      </c>
      <c r="E106" s="3" t="s">
        <v>390</v>
      </c>
      <c r="G106" s="3" t="s">
        <v>391</v>
      </c>
      <c r="H106" s="3" t="s">
        <v>52</v>
      </c>
      <c r="I106" s="3">
        <v>3101</v>
      </c>
      <c r="J106" s="3">
        <v>4.01</v>
      </c>
      <c r="K106" s="3" t="s">
        <v>392</v>
      </c>
      <c r="L106" s="3" t="s">
        <v>383</v>
      </c>
      <c r="M106" s="4"/>
      <c r="N106" s="4"/>
      <c r="O106" s="4"/>
      <c r="P106" s="4"/>
      <c r="Q106" s="4"/>
      <c r="R106" s="3">
        <v>30</v>
      </c>
      <c r="S106" s="3" t="s">
        <v>384</v>
      </c>
      <c r="U106" s="3">
        <v>2</v>
      </c>
      <c r="V106" s="3">
        <v>2</v>
      </c>
      <c r="X106" s="3">
        <v>2</v>
      </c>
      <c r="Y106" s="3">
        <v>0</v>
      </c>
      <c r="AB106" s="3">
        <v>0</v>
      </c>
      <c r="AE106" s="3">
        <v>0</v>
      </c>
      <c r="AI106" s="3">
        <v>0</v>
      </c>
      <c r="AM106" s="3">
        <v>0</v>
      </c>
      <c r="AQ106" s="3">
        <v>0</v>
      </c>
      <c r="AU106" s="5">
        <f t="shared" si="4"/>
        <v>0</v>
      </c>
      <c r="AV106" s="5">
        <f t="shared" si="5"/>
        <v>0</v>
      </c>
      <c r="AW106" s="5">
        <f t="shared" si="5"/>
        <v>0</v>
      </c>
      <c r="AX106" s="5">
        <f t="shared" si="8"/>
        <v>2</v>
      </c>
      <c r="AY106" s="5">
        <f t="shared" si="7"/>
        <v>0</v>
      </c>
    </row>
    <row r="107" spans="1:51" x14ac:dyDescent="0.2">
      <c r="A107" s="3">
        <v>1609</v>
      </c>
      <c r="B107" s="3" t="s">
        <v>366</v>
      </c>
      <c r="C107" s="3" t="s">
        <v>350</v>
      </c>
      <c r="D107" s="3">
        <v>1</v>
      </c>
      <c r="E107" s="3" t="s">
        <v>393</v>
      </c>
      <c r="G107" s="3" t="s">
        <v>391</v>
      </c>
      <c r="H107" s="3" t="s">
        <v>52</v>
      </c>
      <c r="I107" s="3">
        <v>6300</v>
      </c>
      <c r="J107" s="3">
        <v>4</v>
      </c>
      <c r="K107" s="3" t="s">
        <v>394</v>
      </c>
      <c r="L107" s="3" t="s">
        <v>383</v>
      </c>
      <c r="M107" s="4"/>
      <c r="N107" s="4"/>
      <c r="O107" s="4"/>
      <c r="P107" s="4"/>
      <c r="Q107" s="4"/>
      <c r="R107" s="3">
        <v>30</v>
      </c>
      <c r="S107" s="3" t="s">
        <v>384</v>
      </c>
      <c r="U107" s="3">
        <v>2</v>
      </c>
      <c r="V107" s="3">
        <v>2</v>
      </c>
      <c r="X107" s="3">
        <v>2</v>
      </c>
      <c r="Y107" s="3">
        <v>0</v>
      </c>
      <c r="AB107" s="3">
        <v>0</v>
      </c>
      <c r="AE107" s="3">
        <v>0</v>
      </c>
      <c r="AI107" s="3">
        <v>0</v>
      </c>
      <c r="AM107" s="3">
        <v>0</v>
      </c>
      <c r="AQ107" s="3">
        <v>0</v>
      </c>
      <c r="AU107" s="5">
        <f t="shared" si="4"/>
        <v>0</v>
      </c>
      <c r="AV107" s="5">
        <f t="shared" si="5"/>
        <v>0</v>
      </c>
      <c r="AW107" s="5">
        <f t="shared" si="5"/>
        <v>0</v>
      </c>
      <c r="AX107" s="5">
        <f t="shared" si="8"/>
        <v>2</v>
      </c>
      <c r="AY107" s="5">
        <f t="shared" si="7"/>
        <v>0</v>
      </c>
    </row>
    <row r="108" spans="1:51" x14ac:dyDescent="0.2">
      <c r="A108" s="3">
        <v>1609</v>
      </c>
      <c r="B108" s="3" t="s">
        <v>366</v>
      </c>
      <c r="C108" s="3" t="s">
        <v>350</v>
      </c>
      <c r="D108" s="3">
        <v>1</v>
      </c>
      <c r="E108" s="3" t="s">
        <v>395</v>
      </c>
      <c r="G108" s="3" t="s">
        <v>391</v>
      </c>
      <c r="H108" s="3" t="s">
        <v>52</v>
      </c>
      <c r="I108" s="3">
        <v>6200</v>
      </c>
      <c r="J108" s="3">
        <v>1</v>
      </c>
      <c r="K108" s="3" t="s">
        <v>396</v>
      </c>
      <c r="L108" s="3" t="s">
        <v>100</v>
      </c>
      <c r="M108" s="4">
        <v>43516</v>
      </c>
      <c r="N108" s="4">
        <v>43667</v>
      </c>
      <c r="O108" s="4">
        <v>46022</v>
      </c>
      <c r="P108" s="4"/>
      <c r="Q108" s="4">
        <v>43963</v>
      </c>
      <c r="R108" s="3">
        <v>30</v>
      </c>
      <c r="S108" s="3" t="s">
        <v>384</v>
      </c>
      <c r="T108" s="3">
        <v>45000</v>
      </c>
      <c r="U108" s="3">
        <v>2</v>
      </c>
      <c r="V108" s="3">
        <v>2</v>
      </c>
      <c r="X108" s="3">
        <v>2</v>
      </c>
      <c r="Y108" s="3">
        <v>0</v>
      </c>
      <c r="AB108" s="3">
        <v>0</v>
      </c>
      <c r="AE108" s="3">
        <v>1</v>
      </c>
      <c r="AG108" s="3">
        <v>1</v>
      </c>
      <c r="AI108" s="3">
        <v>1</v>
      </c>
      <c r="AL108" s="3">
        <v>1</v>
      </c>
      <c r="AM108" s="3">
        <v>0</v>
      </c>
      <c r="AQ108" s="3">
        <v>0</v>
      </c>
      <c r="AU108" s="5">
        <f t="shared" si="4"/>
        <v>0</v>
      </c>
      <c r="AV108" s="5">
        <f t="shared" si="5"/>
        <v>0</v>
      </c>
      <c r="AW108" s="5">
        <f t="shared" si="5"/>
        <v>1</v>
      </c>
      <c r="AX108" s="5">
        <f t="shared" si="8"/>
        <v>2</v>
      </c>
      <c r="AY108" s="5">
        <f t="shared" si="7"/>
        <v>0</v>
      </c>
    </row>
    <row r="109" spans="1:51" x14ac:dyDescent="0.2">
      <c r="A109" s="3">
        <v>1609</v>
      </c>
      <c r="B109" s="3" t="s">
        <v>366</v>
      </c>
      <c r="C109" s="3" t="s">
        <v>350</v>
      </c>
      <c r="D109" s="3">
        <v>1</v>
      </c>
      <c r="E109" s="3" t="s">
        <v>397</v>
      </c>
      <c r="G109" s="3" t="s">
        <v>391</v>
      </c>
      <c r="H109" s="3" t="s">
        <v>52</v>
      </c>
      <c r="I109" s="3">
        <v>6300</v>
      </c>
      <c r="J109" s="3" t="s">
        <v>398</v>
      </c>
      <c r="K109" s="3" t="s">
        <v>399</v>
      </c>
      <c r="L109" s="3" t="s">
        <v>383</v>
      </c>
      <c r="M109" s="4"/>
      <c r="N109" s="4"/>
      <c r="O109" s="4"/>
      <c r="P109" s="4"/>
      <c r="Q109" s="4"/>
      <c r="R109" s="3">
        <v>30</v>
      </c>
      <c r="S109" s="3" t="s">
        <v>384</v>
      </c>
      <c r="T109" s="3">
        <v>540000</v>
      </c>
      <c r="U109" s="3">
        <v>15</v>
      </c>
      <c r="V109" s="3">
        <v>15</v>
      </c>
      <c r="X109" s="3">
        <v>15</v>
      </c>
      <c r="Y109" s="3">
        <v>0</v>
      </c>
      <c r="AB109" s="3">
        <v>0</v>
      </c>
      <c r="AE109" s="3">
        <v>3</v>
      </c>
      <c r="AF109" s="3">
        <v>1</v>
      </c>
      <c r="AG109" s="3">
        <v>1</v>
      </c>
      <c r="AH109" s="3">
        <v>1</v>
      </c>
      <c r="AI109" s="3">
        <v>10</v>
      </c>
      <c r="AJ109" s="3">
        <v>1</v>
      </c>
      <c r="AK109" s="3">
        <v>4</v>
      </c>
      <c r="AL109" s="3">
        <v>5</v>
      </c>
      <c r="AM109" s="3">
        <v>2</v>
      </c>
      <c r="AO109" s="3">
        <v>1</v>
      </c>
      <c r="AP109" s="3">
        <v>1</v>
      </c>
      <c r="AQ109" s="3">
        <v>0</v>
      </c>
      <c r="AU109" s="5">
        <f t="shared" si="4"/>
        <v>2</v>
      </c>
      <c r="AV109" s="5">
        <f t="shared" si="5"/>
        <v>5</v>
      </c>
      <c r="AW109" s="5">
        <f t="shared" si="5"/>
        <v>6</v>
      </c>
      <c r="AX109" s="5">
        <f t="shared" si="8"/>
        <v>15</v>
      </c>
      <c r="AY109" s="5">
        <f t="shared" si="7"/>
        <v>0</v>
      </c>
    </row>
    <row r="110" spans="1:51" x14ac:dyDescent="0.2">
      <c r="A110" s="3">
        <v>1609</v>
      </c>
      <c r="B110" s="3" t="s">
        <v>366</v>
      </c>
      <c r="C110" s="3" t="s">
        <v>350</v>
      </c>
      <c r="D110" s="3">
        <v>1</v>
      </c>
      <c r="E110" s="3" t="s">
        <v>400</v>
      </c>
      <c r="G110" s="3" t="s">
        <v>391</v>
      </c>
      <c r="H110" s="3" t="s">
        <v>52</v>
      </c>
      <c r="I110" s="3">
        <v>6300</v>
      </c>
      <c r="J110" s="3">
        <v>33</v>
      </c>
      <c r="K110" s="3" t="s">
        <v>401</v>
      </c>
      <c r="L110" s="3" t="s">
        <v>100</v>
      </c>
      <c r="M110" s="4">
        <v>42969</v>
      </c>
      <c r="N110" s="4">
        <v>42906</v>
      </c>
      <c r="O110" s="4">
        <v>46022</v>
      </c>
      <c r="P110" s="4"/>
      <c r="Q110" s="4">
        <v>43983</v>
      </c>
      <c r="R110" s="3">
        <v>30</v>
      </c>
      <c r="S110" s="3" t="s">
        <v>384</v>
      </c>
      <c r="U110" s="3">
        <v>1</v>
      </c>
      <c r="V110" s="3">
        <v>1</v>
      </c>
      <c r="X110" s="3">
        <v>1</v>
      </c>
      <c r="Y110" s="3">
        <v>0</v>
      </c>
      <c r="AB110" s="3">
        <v>0</v>
      </c>
      <c r="AE110" s="3">
        <v>1</v>
      </c>
      <c r="AG110" s="3">
        <v>1</v>
      </c>
      <c r="AI110" s="3">
        <v>0</v>
      </c>
      <c r="AM110" s="3">
        <v>0</v>
      </c>
      <c r="AQ110" s="3">
        <v>0</v>
      </c>
      <c r="AU110" s="5">
        <f t="shared" si="4"/>
        <v>0</v>
      </c>
      <c r="AV110" s="5">
        <f t="shared" si="5"/>
        <v>0</v>
      </c>
      <c r="AW110" s="5">
        <f t="shared" si="5"/>
        <v>0</v>
      </c>
      <c r="AX110" s="5">
        <f t="shared" si="8"/>
        <v>1</v>
      </c>
      <c r="AY110" s="5">
        <f t="shared" si="7"/>
        <v>0</v>
      </c>
    </row>
    <row r="111" spans="1:51" x14ac:dyDescent="0.2">
      <c r="A111" s="3">
        <v>1609</v>
      </c>
      <c r="B111" s="3" t="s">
        <v>366</v>
      </c>
      <c r="C111" s="3" t="s">
        <v>350</v>
      </c>
      <c r="D111" s="3">
        <v>1</v>
      </c>
      <c r="E111" s="3" t="s">
        <v>402</v>
      </c>
      <c r="G111" s="3" t="s">
        <v>391</v>
      </c>
      <c r="H111" s="3" t="s">
        <v>52</v>
      </c>
      <c r="I111" s="3">
        <v>3000</v>
      </c>
      <c r="J111" s="3" t="s">
        <v>403</v>
      </c>
      <c r="K111" s="3" t="s">
        <v>404</v>
      </c>
      <c r="L111" s="3" t="s">
        <v>383</v>
      </c>
      <c r="M111" s="4"/>
      <c r="N111" s="4"/>
      <c r="O111" s="4"/>
      <c r="P111" s="4"/>
      <c r="Q111" s="4"/>
      <c r="R111" s="3">
        <v>30</v>
      </c>
      <c r="S111" s="3" t="s">
        <v>384</v>
      </c>
      <c r="T111" s="3">
        <v>90000</v>
      </c>
      <c r="U111" s="3">
        <v>3</v>
      </c>
      <c r="V111" s="3">
        <v>3</v>
      </c>
      <c r="X111" s="3">
        <v>3</v>
      </c>
      <c r="Y111" s="3">
        <v>0</v>
      </c>
      <c r="AB111" s="3">
        <v>0</v>
      </c>
      <c r="AE111" s="3">
        <v>0</v>
      </c>
      <c r="AI111" s="3">
        <v>0</v>
      </c>
      <c r="AM111" s="3">
        <v>0</v>
      </c>
      <c r="AQ111" s="3">
        <v>0</v>
      </c>
      <c r="AU111" s="5">
        <f t="shared" si="4"/>
        <v>0</v>
      </c>
      <c r="AV111" s="5">
        <f t="shared" si="5"/>
        <v>0</v>
      </c>
      <c r="AW111" s="5">
        <f t="shared" si="5"/>
        <v>0</v>
      </c>
      <c r="AX111" s="5">
        <f t="shared" si="8"/>
        <v>3</v>
      </c>
      <c r="AY111" s="5">
        <f t="shared" si="7"/>
        <v>0</v>
      </c>
    </row>
    <row r="112" spans="1:51" x14ac:dyDescent="0.2">
      <c r="A112" s="3">
        <v>1609</v>
      </c>
      <c r="B112" s="3" t="s">
        <v>366</v>
      </c>
      <c r="C112" s="3" t="s">
        <v>350</v>
      </c>
      <c r="D112" s="3">
        <v>1</v>
      </c>
      <c r="E112" s="3" t="s">
        <v>405</v>
      </c>
      <c r="G112" s="3" t="s">
        <v>391</v>
      </c>
      <c r="H112" s="3" t="s">
        <v>52</v>
      </c>
      <c r="I112" s="3">
        <v>100</v>
      </c>
      <c r="J112" s="3" t="s">
        <v>406</v>
      </c>
      <c r="K112" s="3" t="s">
        <v>407</v>
      </c>
      <c r="L112" s="3" t="s">
        <v>383</v>
      </c>
      <c r="M112" s="4"/>
      <c r="N112" s="4"/>
      <c r="O112" s="4"/>
      <c r="P112" s="4"/>
      <c r="Q112" s="4"/>
      <c r="R112" s="3">
        <v>30</v>
      </c>
      <c r="S112" s="3" t="s">
        <v>384</v>
      </c>
      <c r="T112" s="3">
        <v>90000</v>
      </c>
      <c r="U112" s="3">
        <v>2</v>
      </c>
      <c r="V112" s="3">
        <v>2</v>
      </c>
      <c r="X112" s="3">
        <v>2</v>
      </c>
      <c r="Y112" s="3">
        <v>0</v>
      </c>
      <c r="AB112" s="3">
        <v>0</v>
      </c>
      <c r="AE112" s="3">
        <v>0</v>
      </c>
      <c r="AI112" s="3">
        <v>0</v>
      </c>
      <c r="AM112" s="3">
        <v>0</v>
      </c>
      <c r="AQ112" s="3">
        <v>0</v>
      </c>
      <c r="AU112" s="5">
        <f t="shared" si="4"/>
        <v>0</v>
      </c>
      <c r="AV112" s="5">
        <f t="shared" si="5"/>
        <v>0</v>
      </c>
      <c r="AW112" s="5">
        <f t="shared" si="5"/>
        <v>0</v>
      </c>
      <c r="AX112" s="5">
        <f t="shared" si="8"/>
        <v>2</v>
      </c>
      <c r="AY112" s="5">
        <f t="shared" si="7"/>
        <v>0</v>
      </c>
    </row>
    <row r="113" spans="1:51" x14ac:dyDescent="0.2">
      <c r="A113" s="3">
        <v>1609</v>
      </c>
      <c r="B113" s="3" t="s">
        <v>366</v>
      </c>
      <c r="C113" s="3" t="s">
        <v>350</v>
      </c>
      <c r="D113" s="3">
        <v>1</v>
      </c>
      <c r="E113" s="3" t="s">
        <v>408</v>
      </c>
      <c r="G113" s="3" t="s">
        <v>391</v>
      </c>
      <c r="H113" s="3" t="s">
        <v>52</v>
      </c>
      <c r="I113" s="3">
        <v>3000</v>
      </c>
      <c r="J113" s="3" t="s">
        <v>409</v>
      </c>
      <c r="K113" s="3" t="s">
        <v>410</v>
      </c>
      <c r="L113" s="3" t="s">
        <v>383</v>
      </c>
      <c r="M113" s="4"/>
      <c r="N113" s="4"/>
      <c r="O113" s="4"/>
      <c r="P113" s="4"/>
      <c r="Q113" s="4"/>
      <c r="R113" s="3">
        <v>30</v>
      </c>
      <c r="S113" s="3" t="s">
        <v>384</v>
      </c>
      <c r="U113" s="3">
        <v>11</v>
      </c>
      <c r="V113" s="3">
        <v>0</v>
      </c>
      <c r="Y113" s="3">
        <v>0</v>
      </c>
      <c r="AB113" s="3">
        <v>0</v>
      </c>
      <c r="AE113" s="3">
        <v>0</v>
      </c>
      <c r="AI113" s="3">
        <v>0</v>
      </c>
      <c r="AM113" s="3">
        <v>0</v>
      </c>
      <c r="AQ113" s="3">
        <v>0</v>
      </c>
      <c r="AU113" s="5">
        <f t="shared" si="4"/>
        <v>0</v>
      </c>
      <c r="AV113" s="5">
        <f t="shared" si="5"/>
        <v>0</v>
      </c>
      <c r="AW113" s="5">
        <f t="shared" si="5"/>
        <v>0</v>
      </c>
      <c r="AX113" s="5">
        <f t="shared" si="8"/>
        <v>0</v>
      </c>
      <c r="AY113" s="5">
        <f t="shared" si="7"/>
        <v>0</v>
      </c>
    </row>
    <row r="114" spans="1:51" x14ac:dyDescent="0.2">
      <c r="A114" s="3">
        <v>1609</v>
      </c>
      <c r="B114" s="3" t="s">
        <v>366</v>
      </c>
      <c r="C114" s="3" t="s">
        <v>350</v>
      </c>
      <c r="D114" s="3">
        <v>1</v>
      </c>
      <c r="E114" s="3" t="s">
        <v>411</v>
      </c>
      <c r="G114" s="3" t="s">
        <v>391</v>
      </c>
      <c r="H114" s="3" t="s">
        <v>52</v>
      </c>
      <c r="I114" s="3">
        <v>2400</v>
      </c>
      <c r="J114" s="3">
        <v>1</v>
      </c>
      <c r="K114" s="3" t="s">
        <v>412</v>
      </c>
      <c r="L114" s="3" t="s">
        <v>383</v>
      </c>
      <c r="M114" s="4"/>
      <c r="N114" s="4"/>
      <c r="O114" s="4"/>
      <c r="P114" s="4"/>
      <c r="Q114" s="4"/>
      <c r="R114" s="3">
        <v>30</v>
      </c>
      <c r="S114" s="3" t="s">
        <v>384</v>
      </c>
      <c r="U114" s="3">
        <v>2</v>
      </c>
      <c r="V114" s="3">
        <v>2</v>
      </c>
      <c r="X114" s="3">
        <v>2</v>
      </c>
      <c r="Y114" s="3">
        <v>0</v>
      </c>
      <c r="AB114" s="3">
        <v>0</v>
      </c>
      <c r="AE114" s="3">
        <v>0</v>
      </c>
      <c r="AI114" s="3">
        <v>0</v>
      </c>
      <c r="AM114" s="3">
        <v>0</v>
      </c>
      <c r="AQ114" s="3">
        <v>0</v>
      </c>
      <c r="AU114" s="5">
        <f t="shared" si="4"/>
        <v>0</v>
      </c>
      <c r="AV114" s="5">
        <f t="shared" si="5"/>
        <v>0</v>
      </c>
      <c r="AW114" s="5">
        <f t="shared" si="5"/>
        <v>0</v>
      </c>
      <c r="AX114" s="5">
        <f t="shared" si="8"/>
        <v>2</v>
      </c>
      <c r="AY114" s="5">
        <f t="shared" si="7"/>
        <v>0</v>
      </c>
    </row>
    <row r="115" spans="1:51" x14ac:dyDescent="0.2">
      <c r="A115" s="3">
        <v>1609</v>
      </c>
      <c r="B115" s="3" t="s">
        <v>366</v>
      </c>
      <c r="C115" s="3" t="s">
        <v>350</v>
      </c>
      <c r="D115" s="3">
        <v>1</v>
      </c>
      <c r="E115" s="3" t="s">
        <v>413</v>
      </c>
      <c r="G115" s="3" t="s">
        <v>391</v>
      </c>
      <c r="H115" s="3" t="s">
        <v>52</v>
      </c>
      <c r="I115" s="3">
        <v>3100</v>
      </c>
      <c r="J115" s="3">
        <v>4</v>
      </c>
      <c r="K115" s="3" t="s">
        <v>414</v>
      </c>
      <c r="L115" s="3" t="s">
        <v>383</v>
      </c>
      <c r="M115" s="4"/>
      <c r="N115" s="4"/>
      <c r="O115" s="4"/>
      <c r="P115" s="4"/>
      <c r="Q115" s="4"/>
      <c r="R115" s="3">
        <v>30</v>
      </c>
      <c r="S115" s="3" t="s">
        <v>384</v>
      </c>
      <c r="U115" s="3">
        <v>4</v>
      </c>
      <c r="V115" s="3">
        <v>0</v>
      </c>
      <c r="Y115" s="3">
        <v>0</v>
      </c>
      <c r="AB115" s="3">
        <v>0</v>
      </c>
      <c r="AE115" s="3">
        <v>0</v>
      </c>
      <c r="AI115" s="3">
        <v>0</v>
      </c>
      <c r="AM115" s="3">
        <v>0</v>
      </c>
      <c r="AQ115" s="3">
        <v>0</v>
      </c>
      <c r="AU115" s="5">
        <f t="shared" si="4"/>
        <v>0</v>
      </c>
      <c r="AV115" s="5">
        <f t="shared" si="5"/>
        <v>0</v>
      </c>
      <c r="AW115" s="5">
        <f t="shared" si="5"/>
        <v>0</v>
      </c>
      <c r="AX115" s="5">
        <f t="shared" si="8"/>
        <v>0</v>
      </c>
      <c r="AY115" s="5">
        <f t="shared" si="7"/>
        <v>0</v>
      </c>
    </row>
    <row r="116" spans="1:51" x14ac:dyDescent="0.2">
      <c r="A116" s="3">
        <v>1609</v>
      </c>
      <c r="B116" s="3" t="s">
        <v>366</v>
      </c>
      <c r="C116" s="3" t="s">
        <v>350</v>
      </c>
      <c r="D116" s="3">
        <v>1</v>
      </c>
      <c r="E116" s="3" t="s">
        <v>415</v>
      </c>
      <c r="G116" s="3" t="s">
        <v>391</v>
      </c>
      <c r="H116" s="3" t="s">
        <v>52</v>
      </c>
      <c r="I116" s="3">
        <v>2800</v>
      </c>
      <c r="J116" s="3">
        <v>11</v>
      </c>
      <c r="K116" s="3" t="s">
        <v>416</v>
      </c>
      <c r="L116" s="3" t="s">
        <v>71</v>
      </c>
      <c r="M116" s="4"/>
      <c r="N116" s="4">
        <v>43571</v>
      </c>
      <c r="O116" s="4"/>
      <c r="P116" s="4"/>
      <c r="Q116" s="4"/>
      <c r="R116" s="3">
        <v>30</v>
      </c>
      <c r="S116" s="3" t="s">
        <v>384</v>
      </c>
      <c r="U116" s="3">
        <v>1</v>
      </c>
      <c r="AE116" s="3">
        <v>0</v>
      </c>
      <c r="AI116" s="3">
        <v>0</v>
      </c>
      <c r="AM116" s="3">
        <v>0</v>
      </c>
      <c r="AQ116" s="3">
        <v>0</v>
      </c>
      <c r="AU116" s="5">
        <f t="shared" si="4"/>
        <v>0</v>
      </c>
      <c r="AV116" s="5">
        <f t="shared" si="5"/>
        <v>0</v>
      </c>
      <c r="AW116" s="5">
        <f t="shared" si="5"/>
        <v>0</v>
      </c>
      <c r="AX116" s="5">
        <f t="shared" si="8"/>
        <v>0</v>
      </c>
      <c r="AY116" s="5">
        <f t="shared" si="7"/>
        <v>0</v>
      </c>
    </row>
    <row r="117" spans="1:51" x14ac:dyDescent="0.2">
      <c r="A117" s="3">
        <v>1908</v>
      </c>
      <c r="B117" s="3" t="s">
        <v>417</v>
      </c>
      <c r="C117" s="3" t="s">
        <v>418</v>
      </c>
      <c r="D117" s="3">
        <v>1</v>
      </c>
      <c r="E117" s="3" t="s">
        <v>419</v>
      </c>
      <c r="G117" s="3" t="s">
        <v>59</v>
      </c>
      <c r="H117" s="3" t="s">
        <v>52</v>
      </c>
      <c r="I117" s="3">
        <v>6</v>
      </c>
      <c r="J117" s="3" t="s">
        <v>420</v>
      </c>
      <c r="K117" s="3" t="s">
        <v>421</v>
      </c>
      <c r="L117" s="3" t="s">
        <v>71</v>
      </c>
      <c r="M117" s="4"/>
      <c r="N117" s="4"/>
      <c r="O117" s="4"/>
      <c r="P117" s="4"/>
      <c r="Q117" s="4"/>
      <c r="U117" s="3">
        <v>5</v>
      </c>
      <c r="V117" s="3">
        <v>5</v>
      </c>
      <c r="W117" s="3">
        <v>5</v>
      </c>
      <c r="Y117" s="3">
        <v>0</v>
      </c>
      <c r="AB117" s="3">
        <v>0</v>
      </c>
      <c r="AE117" s="3">
        <v>0</v>
      </c>
      <c r="AI117" s="3">
        <v>0</v>
      </c>
      <c r="AM117" s="3">
        <v>0</v>
      </c>
      <c r="AQ117" s="3">
        <v>0</v>
      </c>
      <c r="AU117" s="5">
        <f t="shared" si="4"/>
        <v>0</v>
      </c>
      <c r="AV117" s="5">
        <f t="shared" si="5"/>
        <v>0</v>
      </c>
      <c r="AW117" s="5">
        <f t="shared" si="5"/>
        <v>0</v>
      </c>
      <c r="AX117" s="5">
        <f t="shared" si="8"/>
        <v>0</v>
      </c>
      <c r="AY117" s="5">
        <f t="shared" si="7"/>
        <v>5</v>
      </c>
    </row>
    <row r="118" spans="1:51" x14ac:dyDescent="0.2">
      <c r="A118" s="3">
        <v>1908</v>
      </c>
      <c r="B118" s="3" t="s">
        <v>417</v>
      </c>
      <c r="C118" s="3" t="s">
        <v>418</v>
      </c>
      <c r="D118" s="3">
        <v>1</v>
      </c>
      <c r="E118" s="3" t="s">
        <v>422</v>
      </c>
      <c r="G118" s="3" t="s">
        <v>127</v>
      </c>
      <c r="H118" s="3" t="s">
        <v>52</v>
      </c>
      <c r="I118" s="3">
        <v>21</v>
      </c>
      <c r="J118" s="3">
        <v>14.02</v>
      </c>
      <c r="K118" s="3" t="s">
        <v>423</v>
      </c>
      <c r="L118" s="3" t="s">
        <v>197</v>
      </c>
      <c r="M118" s="4"/>
      <c r="N118" s="4"/>
      <c r="O118" s="4"/>
      <c r="P118" s="4"/>
      <c r="Q118" s="4"/>
      <c r="R118" s="3">
        <v>10</v>
      </c>
      <c r="U118" s="3">
        <v>3</v>
      </c>
      <c r="V118" s="3">
        <v>0</v>
      </c>
      <c r="Y118" s="3">
        <v>0</v>
      </c>
      <c r="AB118" s="3">
        <v>3</v>
      </c>
      <c r="AC118" s="3">
        <v>3</v>
      </c>
      <c r="AE118" s="3">
        <v>0</v>
      </c>
      <c r="AI118" s="3">
        <v>0</v>
      </c>
      <c r="AM118" s="3">
        <v>0</v>
      </c>
      <c r="AQ118" s="3">
        <v>0</v>
      </c>
      <c r="AU118" s="5">
        <f t="shared" si="4"/>
        <v>0</v>
      </c>
      <c r="AV118" s="5">
        <f t="shared" si="5"/>
        <v>0</v>
      </c>
      <c r="AW118" s="5">
        <f t="shared" si="5"/>
        <v>0</v>
      </c>
      <c r="AX118" s="5">
        <f t="shared" si="8"/>
        <v>0</v>
      </c>
      <c r="AY118" s="5">
        <f t="shared" si="7"/>
        <v>3</v>
      </c>
    </row>
    <row r="119" spans="1:51" x14ac:dyDescent="0.2">
      <c r="A119" s="3">
        <v>111</v>
      </c>
      <c r="B119" s="3" t="s">
        <v>424</v>
      </c>
      <c r="C119" s="3" t="s">
        <v>425</v>
      </c>
      <c r="D119" s="3">
        <v>6</v>
      </c>
      <c r="E119" s="3" t="s">
        <v>426</v>
      </c>
      <c r="F119" s="3" t="s">
        <v>427</v>
      </c>
      <c r="G119" s="3" t="s">
        <v>69</v>
      </c>
      <c r="H119" s="3" t="s">
        <v>52</v>
      </c>
      <c r="K119" s="3" t="s">
        <v>428</v>
      </c>
      <c r="L119" s="3" t="s">
        <v>197</v>
      </c>
      <c r="M119" s="4"/>
      <c r="N119" s="4"/>
      <c r="O119" s="4"/>
      <c r="P119" s="4"/>
      <c r="Q119" s="4"/>
      <c r="U119" s="3">
        <v>58</v>
      </c>
      <c r="V119" s="3">
        <v>0</v>
      </c>
      <c r="Y119" s="3">
        <v>46</v>
      </c>
      <c r="AA119" s="3">
        <v>46</v>
      </c>
      <c r="AB119" s="3">
        <v>12</v>
      </c>
      <c r="AD119" s="3">
        <v>12</v>
      </c>
      <c r="AE119" s="3">
        <v>0</v>
      </c>
      <c r="AI119" s="3">
        <v>0</v>
      </c>
      <c r="AM119" s="3">
        <v>0</v>
      </c>
      <c r="AQ119" s="3">
        <v>0</v>
      </c>
      <c r="AU119" s="5">
        <f t="shared" si="4"/>
        <v>0</v>
      </c>
      <c r="AV119" s="5">
        <f t="shared" si="5"/>
        <v>0</v>
      </c>
      <c r="AW119" s="5">
        <f t="shared" si="5"/>
        <v>0</v>
      </c>
      <c r="AX119" s="5">
        <f t="shared" si="8"/>
        <v>58</v>
      </c>
      <c r="AY119" s="5">
        <f t="shared" si="7"/>
        <v>0</v>
      </c>
    </row>
    <row r="120" spans="1:51" x14ac:dyDescent="0.2">
      <c r="A120" s="3">
        <v>111</v>
      </c>
      <c r="B120" s="3" t="s">
        <v>424</v>
      </c>
      <c r="C120" s="3" t="s">
        <v>425</v>
      </c>
      <c r="D120" s="3">
        <v>6</v>
      </c>
      <c r="E120" s="3" t="s">
        <v>429</v>
      </c>
      <c r="F120" s="3" t="s">
        <v>81</v>
      </c>
      <c r="G120" s="3" t="s">
        <v>69</v>
      </c>
      <c r="H120" s="3" t="s">
        <v>52</v>
      </c>
      <c r="I120" s="3">
        <v>775</v>
      </c>
      <c r="J120" s="3">
        <v>8.01</v>
      </c>
      <c r="K120" s="3" t="s">
        <v>429</v>
      </c>
      <c r="L120" s="3" t="s">
        <v>197</v>
      </c>
      <c r="M120" s="4"/>
      <c r="N120" s="4"/>
      <c r="O120" s="4"/>
      <c r="P120" s="4"/>
      <c r="Q120" s="4">
        <v>37868</v>
      </c>
      <c r="R120" s="3">
        <v>30</v>
      </c>
      <c r="S120" s="3" t="s">
        <v>81</v>
      </c>
      <c r="U120" s="3">
        <v>1</v>
      </c>
      <c r="V120" s="3">
        <v>1</v>
      </c>
      <c r="W120" s="3">
        <v>1</v>
      </c>
      <c r="Y120" s="3">
        <v>0</v>
      </c>
      <c r="AB120" s="3">
        <v>0</v>
      </c>
      <c r="AE120" s="3">
        <v>0</v>
      </c>
      <c r="AI120" s="3">
        <v>0</v>
      </c>
      <c r="AM120" s="3">
        <v>0</v>
      </c>
      <c r="AQ120" s="3">
        <v>0</v>
      </c>
      <c r="AU120" s="5">
        <f t="shared" si="4"/>
        <v>0</v>
      </c>
      <c r="AV120" s="5">
        <f t="shared" si="5"/>
        <v>0</v>
      </c>
      <c r="AW120" s="5">
        <f t="shared" si="5"/>
        <v>0</v>
      </c>
      <c r="AX120" s="5">
        <f t="shared" si="8"/>
        <v>0</v>
      </c>
      <c r="AY120" s="5">
        <f t="shared" si="7"/>
        <v>1</v>
      </c>
    </row>
    <row r="121" spans="1:51" x14ac:dyDescent="0.2">
      <c r="A121" s="3">
        <v>111</v>
      </c>
      <c r="B121" s="3" t="s">
        <v>424</v>
      </c>
      <c r="C121" s="3" t="s">
        <v>425</v>
      </c>
      <c r="D121" s="3">
        <v>6</v>
      </c>
      <c r="E121" s="3" t="s">
        <v>430</v>
      </c>
      <c r="F121" s="3" t="s">
        <v>81</v>
      </c>
      <c r="G121" s="3" t="s">
        <v>69</v>
      </c>
      <c r="H121" s="3" t="s">
        <v>52</v>
      </c>
      <c r="I121" s="3">
        <v>716</v>
      </c>
      <c r="J121" s="3">
        <v>2</v>
      </c>
      <c r="K121" s="3" t="s">
        <v>430</v>
      </c>
      <c r="L121" s="3" t="s">
        <v>197</v>
      </c>
      <c r="M121" s="4"/>
      <c r="N121" s="4"/>
      <c r="O121" s="4"/>
      <c r="P121" s="4"/>
      <c r="Q121" s="4">
        <v>39416</v>
      </c>
      <c r="R121" s="3">
        <v>30</v>
      </c>
      <c r="S121" s="3" t="s">
        <v>81</v>
      </c>
      <c r="U121" s="3">
        <v>1</v>
      </c>
      <c r="V121" s="3">
        <v>1</v>
      </c>
      <c r="W121" s="3">
        <v>1</v>
      </c>
      <c r="Y121" s="3">
        <v>0</v>
      </c>
      <c r="AB121" s="3">
        <v>0</v>
      </c>
      <c r="AE121" s="3">
        <v>0</v>
      </c>
      <c r="AI121" s="3">
        <v>0</v>
      </c>
      <c r="AM121" s="3">
        <v>0</v>
      </c>
      <c r="AQ121" s="3">
        <v>0</v>
      </c>
      <c r="AU121" s="5">
        <f t="shared" si="4"/>
        <v>0</v>
      </c>
      <c r="AV121" s="5">
        <f t="shared" si="5"/>
        <v>0</v>
      </c>
      <c r="AW121" s="5">
        <f t="shared" si="5"/>
        <v>0</v>
      </c>
      <c r="AX121" s="5">
        <f t="shared" si="8"/>
        <v>0</v>
      </c>
      <c r="AY121" s="5">
        <f t="shared" si="7"/>
        <v>1</v>
      </c>
    </row>
    <row r="122" spans="1:51" x14ac:dyDescent="0.2">
      <c r="A122" s="3">
        <v>111</v>
      </c>
      <c r="B122" s="3" t="s">
        <v>424</v>
      </c>
      <c r="C122" s="3" t="s">
        <v>425</v>
      </c>
      <c r="D122" s="3">
        <v>6</v>
      </c>
      <c r="E122" s="3" t="s">
        <v>431</v>
      </c>
      <c r="F122" s="3" t="s">
        <v>81</v>
      </c>
      <c r="G122" s="3" t="s">
        <v>69</v>
      </c>
      <c r="H122" s="3" t="s">
        <v>52</v>
      </c>
      <c r="I122" s="3">
        <v>715</v>
      </c>
      <c r="J122" s="3">
        <v>2</v>
      </c>
      <c r="K122" s="3" t="s">
        <v>431</v>
      </c>
      <c r="L122" s="3" t="s">
        <v>197</v>
      </c>
      <c r="M122" s="4"/>
      <c r="N122" s="4"/>
      <c r="O122" s="4"/>
      <c r="P122" s="4"/>
      <c r="Q122" s="4">
        <v>39819</v>
      </c>
      <c r="R122" s="3">
        <v>30</v>
      </c>
      <c r="S122" s="3" t="s">
        <v>81</v>
      </c>
      <c r="U122" s="3">
        <v>1</v>
      </c>
      <c r="V122" s="3">
        <v>1</v>
      </c>
      <c r="W122" s="3">
        <v>1</v>
      </c>
      <c r="Y122" s="3">
        <v>0</v>
      </c>
      <c r="AB122" s="3">
        <v>0</v>
      </c>
      <c r="AE122" s="3">
        <v>0</v>
      </c>
      <c r="AI122" s="3">
        <v>0</v>
      </c>
      <c r="AM122" s="3">
        <v>0</v>
      </c>
      <c r="AQ122" s="3">
        <v>0</v>
      </c>
      <c r="AU122" s="5">
        <f t="shared" si="4"/>
        <v>0</v>
      </c>
      <c r="AV122" s="5">
        <f t="shared" si="5"/>
        <v>0</v>
      </c>
      <c r="AW122" s="5">
        <f t="shared" si="5"/>
        <v>0</v>
      </c>
      <c r="AX122" s="5">
        <f t="shared" si="8"/>
        <v>0</v>
      </c>
      <c r="AY122" s="5">
        <f t="shared" si="7"/>
        <v>1</v>
      </c>
    </row>
    <row r="123" spans="1:51" x14ac:dyDescent="0.2">
      <c r="A123" s="3">
        <v>111</v>
      </c>
      <c r="B123" s="3" t="s">
        <v>424</v>
      </c>
      <c r="C123" s="3" t="s">
        <v>425</v>
      </c>
      <c r="D123" s="3">
        <v>6</v>
      </c>
      <c r="E123" s="3" t="s">
        <v>432</v>
      </c>
      <c r="F123" s="3" t="s">
        <v>81</v>
      </c>
      <c r="G123" s="3" t="s">
        <v>69</v>
      </c>
      <c r="H123" s="3" t="s">
        <v>52</v>
      </c>
      <c r="I123" s="3">
        <v>615</v>
      </c>
      <c r="J123" s="3">
        <v>9</v>
      </c>
      <c r="K123" s="3" t="s">
        <v>432</v>
      </c>
      <c r="L123" s="3" t="s">
        <v>197</v>
      </c>
      <c r="M123" s="4"/>
      <c r="N123" s="4"/>
      <c r="O123" s="4"/>
      <c r="P123" s="4"/>
      <c r="Q123" s="4">
        <v>40402</v>
      </c>
      <c r="R123" s="3">
        <v>30</v>
      </c>
      <c r="S123" s="3" t="s">
        <v>81</v>
      </c>
      <c r="U123" s="3">
        <v>1</v>
      </c>
      <c r="V123" s="3">
        <v>1</v>
      </c>
      <c r="W123" s="3">
        <v>1</v>
      </c>
      <c r="Y123" s="3">
        <v>0</v>
      </c>
      <c r="AB123" s="3">
        <v>0</v>
      </c>
      <c r="AE123" s="3">
        <v>0</v>
      </c>
      <c r="AI123" s="3">
        <v>0</v>
      </c>
      <c r="AM123" s="3">
        <v>0</v>
      </c>
      <c r="AQ123" s="3">
        <v>0</v>
      </c>
      <c r="AU123" s="5">
        <f t="shared" si="4"/>
        <v>0</v>
      </c>
      <c r="AV123" s="5">
        <f t="shared" si="5"/>
        <v>0</v>
      </c>
      <c r="AW123" s="5">
        <f t="shared" si="5"/>
        <v>0</v>
      </c>
      <c r="AX123" s="5">
        <f t="shared" si="8"/>
        <v>0</v>
      </c>
      <c r="AY123" s="5">
        <f t="shared" si="7"/>
        <v>1</v>
      </c>
    </row>
    <row r="124" spans="1:51" x14ac:dyDescent="0.2">
      <c r="A124" s="3">
        <v>111</v>
      </c>
      <c r="B124" s="3" t="s">
        <v>424</v>
      </c>
      <c r="C124" s="3" t="s">
        <v>425</v>
      </c>
      <c r="D124" s="3">
        <v>6</v>
      </c>
      <c r="E124" s="3" t="s">
        <v>433</v>
      </c>
      <c r="F124" s="3" t="s">
        <v>81</v>
      </c>
      <c r="G124" s="3" t="s">
        <v>69</v>
      </c>
      <c r="H124" s="3" t="s">
        <v>52</v>
      </c>
      <c r="I124" s="3">
        <v>606</v>
      </c>
      <c r="J124" s="3">
        <v>5.01</v>
      </c>
      <c r="K124" s="3" t="s">
        <v>433</v>
      </c>
      <c r="L124" s="3" t="s">
        <v>197</v>
      </c>
      <c r="M124" s="4"/>
      <c r="N124" s="4"/>
      <c r="O124" s="4"/>
      <c r="P124" s="4"/>
      <c r="Q124" s="4">
        <v>41170</v>
      </c>
      <c r="R124" s="3">
        <v>30</v>
      </c>
      <c r="S124" s="3" t="s">
        <v>81</v>
      </c>
      <c r="U124" s="3">
        <v>1</v>
      </c>
      <c r="V124" s="3">
        <v>1</v>
      </c>
      <c r="W124" s="3">
        <v>1</v>
      </c>
      <c r="Y124" s="3">
        <v>0</v>
      </c>
      <c r="AB124" s="3">
        <v>0</v>
      </c>
      <c r="AE124" s="3">
        <v>0</v>
      </c>
      <c r="AI124" s="3">
        <v>0</v>
      </c>
      <c r="AM124" s="3">
        <v>0</v>
      </c>
      <c r="AQ124" s="3">
        <v>0</v>
      </c>
      <c r="AU124" s="5">
        <f t="shared" si="4"/>
        <v>0</v>
      </c>
      <c r="AV124" s="5">
        <f t="shared" si="5"/>
        <v>0</v>
      </c>
      <c r="AW124" s="5">
        <f t="shared" si="5"/>
        <v>0</v>
      </c>
      <c r="AX124" s="5">
        <f t="shared" si="8"/>
        <v>0</v>
      </c>
      <c r="AY124" s="5">
        <f t="shared" si="7"/>
        <v>1</v>
      </c>
    </row>
    <row r="125" spans="1:51" x14ac:dyDescent="0.2">
      <c r="A125" s="3">
        <v>111</v>
      </c>
      <c r="B125" s="3" t="s">
        <v>424</v>
      </c>
      <c r="C125" s="3" t="s">
        <v>425</v>
      </c>
      <c r="D125" s="3">
        <v>6</v>
      </c>
      <c r="E125" s="3" t="s">
        <v>434</v>
      </c>
      <c r="F125" s="3" t="s">
        <v>435</v>
      </c>
      <c r="G125" s="3" t="s">
        <v>434</v>
      </c>
      <c r="H125" s="3" t="s">
        <v>52</v>
      </c>
      <c r="I125" s="3" t="s">
        <v>436</v>
      </c>
      <c r="J125" s="3" t="s">
        <v>436</v>
      </c>
      <c r="K125" s="3" t="s">
        <v>437</v>
      </c>
      <c r="L125" s="3" t="s">
        <v>197</v>
      </c>
      <c r="M125" s="4"/>
      <c r="N125" s="4"/>
      <c r="O125" s="4"/>
      <c r="P125" s="4"/>
      <c r="Q125" s="4" t="s">
        <v>436</v>
      </c>
      <c r="R125" s="3">
        <v>30</v>
      </c>
      <c r="S125" s="3" t="s">
        <v>438</v>
      </c>
      <c r="U125" s="3">
        <v>7</v>
      </c>
      <c r="V125" s="3">
        <v>7</v>
      </c>
      <c r="X125" s="3">
        <v>7</v>
      </c>
      <c r="Y125" s="3">
        <v>0</v>
      </c>
      <c r="AB125" s="3">
        <v>0</v>
      </c>
      <c r="AE125" s="3">
        <v>0</v>
      </c>
      <c r="AI125" s="3">
        <v>0</v>
      </c>
      <c r="AM125" s="3">
        <v>0</v>
      </c>
      <c r="AQ125" s="3">
        <v>0</v>
      </c>
      <c r="AU125" s="5">
        <f t="shared" si="4"/>
        <v>0</v>
      </c>
      <c r="AV125" s="5">
        <f t="shared" si="5"/>
        <v>0</v>
      </c>
      <c r="AW125" s="5">
        <f t="shared" si="5"/>
        <v>0</v>
      </c>
      <c r="AX125" s="5">
        <f t="shared" si="8"/>
        <v>7</v>
      </c>
      <c r="AY125" s="5">
        <f t="shared" si="7"/>
        <v>0</v>
      </c>
    </row>
    <row r="126" spans="1:51" x14ac:dyDescent="0.2">
      <c r="A126" s="3">
        <v>111</v>
      </c>
      <c r="B126" s="3" t="s">
        <v>424</v>
      </c>
      <c r="C126" s="3" t="s">
        <v>425</v>
      </c>
      <c r="D126" s="3">
        <v>6</v>
      </c>
      <c r="E126" s="3" t="s">
        <v>439</v>
      </c>
      <c r="G126" s="3" t="s">
        <v>127</v>
      </c>
      <c r="H126" s="3" t="s">
        <v>52</v>
      </c>
      <c r="I126" s="3">
        <v>457</v>
      </c>
      <c r="J126" s="3">
        <v>3.03</v>
      </c>
      <c r="K126" s="3" t="s">
        <v>440</v>
      </c>
      <c r="L126" s="3" t="s">
        <v>197</v>
      </c>
      <c r="M126" s="4"/>
      <c r="N126" s="4"/>
      <c r="O126" s="4"/>
      <c r="P126" s="4"/>
      <c r="Q126" s="4">
        <v>38272</v>
      </c>
      <c r="R126" s="3">
        <v>30</v>
      </c>
      <c r="U126" s="3">
        <v>10</v>
      </c>
      <c r="V126" s="3">
        <v>0</v>
      </c>
      <c r="Y126" s="3">
        <v>0</v>
      </c>
      <c r="AB126" s="3">
        <v>10</v>
      </c>
      <c r="AD126" s="3">
        <v>10</v>
      </c>
      <c r="AE126" s="3">
        <v>0</v>
      </c>
      <c r="AI126" s="3">
        <v>0</v>
      </c>
      <c r="AM126" s="3">
        <v>0</v>
      </c>
      <c r="AQ126" s="3">
        <v>10</v>
      </c>
      <c r="AS126" s="3">
        <v>10</v>
      </c>
      <c r="AU126" s="5">
        <f t="shared" si="4"/>
        <v>0</v>
      </c>
      <c r="AV126" s="5">
        <f t="shared" si="5"/>
        <v>10</v>
      </c>
      <c r="AW126" s="5">
        <f t="shared" si="5"/>
        <v>0</v>
      </c>
      <c r="AX126" s="5">
        <f t="shared" si="8"/>
        <v>10</v>
      </c>
      <c r="AY126" s="5">
        <f t="shared" si="7"/>
        <v>0</v>
      </c>
    </row>
    <row r="127" spans="1:51" x14ac:dyDescent="0.2">
      <c r="A127" s="3">
        <v>111</v>
      </c>
      <c r="B127" s="3" t="s">
        <v>424</v>
      </c>
      <c r="C127" s="3" t="s">
        <v>425</v>
      </c>
      <c r="D127" s="3">
        <v>6</v>
      </c>
      <c r="E127" s="3" t="s">
        <v>441</v>
      </c>
      <c r="G127" s="3" t="s">
        <v>127</v>
      </c>
      <c r="H127" s="3" t="s">
        <v>52</v>
      </c>
      <c r="I127" s="3">
        <v>457</v>
      </c>
      <c r="J127" s="3">
        <v>3.03</v>
      </c>
      <c r="K127" s="3" t="s">
        <v>440</v>
      </c>
      <c r="L127" s="3" t="s">
        <v>197</v>
      </c>
      <c r="M127" s="4"/>
      <c r="N127" s="4"/>
      <c r="O127" s="4"/>
      <c r="P127" s="4"/>
      <c r="Q127" s="4">
        <v>38685</v>
      </c>
      <c r="R127" s="3">
        <v>30</v>
      </c>
      <c r="U127" s="3">
        <v>10</v>
      </c>
      <c r="V127" s="3">
        <v>0</v>
      </c>
      <c r="Y127" s="3">
        <v>0</v>
      </c>
      <c r="AB127" s="3">
        <v>10</v>
      </c>
      <c r="AD127" s="3">
        <v>10</v>
      </c>
      <c r="AE127" s="3">
        <v>0</v>
      </c>
      <c r="AI127" s="3">
        <v>0</v>
      </c>
      <c r="AM127" s="3">
        <v>0</v>
      </c>
      <c r="AQ127" s="3">
        <v>10</v>
      </c>
      <c r="AS127" s="3">
        <v>10</v>
      </c>
      <c r="AU127" s="5">
        <f t="shared" si="4"/>
        <v>0</v>
      </c>
      <c r="AV127" s="5">
        <f t="shared" si="5"/>
        <v>10</v>
      </c>
      <c r="AW127" s="5">
        <f t="shared" si="5"/>
        <v>0</v>
      </c>
      <c r="AX127" s="5">
        <f t="shared" si="8"/>
        <v>10</v>
      </c>
      <c r="AY127" s="5">
        <f t="shared" si="7"/>
        <v>0</v>
      </c>
    </row>
    <row r="128" spans="1:51" x14ac:dyDescent="0.2">
      <c r="A128" s="3">
        <v>111</v>
      </c>
      <c r="B128" s="3" t="s">
        <v>424</v>
      </c>
      <c r="C128" s="3" t="s">
        <v>425</v>
      </c>
      <c r="D128" s="3">
        <v>6</v>
      </c>
      <c r="E128" s="3" t="s">
        <v>272</v>
      </c>
      <c r="F128" s="3" t="s">
        <v>442</v>
      </c>
      <c r="G128" s="3" t="s">
        <v>69</v>
      </c>
      <c r="H128" s="3" t="s">
        <v>52</v>
      </c>
      <c r="K128" s="3" t="s">
        <v>443</v>
      </c>
      <c r="L128" s="3" t="s">
        <v>100</v>
      </c>
      <c r="M128" s="4"/>
      <c r="N128" s="4">
        <v>42948</v>
      </c>
      <c r="O128" s="4">
        <v>44044</v>
      </c>
      <c r="P128" s="4"/>
      <c r="Q128" s="4"/>
      <c r="S128" s="3" t="s">
        <v>444</v>
      </c>
      <c r="U128" s="3">
        <v>100</v>
      </c>
      <c r="V128" s="3">
        <v>0</v>
      </c>
      <c r="Y128" s="3">
        <v>100</v>
      </c>
      <c r="AA128" s="3">
        <v>100</v>
      </c>
      <c r="AB128" s="3">
        <v>0</v>
      </c>
      <c r="AE128" s="3">
        <v>86</v>
      </c>
      <c r="AF128" s="3">
        <v>9</v>
      </c>
      <c r="AG128" s="3">
        <v>34</v>
      </c>
      <c r="AH128" s="3">
        <v>43</v>
      </c>
      <c r="AI128" s="3">
        <v>13</v>
      </c>
      <c r="AJ128" s="3">
        <v>2</v>
      </c>
      <c r="AK128" s="3">
        <v>5</v>
      </c>
      <c r="AL128" s="3">
        <v>6</v>
      </c>
      <c r="AM128" s="3">
        <v>0</v>
      </c>
      <c r="AQ128" s="3">
        <v>0</v>
      </c>
      <c r="AU128" s="5">
        <f t="shared" si="4"/>
        <v>11</v>
      </c>
      <c r="AV128" s="5">
        <f t="shared" si="5"/>
        <v>5</v>
      </c>
      <c r="AW128" s="5">
        <f t="shared" si="5"/>
        <v>6</v>
      </c>
      <c r="AX128" s="5">
        <f t="shared" si="8"/>
        <v>100</v>
      </c>
      <c r="AY128" s="5">
        <f t="shared" si="7"/>
        <v>0</v>
      </c>
    </row>
    <row r="129" spans="1:51" x14ac:dyDescent="0.2">
      <c r="A129" s="3">
        <v>111</v>
      </c>
      <c r="B129" s="3" t="s">
        <v>424</v>
      </c>
      <c r="C129" s="3" t="s">
        <v>425</v>
      </c>
      <c r="D129" s="3">
        <v>6</v>
      </c>
      <c r="E129" s="3" t="s">
        <v>445</v>
      </c>
      <c r="G129" s="3" t="s">
        <v>59</v>
      </c>
      <c r="H129" s="3" t="s">
        <v>52</v>
      </c>
      <c r="K129" s="3" t="s">
        <v>443</v>
      </c>
      <c r="L129" s="3" t="s">
        <v>105</v>
      </c>
      <c r="M129" s="4"/>
      <c r="N129" s="4"/>
      <c r="O129" s="4"/>
      <c r="P129" s="4"/>
      <c r="Q129" s="4"/>
      <c r="U129" s="3">
        <v>60</v>
      </c>
      <c r="V129" s="3">
        <v>0</v>
      </c>
      <c r="Y129" s="3">
        <v>0</v>
      </c>
      <c r="AB129" s="3">
        <v>0</v>
      </c>
      <c r="AE129" s="3">
        <v>0</v>
      </c>
      <c r="AI129" s="3">
        <v>0</v>
      </c>
      <c r="AM129" s="3">
        <v>0</v>
      </c>
      <c r="AQ129" s="3">
        <v>0</v>
      </c>
      <c r="AU129" s="5">
        <f t="shared" si="4"/>
        <v>0</v>
      </c>
      <c r="AV129" s="5">
        <f t="shared" si="5"/>
        <v>0</v>
      </c>
      <c r="AW129" s="5">
        <f t="shared" si="5"/>
        <v>0</v>
      </c>
      <c r="AX129" s="5">
        <f t="shared" si="8"/>
        <v>0</v>
      </c>
      <c r="AY129" s="5">
        <f t="shared" si="7"/>
        <v>0</v>
      </c>
    </row>
    <row r="130" spans="1:51" x14ac:dyDescent="0.2">
      <c r="A130" s="3">
        <v>111</v>
      </c>
      <c r="B130" s="3" t="s">
        <v>424</v>
      </c>
      <c r="C130" s="3" t="s">
        <v>425</v>
      </c>
      <c r="D130" s="3">
        <v>6</v>
      </c>
      <c r="E130" s="3" t="s">
        <v>446</v>
      </c>
      <c r="G130" s="3" t="s">
        <v>59</v>
      </c>
      <c r="H130" s="3" t="s">
        <v>52</v>
      </c>
      <c r="I130" s="3">
        <v>457</v>
      </c>
      <c r="J130" s="3">
        <v>3.02</v>
      </c>
      <c r="K130" s="3" t="s">
        <v>447</v>
      </c>
      <c r="L130" s="3" t="s">
        <v>71</v>
      </c>
      <c r="M130" s="4"/>
      <c r="N130" s="4">
        <v>41275</v>
      </c>
      <c r="O130" s="4"/>
      <c r="P130" s="4"/>
      <c r="Q130" s="4"/>
      <c r="U130" s="3">
        <v>189</v>
      </c>
      <c r="V130" s="3">
        <v>0</v>
      </c>
      <c r="Y130" s="3">
        <v>0</v>
      </c>
      <c r="AB130" s="3">
        <v>0</v>
      </c>
      <c r="AE130" s="3">
        <v>0</v>
      </c>
      <c r="AI130" s="3">
        <v>0</v>
      </c>
      <c r="AM130" s="3">
        <v>0</v>
      </c>
      <c r="AQ130" s="3">
        <v>0</v>
      </c>
      <c r="AU130" s="5">
        <f t="shared" si="4"/>
        <v>0</v>
      </c>
      <c r="AV130" s="5">
        <f t="shared" si="5"/>
        <v>0</v>
      </c>
      <c r="AW130" s="5">
        <f t="shared" si="5"/>
        <v>0</v>
      </c>
      <c r="AX130" s="5">
        <f t="shared" si="8"/>
        <v>0</v>
      </c>
      <c r="AY130" s="5">
        <f t="shared" si="7"/>
        <v>0</v>
      </c>
    </row>
    <row r="131" spans="1:51" x14ac:dyDescent="0.2">
      <c r="A131" s="3">
        <v>111</v>
      </c>
      <c r="B131" s="3" t="s">
        <v>424</v>
      </c>
      <c r="C131" s="3" t="s">
        <v>425</v>
      </c>
      <c r="D131" s="3">
        <v>6</v>
      </c>
      <c r="E131" s="3" t="s">
        <v>448</v>
      </c>
      <c r="G131" s="3" t="s">
        <v>127</v>
      </c>
      <c r="H131" s="3" t="s">
        <v>52</v>
      </c>
      <c r="I131" s="3">
        <v>948</v>
      </c>
      <c r="J131" s="3">
        <v>25.03</v>
      </c>
      <c r="K131" s="3" t="s">
        <v>449</v>
      </c>
      <c r="L131" s="3" t="s">
        <v>105</v>
      </c>
      <c r="M131" s="4"/>
      <c r="N131" s="4"/>
      <c r="O131" s="4"/>
      <c r="P131" s="4"/>
      <c r="Q131" s="4"/>
      <c r="U131" s="3">
        <v>4</v>
      </c>
      <c r="V131" s="3">
        <v>0</v>
      </c>
      <c r="Y131" s="3">
        <v>0</v>
      </c>
      <c r="AB131" s="3">
        <v>4</v>
      </c>
      <c r="AE131" s="3">
        <v>0</v>
      </c>
      <c r="AI131" s="3">
        <v>0</v>
      </c>
      <c r="AM131" s="3">
        <v>0</v>
      </c>
      <c r="AQ131" s="3">
        <v>0</v>
      </c>
      <c r="AU131" s="5">
        <f t="shared" ref="AU131:AU153" si="9">AF131+AJ131+AN131</f>
        <v>0</v>
      </c>
      <c r="AV131" s="5">
        <f t="shared" ref="AV131:AW159" si="10">AK131+AO131+AS131</f>
        <v>0</v>
      </c>
      <c r="AW131" s="5">
        <f t="shared" si="10"/>
        <v>0</v>
      </c>
      <c r="AX131" s="5">
        <f t="shared" si="8"/>
        <v>0</v>
      </c>
      <c r="AY131" s="5">
        <f t="shared" ref="AY131:AY159" si="11">W131+Z131+AC131</f>
        <v>0</v>
      </c>
    </row>
    <row r="132" spans="1:51" x14ac:dyDescent="0.2">
      <c r="A132" s="3">
        <v>111</v>
      </c>
      <c r="B132" s="3" t="s">
        <v>424</v>
      </c>
      <c r="C132" s="3" t="s">
        <v>425</v>
      </c>
      <c r="D132" s="3">
        <v>6</v>
      </c>
      <c r="E132" s="3" t="s">
        <v>81</v>
      </c>
      <c r="F132" s="3" t="s">
        <v>81</v>
      </c>
      <c r="G132" s="3" t="s">
        <v>127</v>
      </c>
      <c r="H132" s="3" t="s">
        <v>52</v>
      </c>
      <c r="I132" s="3">
        <v>768</v>
      </c>
      <c r="J132" s="3" t="s">
        <v>450</v>
      </c>
      <c r="K132" s="3" t="s">
        <v>451</v>
      </c>
      <c r="L132" s="3" t="s">
        <v>105</v>
      </c>
      <c r="M132" s="4"/>
      <c r="N132" s="4"/>
      <c r="O132" s="4"/>
      <c r="P132" s="4"/>
      <c r="Q132" s="4"/>
      <c r="S132" s="3" t="s">
        <v>81</v>
      </c>
      <c r="U132" s="3">
        <v>2</v>
      </c>
      <c r="V132" s="3">
        <v>2</v>
      </c>
      <c r="W132" s="3">
        <v>2</v>
      </c>
      <c r="Y132" s="3">
        <v>0</v>
      </c>
      <c r="AB132" s="3">
        <v>0</v>
      </c>
      <c r="AE132" s="3">
        <v>0</v>
      </c>
      <c r="AI132" s="3">
        <v>0</v>
      </c>
      <c r="AM132" s="3">
        <v>0</v>
      </c>
      <c r="AQ132" s="3">
        <v>0</v>
      </c>
      <c r="AU132" s="5">
        <f t="shared" si="9"/>
        <v>0</v>
      </c>
      <c r="AV132" s="5">
        <f t="shared" si="10"/>
        <v>0</v>
      </c>
      <c r="AW132" s="5">
        <f t="shared" si="10"/>
        <v>0</v>
      </c>
      <c r="AX132" s="5">
        <f t="shared" si="8"/>
        <v>0</v>
      </c>
      <c r="AY132" s="5">
        <f t="shared" si="11"/>
        <v>2</v>
      </c>
    </row>
    <row r="133" spans="1:51" x14ac:dyDescent="0.2">
      <c r="A133" s="3">
        <v>210</v>
      </c>
      <c r="B133" s="3" t="s">
        <v>452</v>
      </c>
      <c r="C133" s="3" t="s">
        <v>66</v>
      </c>
      <c r="D133" s="3">
        <v>1</v>
      </c>
      <c r="E133" s="3" t="s">
        <v>453</v>
      </c>
      <c r="G133" s="3" t="s">
        <v>69</v>
      </c>
      <c r="H133" s="3" t="s">
        <v>122</v>
      </c>
      <c r="I133" s="3">
        <v>905</v>
      </c>
      <c r="J133" s="3">
        <v>1.01</v>
      </c>
      <c r="K133" s="3" t="s">
        <v>454</v>
      </c>
      <c r="L133" s="3" t="s">
        <v>197</v>
      </c>
      <c r="M133" s="4"/>
      <c r="N133" s="4"/>
      <c r="O133" s="4"/>
      <c r="P133" s="4"/>
      <c r="Q133" s="4">
        <v>2010</v>
      </c>
      <c r="R133" s="3">
        <v>40</v>
      </c>
      <c r="U133" s="3">
        <v>49</v>
      </c>
      <c r="Y133" s="3">
        <v>49</v>
      </c>
      <c r="AA133" s="3">
        <v>49</v>
      </c>
      <c r="AE133" s="3">
        <v>0</v>
      </c>
      <c r="AI133" s="3">
        <v>0</v>
      </c>
      <c r="AM133" s="3">
        <v>0</v>
      </c>
      <c r="AQ133" s="3">
        <v>0</v>
      </c>
      <c r="AU133" s="5">
        <f t="shared" si="9"/>
        <v>0</v>
      </c>
      <c r="AV133" s="5">
        <f t="shared" si="10"/>
        <v>0</v>
      </c>
      <c r="AW133" s="5">
        <f t="shared" si="10"/>
        <v>0</v>
      </c>
      <c r="AX133" s="5">
        <f t="shared" si="8"/>
        <v>49</v>
      </c>
      <c r="AY133" s="5">
        <f t="shared" si="11"/>
        <v>0</v>
      </c>
    </row>
    <row r="134" spans="1:51" x14ac:dyDescent="0.2">
      <c r="A134" s="3">
        <v>210</v>
      </c>
      <c r="B134" s="3" t="s">
        <v>452</v>
      </c>
      <c r="C134" s="3" t="s">
        <v>66</v>
      </c>
      <c r="D134" s="3">
        <v>1</v>
      </c>
      <c r="E134" s="3" t="s">
        <v>455</v>
      </c>
      <c r="G134" s="3" t="s">
        <v>69</v>
      </c>
      <c r="H134" s="3" t="s">
        <v>456</v>
      </c>
      <c r="I134" s="3" t="s">
        <v>457</v>
      </c>
      <c r="J134" s="3" t="s">
        <v>458</v>
      </c>
      <c r="K134" s="3" t="s">
        <v>459</v>
      </c>
      <c r="L134" s="3" t="s">
        <v>197</v>
      </c>
      <c r="M134" s="4"/>
      <c r="N134" s="4"/>
      <c r="O134" s="4"/>
      <c r="P134" s="4"/>
      <c r="Q134" s="4">
        <v>1995</v>
      </c>
      <c r="R134" s="3">
        <v>45</v>
      </c>
      <c r="U134" s="3">
        <v>20</v>
      </c>
      <c r="Y134" s="3">
        <v>20</v>
      </c>
      <c r="AA134" s="3">
        <v>20</v>
      </c>
      <c r="AE134" s="3">
        <v>0</v>
      </c>
      <c r="AI134" s="3">
        <v>0</v>
      </c>
      <c r="AM134" s="3">
        <v>0</v>
      </c>
      <c r="AQ134" s="3">
        <v>0</v>
      </c>
      <c r="AU134" s="5">
        <f t="shared" si="9"/>
        <v>0</v>
      </c>
      <c r="AV134" s="5">
        <f t="shared" si="10"/>
        <v>0</v>
      </c>
      <c r="AW134" s="5">
        <f t="shared" si="10"/>
        <v>0</v>
      </c>
      <c r="AX134" s="5">
        <f t="shared" si="8"/>
        <v>20</v>
      </c>
      <c r="AY134" s="5">
        <f t="shared" si="11"/>
        <v>0</v>
      </c>
    </row>
    <row r="135" spans="1:51" x14ac:dyDescent="0.2">
      <c r="A135" s="3">
        <v>210</v>
      </c>
      <c r="B135" s="3" t="s">
        <v>452</v>
      </c>
      <c r="C135" s="3" t="s">
        <v>66</v>
      </c>
      <c r="D135" s="3">
        <v>1</v>
      </c>
      <c r="E135" s="3" t="s">
        <v>460</v>
      </c>
      <c r="F135" s="3" t="s">
        <v>460</v>
      </c>
      <c r="G135" s="3" t="s">
        <v>127</v>
      </c>
      <c r="H135" s="3" t="s">
        <v>122</v>
      </c>
      <c r="I135" s="3">
        <v>410</v>
      </c>
      <c r="J135" s="3">
        <v>9</v>
      </c>
      <c r="K135" s="3" t="s">
        <v>461</v>
      </c>
      <c r="L135" s="3" t="s">
        <v>197</v>
      </c>
      <c r="M135" s="4"/>
      <c r="N135" s="4"/>
      <c r="O135" s="4"/>
      <c r="P135" s="4"/>
      <c r="Q135" s="4">
        <v>2003</v>
      </c>
      <c r="S135" s="3" t="s">
        <v>460</v>
      </c>
      <c r="U135" s="3">
        <v>4</v>
      </c>
      <c r="AB135" s="3">
        <v>4</v>
      </c>
      <c r="AD135" s="3">
        <v>4</v>
      </c>
      <c r="AE135" s="3">
        <v>0</v>
      </c>
      <c r="AI135" s="3">
        <v>0</v>
      </c>
      <c r="AM135" s="3">
        <v>0</v>
      </c>
      <c r="AQ135" s="3">
        <v>4</v>
      </c>
      <c r="AR135" s="3">
        <v>4</v>
      </c>
      <c r="AU135" s="5">
        <f t="shared" si="9"/>
        <v>0</v>
      </c>
      <c r="AV135" s="5">
        <f t="shared" si="10"/>
        <v>0</v>
      </c>
      <c r="AW135" s="5">
        <f t="shared" si="10"/>
        <v>0</v>
      </c>
      <c r="AX135" s="5">
        <f t="shared" si="8"/>
        <v>4</v>
      </c>
      <c r="AY135" s="5">
        <f t="shared" si="11"/>
        <v>0</v>
      </c>
    </row>
    <row r="136" spans="1:51" x14ac:dyDescent="0.2">
      <c r="A136" s="3">
        <v>210</v>
      </c>
      <c r="B136" s="3" t="s">
        <v>452</v>
      </c>
      <c r="C136" s="3" t="s">
        <v>66</v>
      </c>
      <c r="D136" s="3">
        <v>1</v>
      </c>
      <c r="E136" s="3" t="s">
        <v>462</v>
      </c>
      <c r="F136" s="3" t="s">
        <v>462</v>
      </c>
      <c r="G136" s="3" t="s">
        <v>127</v>
      </c>
      <c r="H136" s="3" t="s">
        <v>122</v>
      </c>
      <c r="I136" s="3">
        <v>919</v>
      </c>
      <c r="J136" s="3">
        <v>15</v>
      </c>
      <c r="K136" s="3" t="s">
        <v>463</v>
      </c>
      <c r="L136" s="3" t="s">
        <v>197</v>
      </c>
      <c r="M136" s="4"/>
      <c r="N136" s="4"/>
      <c r="O136" s="4"/>
      <c r="P136" s="4"/>
      <c r="Q136" s="4">
        <v>2006</v>
      </c>
      <c r="S136" s="3" t="s">
        <v>462</v>
      </c>
      <c r="U136" s="3">
        <v>3</v>
      </c>
      <c r="AB136" s="3">
        <v>3</v>
      </c>
      <c r="AD136" s="3">
        <v>3</v>
      </c>
      <c r="AE136" s="3">
        <v>0</v>
      </c>
      <c r="AI136" s="3">
        <v>0</v>
      </c>
      <c r="AM136" s="3">
        <v>0</v>
      </c>
      <c r="AQ136" s="3">
        <v>3</v>
      </c>
      <c r="AR136" s="3">
        <v>3</v>
      </c>
      <c r="AU136" s="5">
        <f t="shared" si="9"/>
        <v>0</v>
      </c>
      <c r="AV136" s="5">
        <f t="shared" si="10"/>
        <v>0</v>
      </c>
      <c r="AW136" s="5">
        <f t="shared" si="10"/>
        <v>0</v>
      </c>
      <c r="AX136" s="5">
        <f t="shared" si="8"/>
        <v>3</v>
      </c>
      <c r="AY136" s="5">
        <f t="shared" si="11"/>
        <v>0</v>
      </c>
    </row>
    <row r="137" spans="1:51" x14ac:dyDescent="0.2">
      <c r="A137" s="3">
        <v>210</v>
      </c>
      <c r="B137" s="3" t="s">
        <v>452</v>
      </c>
      <c r="C137" s="3" t="s">
        <v>66</v>
      </c>
      <c r="D137" s="3">
        <v>1</v>
      </c>
      <c r="E137" s="3" t="s">
        <v>464</v>
      </c>
      <c r="F137" s="3" t="s">
        <v>465</v>
      </c>
      <c r="G137" s="3" t="s">
        <v>59</v>
      </c>
      <c r="H137" s="3" t="s">
        <v>466</v>
      </c>
      <c r="I137" s="3" t="s">
        <v>467</v>
      </c>
      <c r="J137" s="3" t="s">
        <v>468</v>
      </c>
      <c r="K137" s="3" t="s">
        <v>469</v>
      </c>
      <c r="L137" s="3" t="s">
        <v>100</v>
      </c>
      <c r="M137" s="4"/>
      <c r="N137" s="4"/>
      <c r="O137" s="4">
        <v>44044</v>
      </c>
      <c r="P137" s="4"/>
      <c r="Q137" s="4"/>
      <c r="R137" s="3">
        <v>30</v>
      </c>
      <c r="S137" s="3" t="s">
        <v>470</v>
      </c>
      <c r="U137" s="3">
        <v>22</v>
      </c>
      <c r="V137" s="3">
        <v>22</v>
      </c>
      <c r="X137" s="3">
        <v>22</v>
      </c>
      <c r="AE137" s="3">
        <v>4</v>
      </c>
      <c r="AF137" s="3">
        <v>1</v>
      </c>
      <c r="AG137" s="3">
        <v>1</v>
      </c>
      <c r="AH137" s="3">
        <v>2</v>
      </c>
      <c r="AI137" s="3">
        <v>13</v>
      </c>
      <c r="AJ137" s="3">
        <v>1</v>
      </c>
      <c r="AK137" s="3">
        <v>6</v>
      </c>
      <c r="AL137" s="3">
        <v>6</v>
      </c>
      <c r="AM137" s="3">
        <v>5</v>
      </c>
      <c r="AN137" s="3">
        <v>1</v>
      </c>
      <c r="AO137" s="3">
        <v>1</v>
      </c>
      <c r="AP137" s="3">
        <v>3</v>
      </c>
      <c r="AQ137" s="3">
        <v>0</v>
      </c>
      <c r="AU137" s="5">
        <f t="shared" si="9"/>
        <v>3</v>
      </c>
      <c r="AV137" s="5">
        <f t="shared" si="10"/>
        <v>7</v>
      </c>
      <c r="AW137" s="5">
        <f t="shared" si="10"/>
        <v>9</v>
      </c>
      <c r="AX137" s="5">
        <f t="shared" si="8"/>
        <v>22</v>
      </c>
      <c r="AY137" s="5">
        <f t="shared" si="11"/>
        <v>0</v>
      </c>
    </row>
    <row r="138" spans="1:51" x14ac:dyDescent="0.2">
      <c r="A138" s="3">
        <v>210</v>
      </c>
      <c r="B138" s="3" t="s">
        <v>452</v>
      </c>
      <c r="C138" s="3" t="s">
        <v>66</v>
      </c>
      <c r="D138" s="3">
        <v>1</v>
      </c>
      <c r="E138" s="3" t="s">
        <v>471</v>
      </c>
      <c r="F138" s="3" t="s">
        <v>471</v>
      </c>
      <c r="G138" s="3" t="s">
        <v>127</v>
      </c>
      <c r="H138" s="3" t="s">
        <v>122</v>
      </c>
      <c r="I138" s="3">
        <v>616</v>
      </c>
      <c r="J138" s="3">
        <v>8</v>
      </c>
      <c r="K138" s="3" t="s">
        <v>472</v>
      </c>
      <c r="L138" s="3" t="s">
        <v>197</v>
      </c>
      <c r="M138" s="4"/>
      <c r="N138" s="4"/>
      <c r="O138" s="4"/>
      <c r="P138" s="4"/>
      <c r="Q138" s="4">
        <v>1998</v>
      </c>
      <c r="U138" s="3">
        <v>3</v>
      </c>
      <c r="AB138" s="3">
        <v>3</v>
      </c>
      <c r="AD138" s="3">
        <v>3</v>
      </c>
      <c r="AE138" s="3">
        <v>0</v>
      </c>
      <c r="AI138" s="3">
        <v>0</v>
      </c>
      <c r="AM138" s="3">
        <v>0</v>
      </c>
      <c r="AQ138" s="3">
        <v>3</v>
      </c>
      <c r="AR138" s="3">
        <v>3</v>
      </c>
      <c r="AU138" s="5">
        <f t="shared" si="9"/>
        <v>0</v>
      </c>
      <c r="AV138" s="5">
        <f t="shared" si="10"/>
        <v>0</v>
      </c>
      <c r="AW138" s="5">
        <f t="shared" si="10"/>
        <v>0</v>
      </c>
      <c r="AX138" s="5">
        <f t="shared" si="8"/>
        <v>3</v>
      </c>
      <c r="AY138" s="5">
        <f t="shared" si="11"/>
        <v>0</v>
      </c>
    </row>
    <row r="139" spans="1:51" x14ac:dyDescent="0.2">
      <c r="A139" s="3">
        <v>210</v>
      </c>
      <c r="B139" s="3" t="s">
        <v>452</v>
      </c>
      <c r="C139" s="3" t="s">
        <v>66</v>
      </c>
      <c r="D139" s="3">
        <v>1</v>
      </c>
      <c r="E139" s="3" t="s">
        <v>473</v>
      </c>
      <c r="F139" s="3" t="s">
        <v>473</v>
      </c>
      <c r="G139" s="3" t="s">
        <v>127</v>
      </c>
      <c r="H139" s="3" t="s">
        <v>122</v>
      </c>
      <c r="I139" s="3">
        <v>918</v>
      </c>
      <c r="J139" s="3">
        <v>16</v>
      </c>
      <c r="K139" s="3" t="s">
        <v>474</v>
      </c>
      <c r="L139" s="3" t="s">
        <v>197</v>
      </c>
      <c r="M139" s="4"/>
      <c r="N139" s="4"/>
      <c r="O139" s="4"/>
      <c r="P139" s="4"/>
      <c r="Q139" s="4">
        <v>1996</v>
      </c>
      <c r="U139" s="3">
        <v>5</v>
      </c>
      <c r="AB139" s="3">
        <v>5</v>
      </c>
      <c r="AD139" s="3">
        <v>5</v>
      </c>
      <c r="AE139" s="3">
        <v>0</v>
      </c>
      <c r="AI139" s="3">
        <v>0</v>
      </c>
      <c r="AM139" s="3">
        <v>0</v>
      </c>
      <c r="AQ139" s="3">
        <v>5</v>
      </c>
      <c r="AR139" s="3">
        <v>5</v>
      </c>
      <c r="AU139" s="5">
        <f t="shared" si="9"/>
        <v>0</v>
      </c>
      <c r="AV139" s="5">
        <f t="shared" si="10"/>
        <v>0</v>
      </c>
      <c r="AW139" s="5">
        <f t="shared" si="10"/>
        <v>0</v>
      </c>
      <c r="AX139" s="5">
        <f t="shared" si="8"/>
        <v>5</v>
      </c>
      <c r="AY139" s="5">
        <f t="shared" si="11"/>
        <v>0</v>
      </c>
    </row>
    <row r="140" spans="1:51" x14ac:dyDescent="0.2">
      <c r="A140" s="3">
        <v>224</v>
      </c>
      <c r="B140" s="3" t="s">
        <v>475</v>
      </c>
      <c r="C140" s="3" t="s">
        <v>66</v>
      </c>
      <c r="D140" s="3">
        <v>1</v>
      </c>
      <c r="E140" s="3" t="s">
        <v>476</v>
      </c>
      <c r="G140" s="3" t="s">
        <v>107</v>
      </c>
      <c r="H140" s="3" t="s">
        <v>52</v>
      </c>
      <c r="I140" s="3">
        <v>16.010000000000002</v>
      </c>
      <c r="J140" s="3">
        <v>1.01</v>
      </c>
      <c r="K140" s="3" t="s">
        <v>477</v>
      </c>
      <c r="L140" s="3" t="s">
        <v>55</v>
      </c>
      <c r="M140" s="4"/>
      <c r="N140" s="4"/>
      <c r="O140" s="4"/>
      <c r="P140" s="4"/>
      <c r="Q140" s="4"/>
      <c r="U140" s="3">
        <v>3</v>
      </c>
      <c r="AE140" s="3">
        <v>3</v>
      </c>
      <c r="AF140" s="3">
        <v>3</v>
      </c>
      <c r="AU140" s="5">
        <f t="shared" si="9"/>
        <v>3</v>
      </c>
      <c r="AV140" s="5">
        <f t="shared" si="10"/>
        <v>0</v>
      </c>
      <c r="AW140" s="5">
        <f t="shared" si="10"/>
        <v>0</v>
      </c>
      <c r="AX140" s="5">
        <f t="shared" si="8"/>
        <v>0</v>
      </c>
      <c r="AY140" s="5">
        <f t="shared" si="11"/>
        <v>0</v>
      </c>
    </row>
    <row r="141" spans="1:51" x14ac:dyDescent="0.2">
      <c r="A141" s="3">
        <v>224</v>
      </c>
      <c r="B141" s="3" t="s">
        <v>475</v>
      </c>
      <c r="C141" s="3" t="s">
        <v>66</v>
      </c>
      <c r="D141" s="3">
        <v>1</v>
      </c>
      <c r="E141" s="3" t="s">
        <v>478</v>
      </c>
      <c r="G141" s="3" t="s">
        <v>59</v>
      </c>
      <c r="H141" s="3" t="s">
        <v>52</v>
      </c>
      <c r="I141" s="3">
        <v>1204</v>
      </c>
      <c r="J141" s="3" t="s">
        <v>479</v>
      </c>
      <c r="K141" s="3" t="s">
        <v>480</v>
      </c>
      <c r="L141" s="3" t="s">
        <v>100</v>
      </c>
      <c r="M141" s="4"/>
      <c r="N141" s="4"/>
      <c r="O141" s="4"/>
      <c r="P141" s="4"/>
      <c r="Q141" s="4"/>
      <c r="U141" s="3">
        <v>3</v>
      </c>
      <c r="AE141" s="3">
        <v>1</v>
      </c>
      <c r="AF141" s="3">
        <v>1</v>
      </c>
      <c r="AI141" s="3">
        <v>1</v>
      </c>
      <c r="AL141" s="3">
        <v>1</v>
      </c>
      <c r="AP141" s="3">
        <v>1</v>
      </c>
      <c r="AU141" s="5">
        <f t="shared" si="9"/>
        <v>1</v>
      </c>
      <c r="AV141" s="5">
        <f t="shared" si="10"/>
        <v>0</v>
      </c>
      <c r="AW141" s="5">
        <f t="shared" si="10"/>
        <v>2</v>
      </c>
      <c r="AX141" s="5">
        <f t="shared" si="8"/>
        <v>0</v>
      </c>
      <c r="AY141" s="5">
        <f t="shared" si="11"/>
        <v>0</v>
      </c>
    </row>
    <row r="142" spans="1:51" x14ac:dyDescent="0.2">
      <c r="A142" s="3">
        <v>224</v>
      </c>
      <c r="B142" s="3" t="s">
        <v>475</v>
      </c>
      <c r="C142" s="3" t="s">
        <v>66</v>
      </c>
      <c r="D142" s="3">
        <v>1</v>
      </c>
      <c r="E142" s="3" t="s">
        <v>481</v>
      </c>
      <c r="G142" s="3" t="s">
        <v>127</v>
      </c>
      <c r="H142" s="3" t="s">
        <v>52</v>
      </c>
      <c r="I142" s="3">
        <v>1204</v>
      </c>
      <c r="J142" s="3" t="s">
        <v>482</v>
      </c>
      <c r="K142" s="3" t="s">
        <v>480</v>
      </c>
      <c r="L142" s="3" t="s">
        <v>100</v>
      </c>
      <c r="M142" s="4"/>
      <c r="N142" s="4"/>
      <c r="O142" s="4"/>
      <c r="P142" s="4"/>
      <c r="Q142" s="4"/>
      <c r="U142" s="3">
        <v>6</v>
      </c>
      <c r="AE142" s="3">
        <v>1</v>
      </c>
      <c r="AF142" s="3">
        <v>1</v>
      </c>
      <c r="AG142" s="3">
        <v>5</v>
      </c>
      <c r="AU142" s="5">
        <f t="shared" si="9"/>
        <v>1</v>
      </c>
      <c r="AV142" s="5">
        <f t="shared" si="10"/>
        <v>0</v>
      </c>
      <c r="AW142" s="5">
        <f t="shared" si="10"/>
        <v>0</v>
      </c>
      <c r="AX142" s="5">
        <f t="shared" ref="AX142:AX159" si="12">X142+AA142+AD142</f>
        <v>0</v>
      </c>
      <c r="AY142" s="5">
        <f t="shared" si="11"/>
        <v>0</v>
      </c>
    </row>
    <row r="143" spans="1:51" x14ac:dyDescent="0.2">
      <c r="A143" s="3">
        <v>310</v>
      </c>
      <c r="B143" s="3" t="s">
        <v>483</v>
      </c>
      <c r="C143" s="3" t="s">
        <v>129</v>
      </c>
      <c r="D143" s="3">
        <v>5</v>
      </c>
      <c r="E143" s="3" t="s">
        <v>484</v>
      </c>
      <c r="G143" s="3" t="s">
        <v>59</v>
      </c>
      <c r="H143" s="3" t="s">
        <v>52</v>
      </c>
      <c r="I143" s="3">
        <v>46</v>
      </c>
      <c r="J143" s="3" t="s">
        <v>485</v>
      </c>
      <c r="K143" s="3" t="s">
        <v>486</v>
      </c>
      <c r="L143" s="3" t="s">
        <v>71</v>
      </c>
      <c r="M143" s="4"/>
      <c r="N143" s="4">
        <v>44014</v>
      </c>
      <c r="O143" s="4"/>
      <c r="P143" s="4"/>
      <c r="Q143" s="4"/>
      <c r="S143" s="3" t="s">
        <v>487</v>
      </c>
      <c r="U143" s="3">
        <v>53</v>
      </c>
      <c r="V143" s="3">
        <v>53</v>
      </c>
      <c r="X143" s="3">
        <v>53</v>
      </c>
      <c r="AE143" s="3">
        <v>10</v>
      </c>
      <c r="AG143" s="3">
        <v>5</v>
      </c>
      <c r="AH143" s="3">
        <v>5</v>
      </c>
      <c r="AI143" s="3">
        <v>32</v>
      </c>
      <c r="AK143" s="3">
        <v>16</v>
      </c>
      <c r="AL143" s="3">
        <v>16</v>
      </c>
      <c r="AM143" s="3">
        <v>11</v>
      </c>
      <c r="AO143" s="3">
        <v>6</v>
      </c>
      <c r="AP143" s="3">
        <v>5</v>
      </c>
      <c r="AQ143" s="3">
        <v>0</v>
      </c>
      <c r="AU143" s="5">
        <f t="shared" si="9"/>
        <v>0</v>
      </c>
      <c r="AV143" s="5">
        <f t="shared" si="10"/>
        <v>22</v>
      </c>
      <c r="AW143" s="5">
        <f t="shared" si="10"/>
        <v>21</v>
      </c>
      <c r="AX143" s="5">
        <f t="shared" si="12"/>
        <v>53</v>
      </c>
      <c r="AY143" s="5">
        <f t="shared" si="11"/>
        <v>0</v>
      </c>
    </row>
    <row r="144" spans="1:51" x14ac:dyDescent="0.2">
      <c r="A144" s="3">
        <v>310</v>
      </c>
      <c r="B144" s="3" t="s">
        <v>483</v>
      </c>
      <c r="C144" s="3" t="s">
        <v>129</v>
      </c>
      <c r="D144" s="3">
        <v>5</v>
      </c>
      <c r="E144" s="3" t="s">
        <v>488</v>
      </c>
      <c r="G144" s="3" t="s">
        <v>59</v>
      </c>
      <c r="H144" s="3" t="s">
        <v>52</v>
      </c>
      <c r="I144" s="3">
        <v>116</v>
      </c>
      <c r="J144" s="3">
        <v>23</v>
      </c>
      <c r="K144" s="3" t="s">
        <v>489</v>
      </c>
      <c r="L144" s="3" t="s">
        <v>71</v>
      </c>
      <c r="M144" s="4"/>
      <c r="N144" s="4"/>
      <c r="O144" s="4"/>
      <c r="P144" s="4"/>
      <c r="Q144" s="4"/>
      <c r="U144" s="3">
        <v>20</v>
      </c>
      <c r="Y144" s="3">
        <v>20</v>
      </c>
      <c r="Z144" s="3">
        <v>20</v>
      </c>
      <c r="AE144" s="3">
        <v>0</v>
      </c>
      <c r="AI144" s="3">
        <v>0</v>
      </c>
      <c r="AM144" s="3">
        <v>0</v>
      </c>
      <c r="AQ144" s="3">
        <v>0</v>
      </c>
      <c r="AU144" s="5">
        <f t="shared" si="9"/>
        <v>0</v>
      </c>
      <c r="AV144" s="5">
        <f t="shared" si="10"/>
        <v>0</v>
      </c>
      <c r="AW144" s="5">
        <f t="shared" si="10"/>
        <v>0</v>
      </c>
      <c r="AX144" s="5">
        <f t="shared" si="12"/>
        <v>0</v>
      </c>
      <c r="AY144" s="5">
        <f t="shared" si="11"/>
        <v>20</v>
      </c>
    </row>
    <row r="145" spans="1:51" x14ac:dyDescent="0.2">
      <c r="A145" s="3">
        <v>310</v>
      </c>
      <c r="B145" s="3" t="s">
        <v>483</v>
      </c>
      <c r="C145" s="3" t="s">
        <v>129</v>
      </c>
      <c r="D145" s="3">
        <v>5</v>
      </c>
      <c r="E145" s="3" t="s">
        <v>490</v>
      </c>
      <c r="G145" s="3" t="s">
        <v>59</v>
      </c>
      <c r="H145" s="3" t="s">
        <v>52</v>
      </c>
      <c r="I145" s="3" t="s">
        <v>491</v>
      </c>
      <c r="J145" s="3">
        <v>4.03</v>
      </c>
      <c r="K145" s="3" t="s">
        <v>492</v>
      </c>
      <c r="L145" s="3" t="s">
        <v>197</v>
      </c>
      <c r="M145" s="4"/>
      <c r="N145" s="4"/>
      <c r="O145" s="4"/>
      <c r="P145" s="4">
        <v>37971</v>
      </c>
      <c r="Q145" s="4"/>
      <c r="R145" s="3">
        <v>30</v>
      </c>
      <c r="S145" s="3" t="s">
        <v>493</v>
      </c>
      <c r="U145" s="3">
        <v>75</v>
      </c>
      <c r="V145" s="3">
        <v>75</v>
      </c>
      <c r="W145" s="3">
        <v>75</v>
      </c>
      <c r="AE145" s="3">
        <v>12</v>
      </c>
      <c r="AG145" s="3">
        <v>12</v>
      </c>
      <c r="AI145" s="3">
        <v>43</v>
      </c>
      <c r="AL145" s="3">
        <v>43</v>
      </c>
      <c r="AM145" s="3">
        <v>20</v>
      </c>
      <c r="AP145" s="3">
        <v>20</v>
      </c>
      <c r="AQ145" s="3">
        <v>0</v>
      </c>
      <c r="AU145" s="5">
        <f t="shared" si="9"/>
        <v>0</v>
      </c>
      <c r="AV145" s="5">
        <f t="shared" si="10"/>
        <v>0</v>
      </c>
      <c r="AW145" s="5">
        <f t="shared" si="10"/>
        <v>63</v>
      </c>
      <c r="AX145" s="5">
        <f t="shared" si="12"/>
        <v>0</v>
      </c>
      <c r="AY145" s="5">
        <f t="shared" si="11"/>
        <v>75</v>
      </c>
    </row>
    <row r="146" spans="1:51" x14ac:dyDescent="0.2">
      <c r="A146" s="3">
        <v>310</v>
      </c>
      <c r="B146" s="3" t="s">
        <v>483</v>
      </c>
      <c r="C146" s="3" t="s">
        <v>129</v>
      </c>
      <c r="D146" s="3">
        <v>5</v>
      </c>
      <c r="E146" s="3" t="s">
        <v>494</v>
      </c>
      <c r="G146" s="3" t="s">
        <v>69</v>
      </c>
      <c r="H146" s="3" t="s">
        <v>52</v>
      </c>
      <c r="I146" s="3">
        <v>125</v>
      </c>
      <c r="J146" s="3">
        <v>14</v>
      </c>
      <c r="K146" s="3" t="s">
        <v>495</v>
      </c>
      <c r="L146" s="3" t="s">
        <v>496</v>
      </c>
      <c r="M146" s="4"/>
      <c r="N146" s="4"/>
      <c r="O146" s="4"/>
      <c r="P146" s="4"/>
      <c r="Q146" s="4"/>
      <c r="S146" s="3" t="s">
        <v>497</v>
      </c>
      <c r="U146" s="3">
        <v>65</v>
      </c>
      <c r="V146" s="3">
        <v>65</v>
      </c>
      <c r="X146" s="3">
        <v>65</v>
      </c>
      <c r="AE146" s="3">
        <v>0</v>
      </c>
      <c r="AI146" s="3">
        <v>0</v>
      </c>
      <c r="AM146" s="3">
        <v>0</v>
      </c>
      <c r="AQ146" s="3">
        <v>0</v>
      </c>
      <c r="AU146" s="5">
        <f t="shared" si="9"/>
        <v>0</v>
      </c>
      <c r="AV146" s="5">
        <f t="shared" si="10"/>
        <v>0</v>
      </c>
      <c r="AW146" s="5">
        <f t="shared" si="10"/>
        <v>0</v>
      </c>
      <c r="AX146" s="5">
        <f t="shared" si="12"/>
        <v>65</v>
      </c>
      <c r="AY146" s="5">
        <f t="shared" si="11"/>
        <v>0</v>
      </c>
    </row>
    <row r="147" spans="1:51" x14ac:dyDescent="0.2">
      <c r="A147" s="3">
        <v>1218</v>
      </c>
      <c r="B147" s="3" t="s">
        <v>498</v>
      </c>
      <c r="C147" s="3" t="s">
        <v>499</v>
      </c>
      <c r="D147" s="3">
        <v>3</v>
      </c>
      <c r="E147" s="3" t="s">
        <v>500</v>
      </c>
      <c r="G147" s="3" t="s">
        <v>127</v>
      </c>
      <c r="H147" s="3" t="s">
        <v>52</v>
      </c>
      <c r="I147" s="3">
        <v>13</v>
      </c>
      <c r="J147" s="3">
        <v>4</v>
      </c>
      <c r="K147" s="3" t="s">
        <v>501</v>
      </c>
      <c r="L147" s="3" t="s">
        <v>55</v>
      </c>
      <c r="M147" s="4"/>
      <c r="N147" s="4"/>
      <c r="O147" s="4"/>
      <c r="P147" s="4"/>
      <c r="Q147" s="4"/>
      <c r="U147" s="3">
        <v>4</v>
      </c>
      <c r="AU147" s="5">
        <f t="shared" si="9"/>
        <v>0</v>
      </c>
      <c r="AV147" s="5">
        <f t="shared" si="10"/>
        <v>0</v>
      </c>
      <c r="AW147" s="5">
        <f t="shared" si="10"/>
        <v>0</v>
      </c>
      <c r="AX147" s="5">
        <f t="shared" si="12"/>
        <v>0</v>
      </c>
      <c r="AY147" s="5">
        <f t="shared" si="11"/>
        <v>0</v>
      </c>
    </row>
    <row r="148" spans="1:51" x14ac:dyDescent="0.2">
      <c r="A148" s="3">
        <v>1340</v>
      </c>
      <c r="B148" s="3" t="s">
        <v>502</v>
      </c>
      <c r="C148" s="3" t="s">
        <v>503</v>
      </c>
      <c r="D148" s="3">
        <v>4</v>
      </c>
      <c r="E148" s="3" t="s">
        <v>504</v>
      </c>
      <c r="G148" s="3" t="s">
        <v>127</v>
      </c>
      <c r="H148" s="3" t="s">
        <v>52</v>
      </c>
      <c r="I148" s="3">
        <v>23</v>
      </c>
      <c r="J148" s="3">
        <v>2</v>
      </c>
      <c r="K148" s="3" t="s">
        <v>505</v>
      </c>
      <c r="L148" s="3" t="s">
        <v>197</v>
      </c>
      <c r="M148" s="4"/>
      <c r="N148" s="4"/>
      <c r="O148" s="4"/>
      <c r="P148" s="4"/>
      <c r="Q148" s="4"/>
      <c r="U148" s="3">
        <v>3</v>
      </c>
      <c r="V148" s="3">
        <v>0</v>
      </c>
      <c r="Y148" s="3">
        <v>0</v>
      </c>
      <c r="AB148" s="3">
        <v>3</v>
      </c>
      <c r="AD148" s="3">
        <v>3</v>
      </c>
      <c r="AH148" s="3">
        <v>0</v>
      </c>
      <c r="AL148" s="3">
        <v>0</v>
      </c>
      <c r="AP148" s="3">
        <v>3</v>
      </c>
      <c r="AQ148" s="3">
        <v>3</v>
      </c>
      <c r="AU148" s="5">
        <f t="shared" si="9"/>
        <v>0</v>
      </c>
      <c r="AV148" s="5">
        <f t="shared" si="10"/>
        <v>0</v>
      </c>
      <c r="AW148" s="5">
        <f t="shared" si="10"/>
        <v>3</v>
      </c>
      <c r="AX148" s="5">
        <f t="shared" si="12"/>
        <v>3</v>
      </c>
      <c r="AY148" s="5">
        <f t="shared" si="11"/>
        <v>0</v>
      </c>
    </row>
    <row r="149" spans="1:51" x14ac:dyDescent="0.2">
      <c r="A149" s="3">
        <v>1340</v>
      </c>
      <c r="B149" s="3" t="s">
        <v>502</v>
      </c>
      <c r="C149" s="3" t="s">
        <v>503</v>
      </c>
      <c r="D149" s="3">
        <v>4</v>
      </c>
      <c r="E149" s="3" t="s">
        <v>506</v>
      </c>
      <c r="G149" s="3" t="s">
        <v>59</v>
      </c>
      <c r="H149" s="3" t="s">
        <v>52</v>
      </c>
      <c r="I149" s="3">
        <v>3</v>
      </c>
      <c r="J149" s="3" t="s">
        <v>507</v>
      </c>
      <c r="K149" s="3" t="s">
        <v>508</v>
      </c>
      <c r="L149" s="3" t="s">
        <v>71</v>
      </c>
      <c r="M149" s="4"/>
      <c r="N149" s="4">
        <v>43815</v>
      </c>
      <c r="O149" s="4"/>
      <c r="P149" s="4"/>
      <c r="Q149" s="4"/>
      <c r="U149" s="3">
        <v>32</v>
      </c>
      <c r="V149" s="3">
        <v>32</v>
      </c>
      <c r="X149" s="3">
        <v>32</v>
      </c>
      <c r="Y149" s="3">
        <v>0</v>
      </c>
      <c r="AB149" s="3">
        <v>0</v>
      </c>
      <c r="AH149" s="3">
        <v>0</v>
      </c>
      <c r="AL149" s="3">
        <v>0</v>
      </c>
      <c r="AP149" s="3">
        <v>0</v>
      </c>
      <c r="AU149" s="5">
        <f t="shared" si="9"/>
        <v>0</v>
      </c>
      <c r="AV149" s="5">
        <f t="shared" si="10"/>
        <v>0</v>
      </c>
      <c r="AW149" s="5">
        <f t="shared" si="10"/>
        <v>0</v>
      </c>
      <c r="AX149" s="5">
        <f t="shared" si="12"/>
        <v>32</v>
      </c>
      <c r="AY149" s="5">
        <f t="shared" si="11"/>
        <v>0</v>
      </c>
    </row>
    <row r="150" spans="1:51" x14ac:dyDescent="0.2">
      <c r="A150" s="3">
        <v>1340</v>
      </c>
      <c r="B150" s="3" t="s">
        <v>502</v>
      </c>
      <c r="C150" s="3" t="s">
        <v>503</v>
      </c>
      <c r="D150" s="3">
        <v>4</v>
      </c>
      <c r="E150" s="3" t="s">
        <v>509</v>
      </c>
      <c r="G150" s="3" t="s">
        <v>59</v>
      </c>
      <c r="H150" s="3" t="s">
        <v>52</v>
      </c>
      <c r="I150" s="3">
        <v>29</v>
      </c>
      <c r="J150" s="3">
        <v>5.01</v>
      </c>
      <c r="K150" s="3" t="s">
        <v>510</v>
      </c>
      <c r="L150" s="3" t="s">
        <v>100</v>
      </c>
      <c r="M150" s="4"/>
      <c r="N150" s="4">
        <v>41200</v>
      </c>
      <c r="O150" s="4"/>
      <c r="P150" s="4"/>
      <c r="Q150" s="4"/>
      <c r="U150" s="3">
        <v>2</v>
      </c>
      <c r="V150" s="3">
        <v>2</v>
      </c>
      <c r="X150" s="3">
        <v>2</v>
      </c>
      <c r="Y150" s="3">
        <v>0</v>
      </c>
      <c r="AB150" s="3">
        <v>0</v>
      </c>
      <c r="AH150" s="3">
        <v>0</v>
      </c>
      <c r="AL150" s="3">
        <v>0</v>
      </c>
      <c r="AP150" s="3">
        <v>0</v>
      </c>
      <c r="AU150" s="5">
        <f t="shared" si="9"/>
        <v>0</v>
      </c>
      <c r="AV150" s="5">
        <f t="shared" si="10"/>
        <v>0</v>
      </c>
      <c r="AW150" s="5">
        <f t="shared" si="10"/>
        <v>0</v>
      </c>
      <c r="AX150" s="5">
        <f t="shared" si="12"/>
        <v>2</v>
      </c>
      <c r="AY150" s="5">
        <f t="shared" si="11"/>
        <v>0</v>
      </c>
    </row>
    <row r="151" spans="1:51" x14ac:dyDescent="0.2">
      <c r="A151" s="3">
        <v>1340</v>
      </c>
      <c r="B151" s="3" t="s">
        <v>502</v>
      </c>
      <c r="C151" s="3" t="s">
        <v>503</v>
      </c>
      <c r="D151" s="3">
        <v>4</v>
      </c>
      <c r="E151" s="3" t="s">
        <v>511</v>
      </c>
      <c r="G151" s="3" t="s">
        <v>59</v>
      </c>
      <c r="H151" s="3" t="s">
        <v>52</v>
      </c>
      <c r="I151" s="3">
        <v>75.010000000000005</v>
      </c>
      <c r="J151" s="3">
        <v>86</v>
      </c>
      <c r="K151" s="3" t="s">
        <v>512</v>
      </c>
      <c r="L151" s="3" t="s">
        <v>197</v>
      </c>
      <c r="M151" s="4"/>
      <c r="N151" s="4"/>
      <c r="O151" s="4"/>
      <c r="P151" s="4"/>
      <c r="Q151" s="4">
        <v>43509</v>
      </c>
      <c r="R151" s="3">
        <v>30</v>
      </c>
      <c r="U151" s="3">
        <v>3</v>
      </c>
      <c r="V151" s="3">
        <v>3</v>
      </c>
      <c r="X151" s="3">
        <v>3</v>
      </c>
      <c r="Y151" s="3">
        <v>0</v>
      </c>
      <c r="AB151" s="3">
        <v>0</v>
      </c>
      <c r="AH151" s="3">
        <v>0</v>
      </c>
      <c r="AL151" s="3">
        <v>0</v>
      </c>
      <c r="AP151" s="3">
        <v>0</v>
      </c>
      <c r="AU151" s="5">
        <f t="shared" si="9"/>
        <v>0</v>
      </c>
      <c r="AV151" s="5">
        <f t="shared" si="10"/>
        <v>0</v>
      </c>
      <c r="AW151" s="5">
        <f t="shared" si="10"/>
        <v>0</v>
      </c>
      <c r="AX151" s="5">
        <f t="shared" si="12"/>
        <v>3</v>
      </c>
      <c r="AY151" s="5">
        <f t="shared" si="11"/>
        <v>0</v>
      </c>
    </row>
    <row r="152" spans="1:51" x14ac:dyDescent="0.2">
      <c r="A152" s="3">
        <v>1340</v>
      </c>
      <c r="B152" s="3" t="s">
        <v>502</v>
      </c>
      <c r="C152" s="3" t="s">
        <v>503</v>
      </c>
      <c r="D152" s="3">
        <v>4</v>
      </c>
      <c r="E152" s="3" t="s">
        <v>513</v>
      </c>
      <c r="G152" s="3" t="s">
        <v>514</v>
      </c>
      <c r="H152" s="3" t="s">
        <v>52</v>
      </c>
      <c r="I152" s="3" t="s">
        <v>515</v>
      </c>
      <c r="J152" s="3" t="s">
        <v>516</v>
      </c>
      <c r="K152" s="3" t="s">
        <v>517</v>
      </c>
      <c r="L152" s="3" t="s">
        <v>197</v>
      </c>
      <c r="M152" s="4"/>
      <c r="N152" s="4"/>
      <c r="O152" s="4"/>
      <c r="P152" s="4"/>
      <c r="Q152" s="4">
        <v>40859</v>
      </c>
      <c r="R152" s="3">
        <v>30</v>
      </c>
      <c r="U152" s="3">
        <v>36</v>
      </c>
      <c r="V152" s="3">
        <v>36</v>
      </c>
      <c r="W152" s="3">
        <v>36</v>
      </c>
      <c r="Y152" s="3">
        <v>0</v>
      </c>
      <c r="AB152" s="3">
        <v>0</v>
      </c>
      <c r="AH152" s="3">
        <v>0</v>
      </c>
      <c r="AL152" s="3">
        <v>0</v>
      </c>
      <c r="AP152" s="3">
        <v>0</v>
      </c>
      <c r="AU152" s="5">
        <f t="shared" si="9"/>
        <v>0</v>
      </c>
      <c r="AV152" s="5">
        <f t="shared" si="10"/>
        <v>0</v>
      </c>
      <c r="AW152" s="5">
        <f t="shared" si="10"/>
        <v>0</v>
      </c>
      <c r="AX152" s="5">
        <f t="shared" si="12"/>
        <v>0</v>
      </c>
      <c r="AY152" s="5">
        <f t="shared" si="11"/>
        <v>36</v>
      </c>
    </row>
    <row r="153" spans="1:51" x14ac:dyDescent="0.2">
      <c r="A153" s="3">
        <v>1402</v>
      </c>
      <c r="B153" s="3" t="s">
        <v>309</v>
      </c>
      <c r="C153" s="3" t="s">
        <v>49</v>
      </c>
      <c r="D153" s="3">
        <v>2</v>
      </c>
      <c r="E153" s="3" t="s">
        <v>296</v>
      </c>
      <c r="F153" s="3" t="s">
        <v>297</v>
      </c>
      <c r="G153" s="3" t="s">
        <v>59</v>
      </c>
      <c r="H153" s="3" t="s">
        <v>52</v>
      </c>
      <c r="I153" s="3">
        <v>41601</v>
      </c>
      <c r="J153" s="3">
        <v>16</v>
      </c>
      <c r="K153" s="3" t="s">
        <v>298</v>
      </c>
      <c r="L153" s="3" t="s">
        <v>197</v>
      </c>
      <c r="M153" s="4"/>
      <c r="N153" s="4"/>
      <c r="O153" s="4"/>
      <c r="P153" s="4"/>
      <c r="Q153" s="4" t="s">
        <v>299</v>
      </c>
      <c r="R153" s="3">
        <v>30</v>
      </c>
      <c r="U153" s="3">
        <v>9</v>
      </c>
      <c r="V153" s="3">
        <v>9</v>
      </c>
      <c r="W153" s="3">
        <v>9</v>
      </c>
      <c r="Y153" s="3">
        <v>0</v>
      </c>
      <c r="AB153" s="3">
        <v>0</v>
      </c>
      <c r="AE153" s="3">
        <v>0</v>
      </c>
      <c r="AI153" s="3">
        <v>0</v>
      </c>
      <c r="AM153" s="3">
        <v>0</v>
      </c>
      <c r="AQ153" s="3">
        <v>0</v>
      </c>
      <c r="AU153" s="5">
        <f t="shared" si="9"/>
        <v>0</v>
      </c>
      <c r="AV153" s="5">
        <f t="shared" si="10"/>
        <v>0</v>
      </c>
      <c r="AW153" s="5">
        <f t="shared" si="10"/>
        <v>0</v>
      </c>
      <c r="AX153" s="5">
        <f t="shared" si="12"/>
        <v>0</v>
      </c>
      <c r="AY153" s="5">
        <f t="shared" si="11"/>
        <v>9</v>
      </c>
    </row>
    <row r="154" spans="1:51" x14ac:dyDescent="0.2">
      <c r="A154" s="3">
        <v>1402</v>
      </c>
      <c r="B154" s="3" t="s">
        <v>309</v>
      </c>
      <c r="C154" s="3" t="s">
        <v>49</v>
      </c>
      <c r="D154" s="3">
        <v>2</v>
      </c>
      <c r="E154" s="3" t="s">
        <v>300</v>
      </c>
      <c r="F154" s="3" t="s">
        <v>301</v>
      </c>
      <c r="G154" s="3" t="s">
        <v>59</v>
      </c>
      <c r="H154" s="3" t="s">
        <v>52</v>
      </c>
      <c r="I154" s="3">
        <v>40501</v>
      </c>
      <c r="J154" s="3">
        <v>1.02</v>
      </c>
      <c r="K154" s="3" t="s">
        <v>302</v>
      </c>
      <c r="L154" s="3" t="s">
        <v>197</v>
      </c>
      <c r="M154" s="4"/>
      <c r="N154" s="4"/>
      <c r="O154" s="4"/>
      <c r="P154" s="4"/>
      <c r="Q154" s="4"/>
      <c r="U154" s="3">
        <v>15</v>
      </c>
      <c r="V154" s="3">
        <v>0</v>
      </c>
      <c r="Y154" s="3">
        <v>0</v>
      </c>
      <c r="AB154" s="3">
        <v>0</v>
      </c>
      <c r="AE154" s="3">
        <v>0</v>
      </c>
      <c r="AI154" s="3">
        <v>0</v>
      </c>
      <c r="AM154" s="3">
        <v>0</v>
      </c>
      <c r="AQ154" s="3">
        <v>0</v>
      </c>
      <c r="AU154" s="5">
        <f>AF154+AJ154+AN154</f>
        <v>0</v>
      </c>
      <c r="AV154" s="5">
        <f t="shared" si="10"/>
        <v>0</v>
      </c>
      <c r="AW154" s="5">
        <f t="shared" si="10"/>
        <v>0</v>
      </c>
      <c r="AX154" s="5">
        <f t="shared" si="12"/>
        <v>0</v>
      </c>
      <c r="AY154" s="5">
        <f t="shared" si="11"/>
        <v>0</v>
      </c>
    </row>
    <row r="155" spans="1:51" x14ac:dyDescent="0.2">
      <c r="A155" s="3">
        <v>1402</v>
      </c>
      <c r="B155" s="3" t="s">
        <v>309</v>
      </c>
      <c r="C155" s="3" t="s">
        <v>49</v>
      </c>
      <c r="D155" s="3">
        <v>2</v>
      </c>
      <c r="E155" s="3" t="s">
        <v>303</v>
      </c>
      <c r="F155" s="3" t="s">
        <v>304</v>
      </c>
      <c r="G155" s="3" t="s">
        <v>69</v>
      </c>
      <c r="H155" s="3" t="s">
        <v>52</v>
      </c>
      <c r="I155" s="3">
        <v>40702</v>
      </c>
      <c r="J155" s="3">
        <v>2</v>
      </c>
      <c r="K155" s="3" t="s">
        <v>305</v>
      </c>
      <c r="L155" s="3" t="s">
        <v>71</v>
      </c>
      <c r="M155" s="4"/>
      <c r="N155" s="4"/>
      <c r="O155" s="4"/>
      <c r="P155" s="4"/>
      <c r="Q155" s="4"/>
      <c r="U155" s="3">
        <v>8</v>
      </c>
      <c r="V155" s="3">
        <v>8</v>
      </c>
      <c r="X155" s="3">
        <v>8</v>
      </c>
      <c r="Y155" s="3">
        <v>0</v>
      </c>
      <c r="AB155" s="3">
        <v>0</v>
      </c>
      <c r="AE155" s="3">
        <v>0</v>
      </c>
      <c r="AI155" s="3">
        <v>0</v>
      </c>
      <c r="AM155" s="3">
        <v>0</v>
      </c>
      <c r="AQ155" s="3">
        <v>0</v>
      </c>
      <c r="AU155" s="5">
        <f t="shared" ref="AU155:AU159" si="13">AF155+AJ155+AN155</f>
        <v>0</v>
      </c>
      <c r="AV155" s="5">
        <f t="shared" si="10"/>
        <v>0</v>
      </c>
      <c r="AW155" s="5">
        <f t="shared" si="10"/>
        <v>0</v>
      </c>
      <c r="AX155" s="5">
        <v>8</v>
      </c>
      <c r="AY155" s="5">
        <f t="shared" si="11"/>
        <v>0</v>
      </c>
    </row>
    <row r="156" spans="1:51" x14ac:dyDescent="0.2">
      <c r="A156" s="3">
        <v>1402</v>
      </c>
      <c r="B156" s="3" t="s">
        <v>309</v>
      </c>
      <c r="C156" s="3" t="s">
        <v>49</v>
      </c>
      <c r="D156" s="3">
        <v>2</v>
      </c>
      <c r="E156" s="3" t="s">
        <v>306</v>
      </c>
      <c r="G156" s="3" t="s">
        <v>59</v>
      </c>
      <c r="H156" s="3" t="s">
        <v>52</v>
      </c>
      <c r="I156" s="3">
        <v>40702</v>
      </c>
      <c r="J156" s="3">
        <v>1.01</v>
      </c>
      <c r="K156" s="3" t="s">
        <v>307</v>
      </c>
      <c r="L156" s="3" t="s">
        <v>84</v>
      </c>
      <c r="M156" s="4"/>
      <c r="N156" s="4"/>
      <c r="O156" s="4"/>
      <c r="P156" s="4"/>
      <c r="Q156" s="4"/>
      <c r="U156" s="3">
        <v>6</v>
      </c>
      <c r="V156" s="3">
        <v>0</v>
      </c>
      <c r="Y156" s="3">
        <v>0</v>
      </c>
      <c r="AB156" s="3">
        <v>0</v>
      </c>
      <c r="AE156" s="3">
        <v>0</v>
      </c>
      <c r="AI156" s="3">
        <v>0</v>
      </c>
      <c r="AM156" s="3">
        <v>0</v>
      </c>
      <c r="AQ156" s="3">
        <v>0</v>
      </c>
      <c r="AU156" s="5">
        <f t="shared" si="13"/>
        <v>0</v>
      </c>
      <c r="AV156" s="5">
        <f t="shared" si="10"/>
        <v>0</v>
      </c>
      <c r="AW156" s="5">
        <f t="shared" si="10"/>
        <v>0</v>
      </c>
      <c r="AX156" s="5">
        <f t="shared" si="12"/>
        <v>0</v>
      </c>
      <c r="AY156" s="5">
        <f t="shared" si="11"/>
        <v>0</v>
      </c>
    </row>
    <row r="157" spans="1:51" x14ac:dyDescent="0.2">
      <c r="A157" s="3">
        <v>1402</v>
      </c>
      <c r="B157" s="3" t="s">
        <v>309</v>
      </c>
      <c r="C157" s="3" t="s">
        <v>49</v>
      </c>
      <c r="D157" s="3">
        <v>2</v>
      </c>
      <c r="E157" s="3" t="s">
        <v>308</v>
      </c>
      <c r="F157" s="3" t="s">
        <v>309</v>
      </c>
      <c r="G157" s="3" t="s">
        <v>59</v>
      </c>
      <c r="H157" s="3" t="s">
        <v>52</v>
      </c>
      <c r="I157" s="3">
        <v>40501</v>
      </c>
      <c r="J157" s="3">
        <v>1.03</v>
      </c>
      <c r="K157" s="3" t="s">
        <v>310</v>
      </c>
      <c r="L157" s="3" t="s">
        <v>105</v>
      </c>
      <c r="M157" s="4"/>
      <c r="N157" s="4"/>
      <c r="O157" s="4"/>
      <c r="P157" s="4"/>
      <c r="Q157" s="4"/>
      <c r="U157" s="3">
        <v>60</v>
      </c>
      <c r="V157" s="3">
        <v>60</v>
      </c>
      <c r="X157" s="3">
        <v>60</v>
      </c>
      <c r="Y157" s="3">
        <v>0</v>
      </c>
      <c r="AB157" s="3">
        <v>0</v>
      </c>
      <c r="AE157" s="3">
        <v>0</v>
      </c>
      <c r="AI157" s="3">
        <v>0</v>
      </c>
      <c r="AM157" s="3">
        <v>0</v>
      </c>
      <c r="AQ157" s="3">
        <v>0</v>
      </c>
      <c r="AS157" s="5"/>
      <c r="AT157" s="5"/>
      <c r="AU157" s="5">
        <f t="shared" si="13"/>
        <v>0</v>
      </c>
      <c r="AV157" s="5">
        <f t="shared" si="10"/>
        <v>0</v>
      </c>
      <c r="AW157" s="5">
        <f t="shared" si="10"/>
        <v>0</v>
      </c>
      <c r="AX157" s="5">
        <f t="shared" si="12"/>
        <v>60</v>
      </c>
      <c r="AY157" s="5">
        <f t="shared" si="11"/>
        <v>0</v>
      </c>
    </row>
    <row r="158" spans="1:51" x14ac:dyDescent="0.2">
      <c r="A158" s="3">
        <v>1512</v>
      </c>
      <c r="B158" s="3" t="s">
        <v>518</v>
      </c>
      <c r="C158" s="3" t="s">
        <v>325</v>
      </c>
      <c r="D158" s="3">
        <v>4</v>
      </c>
      <c r="E158" s="3" t="s">
        <v>519</v>
      </c>
      <c r="G158" s="3" t="s">
        <v>69</v>
      </c>
      <c r="H158" s="3" t="s">
        <v>466</v>
      </c>
      <c r="I158" s="3">
        <v>1837</v>
      </c>
      <c r="J158" s="3">
        <v>8.0500000000000007</v>
      </c>
      <c r="K158" s="3" t="s">
        <v>520</v>
      </c>
      <c r="L158" s="3" t="s">
        <v>197</v>
      </c>
      <c r="M158" s="4"/>
      <c r="N158" s="4"/>
      <c r="O158" s="4"/>
      <c r="P158" s="4"/>
      <c r="Q158" s="4"/>
      <c r="R158" s="3">
        <v>30</v>
      </c>
      <c r="S158" s="3" t="s">
        <v>521</v>
      </c>
      <c r="U158" s="3">
        <v>70</v>
      </c>
      <c r="V158" s="3">
        <v>70</v>
      </c>
      <c r="X158" s="3">
        <v>70</v>
      </c>
      <c r="AE158" s="3">
        <f>SUM(AF158:AH158)</f>
        <v>13</v>
      </c>
      <c r="AF158" s="3">
        <v>2</v>
      </c>
      <c r="AG158" s="3">
        <v>5</v>
      </c>
      <c r="AH158" s="3">
        <v>6</v>
      </c>
      <c r="AI158" s="3">
        <v>43</v>
      </c>
      <c r="AJ158" s="3">
        <v>5</v>
      </c>
      <c r="AK158" s="3">
        <v>16</v>
      </c>
      <c r="AL158" s="3">
        <v>22</v>
      </c>
      <c r="AM158" s="3">
        <v>14</v>
      </c>
      <c r="AN158" s="3">
        <v>2</v>
      </c>
      <c r="AO158" s="3">
        <v>5</v>
      </c>
      <c r="AP158" s="3">
        <v>7</v>
      </c>
      <c r="AS158" s="5"/>
      <c r="AT158" s="5"/>
      <c r="AU158" s="5">
        <f t="shared" si="13"/>
        <v>9</v>
      </c>
      <c r="AV158" s="5">
        <f t="shared" si="10"/>
        <v>21</v>
      </c>
      <c r="AW158" s="5">
        <f t="shared" si="10"/>
        <v>29</v>
      </c>
      <c r="AX158" s="5">
        <f t="shared" si="12"/>
        <v>70</v>
      </c>
      <c r="AY158" s="5">
        <f t="shared" si="11"/>
        <v>0</v>
      </c>
    </row>
    <row r="159" spans="1:51" x14ac:dyDescent="0.2">
      <c r="A159" s="3">
        <v>1512</v>
      </c>
      <c r="B159" s="3" t="s">
        <v>518</v>
      </c>
      <c r="C159" s="3" t="s">
        <v>325</v>
      </c>
      <c r="D159" s="3">
        <v>4</v>
      </c>
      <c r="E159" s="3" t="s">
        <v>522</v>
      </c>
      <c r="G159" s="3" t="s">
        <v>69</v>
      </c>
      <c r="H159" s="3" t="s">
        <v>466</v>
      </c>
      <c r="I159" s="3">
        <v>1837.01</v>
      </c>
      <c r="J159" s="3">
        <v>8.07</v>
      </c>
      <c r="K159" s="3" t="s">
        <v>520</v>
      </c>
      <c r="L159" s="3" t="s">
        <v>197</v>
      </c>
      <c r="M159" s="4"/>
      <c r="N159" s="4"/>
      <c r="O159" s="4"/>
      <c r="P159" s="4"/>
      <c r="Q159" s="4"/>
      <c r="S159" s="3" t="s">
        <v>521</v>
      </c>
      <c r="U159" s="3">
        <v>48</v>
      </c>
      <c r="V159" s="3">
        <v>48</v>
      </c>
      <c r="X159" s="3">
        <v>48</v>
      </c>
      <c r="AE159" s="3">
        <v>8</v>
      </c>
      <c r="AG159" s="3">
        <v>4</v>
      </c>
      <c r="AH159" s="3">
        <v>4</v>
      </c>
      <c r="AI159" s="3">
        <v>28</v>
      </c>
      <c r="AJ159" s="3">
        <v>5</v>
      </c>
      <c r="AK159" s="3">
        <v>9</v>
      </c>
      <c r="AL159" s="3">
        <v>14</v>
      </c>
      <c r="AM159" s="3">
        <v>12</v>
      </c>
      <c r="AO159" s="3">
        <v>6</v>
      </c>
      <c r="AP159" s="3">
        <v>6</v>
      </c>
      <c r="AS159" s="5"/>
      <c r="AT159" s="5"/>
      <c r="AU159" s="5">
        <f t="shared" si="13"/>
        <v>5</v>
      </c>
      <c r="AV159" s="5">
        <f t="shared" si="10"/>
        <v>15</v>
      </c>
      <c r="AW159" s="5">
        <f t="shared" si="10"/>
        <v>20</v>
      </c>
      <c r="AX159" s="5">
        <f t="shared" si="12"/>
        <v>48</v>
      </c>
      <c r="AY159" s="5">
        <f t="shared" si="1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yvette0chen@gmail.com</dc:creator>
  <cp:lastModifiedBy>yvette0chen@gmail.com</cp:lastModifiedBy>
  <dcterms:created xsi:type="dcterms:W3CDTF">2020-10-07T22:56:47Z</dcterms:created>
  <dcterms:modified xsi:type="dcterms:W3CDTF">2020-10-07T22:58:41Z</dcterms:modified>
</cp:coreProperties>
</file>