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riginal Data" sheetId="1" r:id="rId4"/>
    <sheet state="visible" name="BOR" sheetId="2" r:id="rId5"/>
    <sheet state="visible" name="BOP" sheetId="3" r:id="rId6"/>
    <sheet state="visible" name="Supply" sheetId="4" r:id="rId7"/>
    <sheet state="visible" name="ship_online" sheetId="5" r:id="rId8"/>
    <sheet state="visible" name="buy_new" sheetId="6" r:id="rId9"/>
    <sheet state="visible" name="make" sheetId="7" r:id="rId10"/>
    <sheet state="visible" name="move" sheetId="8" r:id="rId11"/>
    <sheet state="visible" name="variable name" sheetId="9" r:id="rId12"/>
    <sheet state="visible" name="Sheet3" sheetId="10" r:id="rId13"/>
  </sheets>
  <definedNames/>
  <calcPr/>
  <extLst>
    <ext uri="GoogleSheetsCustomDataVersion2">
      <go:sheetsCustomData xmlns:go="http://customooxmlschemas.google.com/" r:id="rId14" roundtripDataChecksum="nsZ+jlQbo8e23M1wrP8YhoQ8cdTU7Wsc+7G7XixIQkU="/>
    </ext>
  </extLst>
</workbook>
</file>

<file path=xl/sharedStrings.xml><?xml version="1.0" encoding="utf-8"?>
<sst xmlns="http://schemas.openxmlformats.org/spreadsheetml/2006/main" count="3135" uniqueCount="483">
  <si>
    <t>New Name</t>
  </si>
  <si>
    <t>Jsew</t>
  </si>
  <si>
    <t>Dserge</t>
  </si>
  <si>
    <t>LargeFleeceTop</t>
  </si>
  <si>
    <t>MediumFleecTop</t>
  </si>
  <si>
    <t>SmallFleeceTop</t>
  </si>
  <si>
    <t>LargeMeshTop</t>
  </si>
  <si>
    <t>MediumMeshTop</t>
  </si>
  <si>
    <t>SmallMeshTop</t>
  </si>
  <si>
    <t>Fleece Pillow</t>
  </si>
  <si>
    <t>SUPPLY</t>
  </si>
  <si>
    <t xml:space="preserve"> </t>
  </si>
  <si>
    <t>Price</t>
  </si>
  <si>
    <t>oerder qty</t>
  </si>
  <si>
    <t xml:space="preserve">unit of measure </t>
  </si>
  <si>
    <t>min order qty</t>
  </si>
  <si>
    <t>shipping</t>
  </si>
  <si>
    <t>18PlasticRod</t>
  </si>
  <si>
    <t>24PlasticRod</t>
  </si>
  <si>
    <t>30PlasticRpd</t>
  </si>
  <si>
    <t>30MetalRod</t>
  </si>
  <si>
    <t>36PlasticRod</t>
  </si>
  <si>
    <t>36MetalRod</t>
  </si>
  <si>
    <t>Plastic Legs</t>
  </si>
  <si>
    <t>Metal Legs</t>
  </si>
  <si>
    <t>Fleece (yards)</t>
  </si>
  <si>
    <t>yards</t>
  </si>
  <si>
    <t>Mesh (yards)</t>
  </si>
  <si>
    <t xml:space="preserve">Fabric bundle </t>
  </si>
  <si>
    <t>Loops</t>
  </si>
  <si>
    <t>Casing (yards)</t>
  </si>
  <si>
    <t>Sew (hr)</t>
  </si>
  <si>
    <t>Serge (hr)</t>
  </si>
  <si>
    <t>DEMAND</t>
  </si>
  <si>
    <t>Store</t>
  </si>
  <si>
    <t xml:space="preserve">price </t>
  </si>
  <si>
    <t>LargeMetalFleece</t>
  </si>
  <si>
    <t>LargePlatic Fleece</t>
  </si>
  <si>
    <t>LargePlasticMesh</t>
  </si>
  <si>
    <t>LargeMetalMesh</t>
  </si>
  <si>
    <t>MediumFleece</t>
  </si>
  <si>
    <t>MediumMesh</t>
  </si>
  <si>
    <t>SmallFleece</t>
  </si>
  <si>
    <t>SmallMesh</t>
  </si>
  <si>
    <t>LFTop</t>
  </si>
  <si>
    <t>MFTop</t>
  </si>
  <si>
    <t>SFTop</t>
  </si>
  <si>
    <t>Small Pillow</t>
  </si>
  <si>
    <t xml:space="preserve">dog show </t>
  </si>
  <si>
    <t>DogShow</t>
  </si>
  <si>
    <t>Pillow</t>
  </si>
  <si>
    <t>Small quilt bed</t>
  </si>
  <si>
    <t>SQBed</t>
  </si>
  <si>
    <t xml:space="preserve">Spoiled dog bundle </t>
  </si>
  <si>
    <t>SDB</t>
  </si>
  <si>
    <t>small quilt top</t>
  </si>
  <si>
    <t>SQTop</t>
  </si>
  <si>
    <t>online</t>
  </si>
  <si>
    <t>Online</t>
  </si>
  <si>
    <t>Large bundle</t>
  </si>
  <si>
    <t>LRGB</t>
  </si>
  <si>
    <t xml:space="preserve">Medium bundle </t>
  </si>
  <si>
    <t>MEDB</t>
  </si>
  <si>
    <t xml:space="preserve">small bundle </t>
  </si>
  <si>
    <t>SMB</t>
  </si>
  <si>
    <t>Scrap_SQBed</t>
  </si>
  <si>
    <t>Scrap_SDB</t>
  </si>
  <si>
    <t>Scrap_SQTop</t>
  </si>
  <si>
    <t>Scrap_LRGB</t>
  </si>
  <si>
    <t>Scrap_MEDB</t>
  </si>
  <si>
    <t>Scrap_SMB</t>
  </si>
  <si>
    <t>Make_SQBed</t>
  </si>
  <si>
    <t>Make_SDB</t>
  </si>
  <si>
    <t>Make_SQTop</t>
  </si>
  <si>
    <t>Make_LRGB</t>
  </si>
  <si>
    <t>Make_MEDB</t>
  </si>
  <si>
    <t>Make_SMB</t>
  </si>
  <si>
    <t>param: BOR: usage :=</t>
  </si>
  <si>
    <t>Make_LMMBed</t>
  </si>
  <si>
    <t>LMTop</t>
  </si>
  <si>
    <t>LMFrame</t>
  </si>
  <si>
    <t>DougTime</t>
  </si>
  <si>
    <t>Make_LPMBed</t>
  </si>
  <si>
    <t>LPFrame</t>
  </si>
  <si>
    <t>Make_LMFBed</t>
  </si>
  <si>
    <t>Make_LPFBed</t>
  </si>
  <si>
    <t>Make_MPFBed</t>
  </si>
  <si>
    <t>MPFrame</t>
  </si>
  <si>
    <t>Make_MPMBed</t>
  </si>
  <si>
    <t>MMTop</t>
  </si>
  <si>
    <t>Make_SPMBed</t>
  </si>
  <si>
    <t>SMTop</t>
  </si>
  <si>
    <t>SPFrame</t>
  </si>
  <si>
    <t>Make_SPFBed</t>
  </si>
  <si>
    <t>Make_LMTop</t>
  </si>
  <si>
    <t>Mesh</t>
  </si>
  <si>
    <t>Casing</t>
  </si>
  <si>
    <t>SergerTime</t>
  </si>
  <si>
    <t>Make_MMTop</t>
  </si>
  <si>
    <t>Make_SMTop</t>
  </si>
  <si>
    <t>Make_LFTop</t>
  </si>
  <si>
    <t>Fleece</t>
  </si>
  <si>
    <t>Make_MFTop</t>
  </si>
  <si>
    <t>Make_SFTop</t>
  </si>
  <si>
    <t>Make_MPFrame</t>
  </si>
  <si>
    <t>PLegs</t>
  </si>
  <si>
    <t>24PRods</t>
  </si>
  <si>
    <t>30PRods</t>
  </si>
  <si>
    <t>Make_SPFrame</t>
  </si>
  <si>
    <t>18PRods</t>
  </si>
  <si>
    <t>Make_LPFrame</t>
  </si>
  <si>
    <t>36PRods</t>
  </si>
  <si>
    <t>Make_LMFrame</t>
  </si>
  <si>
    <t>MLegs</t>
  </si>
  <si>
    <t>36MRods</t>
  </si>
  <si>
    <t>30MRods</t>
  </si>
  <si>
    <t>Make_Pillow</t>
  </si>
  <si>
    <t>FScrap</t>
  </si>
  <si>
    <t>Make_Bag</t>
  </si>
  <si>
    <t>MScrap</t>
  </si>
  <si>
    <t>Make_MMTop_LJ</t>
  </si>
  <si>
    <t>LoopsJ</t>
  </si>
  <si>
    <t>MeshJ</t>
  </si>
  <si>
    <t>JaneyTime</t>
  </si>
  <si>
    <t>SewTime</t>
  </si>
  <si>
    <t>Make_LMTop_LJ</t>
  </si>
  <si>
    <t>Make_SMTop_LJ</t>
  </si>
  <si>
    <t>Make_MMTop_CJ</t>
  </si>
  <si>
    <t>CasingJ</t>
  </si>
  <si>
    <t>Make_LMTop_CJ</t>
  </si>
  <si>
    <t>Make_SMTop_CJ</t>
  </si>
  <si>
    <t>Make_MMTop_LD</t>
  </si>
  <si>
    <t>Make_LMTop_LD</t>
  </si>
  <si>
    <t>Make_SMTop_LD</t>
  </si>
  <si>
    <t>Make_Pillow_J</t>
  </si>
  <si>
    <t>FScrapJ</t>
  </si>
  <si>
    <t>Make_Bag_J</t>
  </si>
  <si>
    <t>Make_MFTop_J</t>
  </si>
  <si>
    <t>FleeceJ</t>
  </si>
  <si>
    <t>Make_LFTop_J</t>
  </si>
  <si>
    <t>Make_SFTop_J</t>
  </si>
  <si>
    <t>SmallPFleeceBed</t>
  </si>
  <si>
    <t>LargePFleeceBed</t>
  </si>
  <si>
    <t>MediumPFleeceBed</t>
  </si>
  <si>
    <t>Ship_Store_LMFBed</t>
  </si>
  <si>
    <t>LMFBed</t>
  </si>
  <si>
    <t>Ship_Store_LPFBed</t>
  </si>
  <si>
    <t>LPFBed</t>
  </si>
  <si>
    <t>Ship_Store_LPMBed</t>
  </si>
  <si>
    <t>LPMBed</t>
  </si>
  <si>
    <t>Ship_Store_LMMBed</t>
  </si>
  <si>
    <t>LMMBed</t>
  </si>
  <si>
    <t>Ship_Store_MPFBed</t>
  </si>
  <si>
    <t>MPFBed</t>
  </si>
  <si>
    <t>Ship_Store_MPMBed</t>
  </si>
  <si>
    <t>MPMBed</t>
  </si>
  <si>
    <t>Ship_Store_SPFBed</t>
  </si>
  <si>
    <t>SPFBed</t>
  </si>
  <si>
    <t>Ship_Store_SPMBed</t>
  </si>
  <si>
    <t>SPMBed</t>
  </si>
  <si>
    <t>Ship_Store_LFTop</t>
  </si>
  <si>
    <t>Ship_Store_MFTop</t>
  </si>
  <si>
    <t>Ship_Store_SFTop</t>
  </si>
  <si>
    <t>Ship_Store_18PRods</t>
  </si>
  <si>
    <t>Ship_Store_24PRods</t>
  </si>
  <si>
    <t>Ship_Store_30PRods</t>
  </si>
  <si>
    <t>Ship_Store_30MRods</t>
  </si>
  <si>
    <t>Ship_Store_36PRods</t>
  </si>
  <si>
    <t>Ship_Store_36MRods</t>
  </si>
  <si>
    <t>Ship_Store_PLegs</t>
  </si>
  <si>
    <t>Ship_Store_MLegs</t>
  </si>
  <si>
    <t>Ship_Store_Pillow</t>
  </si>
  <si>
    <t>Dem_Store_LMFBed</t>
  </si>
  <si>
    <t>Dem_Store_LPFBed</t>
  </si>
  <si>
    <t>Dem_Store_LPMBed</t>
  </si>
  <si>
    <t>Dem_Store_LMMBed</t>
  </si>
  <si>
    <t>Dem_Store_MPFBed</t>
  </si>
  <si>
    <t>Dem_Store_MPMBed</t>
  </si>
  <si>
    <t>Dem_Store_SPFBed</t>
  </si>
  <si>
    <t>Dem_Store_SPMBed</t>
  </si>
  <si>
    <t>Dem_Store_LFTop</t>
  </si>
  <si>
    <t>Dem_Store_MFTop</t>
  </si>
  <si>
    <t>Dem_Store_SFTop</t>
  </si>
  <si>
    <t>Dem_Store_18PRods</t>
  </si>
  <si>
    <t>Dem_Store_24PRods</t>
  </si>
  <si>
    <t>Dem_Store_30PRods</t>
  </si>
  <si>
    <t>Dem_Store_30MRods</t>
  </si>
  <si>
    <t>Dem_Store_36PRods</t>
  </si>
  <si>
    <t>Dem_Store_36MRods</t>
  </si>
  <si>
    <t>Dem_Store_PLegs</t>
  </si>
  <si>
    <t>Dem_Store_MLegs</t>
  </si>
  <si>
    <t>Dem_Store_Pillow</t>
  </si>
  <si>
    <t>Deliv_unit</t>
  </si>
  <si>
    <t>Ship_DogShow_SPFBed</t>
  </si>
  <si>
    <t>Ship_DogShow_SPMBed</t>
  </si>
  <si>
    <t>Ship_DogShow_SFTop</t>
  </si>
  <si>
    <t>Ship_DogShow_Pillow</t>
  </si>
  <si>
    <t>Ship_DogShow_SQBed</t>
  </si>
  <si>
    <t>Ship_DogShow_SDB</t>
  </si>
  <si>
    <t>Ship_DogShow_SQTop</t>
  </si>
  <si>
    <t>Dem_DogShow_SPFBed</t>
  </si>
  <si>
    <t>Dem_DogShow_SPMBed</t>
  </si>
  <si>
    <t>Dem_DogShow_SFTop</t>
  </si>
  <si>
    <t>Dem_DogShow_Pillow</t>
  </si>
  <si>
    <t>Dem_DogShow_SQBed</t>
  </si>
  <si>
    <t>Dem_DogShow_SDB</t>
  </si>
  <si>
    <t>Dem_DogShow_SQTop</t>
  </si>
  <si>
    <t>Ship_Online_LPFBed</t>
  </si>
  <si>
    <t>Ship_Online_LPMBed</t>
  </si>
  <si>
    <t>Ship_Online_MPFBed</t>
  </si>
  <si>
    <t>Ship_Online_MPMBed</t>
  </si>
  <si>
    <t>Ship_Online_SPFBed</t>
  </si>
  <si>
    <t>Ship_Online_SPMBed</t>
  </si>
  <si>
    <t>Ship_Online_LFTop</t>
  </si>
  <si>
    <t>Ship_Online_MFTop</t>
  </si>
  <si>
    <t>Ship_Online_SFTop</t>
  </si>
  <si>
    <t>Ship_Online_Pillow</t>
  </si>
  <si>
    <t>Ship_Online_LRGB</t>
  </si>
  <si>
    <t>Ship_Online_MEDB</t>
  </si>
  <si>
    <t>Ship_Online_SMB</t>
  </si>
  <si>
    <t>LargeBox</t>
  </si>
  <si>
    <t>SmallBox</t>
  </si>
  <si>
    <t>Dem_Online_LPFBed</t>
  </si>
  <si>
    <t>Dem_Online_LPMBed</t>
  </si>
  <si>
    <t>Dem_Online_MPFBed</t>
  </si>
  <si>
    <t>Dem_Online_MPMBed</t>
  </si>
  <si>
    <t>Dem_Online_SPFBed</t>
  </si>
  <si>
    <t>Dem_Online_SPMBed</t>
  </si>
  <si>
    <t>Dem_Online_LFTop</t>
  </si>
  <si>
    <t>Dem_Online_MFTop</t>
  </si>
  <si>
    <t>Dem_Online_SFTop</t>
  </si>
  <si>
    <t>Dem_Online_Pillow</t>
  </si>
  <si>
    <t>Dem_Online_LRGB</t>
  </si>
  <si>
    <t>Dem_Online_MEDB</t>
  </si>
  <si>
    <t>Dem_Online_SMB</t>
  </si>
  <si>
    <t>Buy_18PRods</t>
  </si>
  <si>
    <t>Money</t>
  </si>
  <si>
    <t>Buy_24PRods</t>
  </si>
  <si>
    <t>Buy_30PRods</t>
  </si>
  <si>
    <t>Buy_30MRods</t>
  </si>
  <si>
    <t>Buy_36PRods</t>
  </si>
  <si>
    <t>Buy_36MRods</t>
  </si>
  <si>
    <t>Buy_PLegs</t>
  </si>
  <si>
    <t>Buy_MLegs</t>
  </si>
  <si>
    <t>Buy_Fleece</t>
  </si>
  <si>
    <t>Buy_Mesh</t>
  </si>
  <si>
    <t>Buy_Casing</t>
  </si>
  <si>
    <t>Buy_Loops</t>
  </si>
  <si>
    <t>Buy_JaneyTime</t>
  </si>
  <si>
    <t>Pu_unit</t>
  </si>
  <si>
    <t>Buy_SmallBox_SplA</t>
  </si>
  <si>
    <t>Buy_LargeBox_SplA</t>
  </si>
  <si>
    <t>Buy_SmallBox_SplB</t>
  </si>
  <si>
    <t>Buy_LargeBox_SplB</t>
  </si>
  <si>
    <t>Buy_MetalB</t>
  </si>
  <si>
    <t>Buy_FabricB</t>
  </si>
  <si>
    <t>Buy_FabricB_J</t>
  </si>
  <si>
    <t>Buy_SQTop</t>
  </si>
  <si>
    <t>Scrap_Mesh</t>
  </si>
  <si>
    <t>Scrap_36PRods</t>
  </si>
  <si>
    <t>Scrap_Loops</t>
  </si>
  <si>
    <t>Scrap_FScrap</t>
  </si>
  <si>
    <t>Scrap_Fleece</t>
  </si>
  <si>
    <t>Scrap_30PRods</t>
  </si>
  <si>
    <t>Scrap_MLegs</t>
  </si>
  <si>
    <t>Scrap_MScrap</t>
  </si>
  <si>
    <t>Scrap_PLegs</t>
  </si>
  <si>
    <t>Scrap_24PRods</t>
  </si>
  <si>
    <t>Scrap_36MRods</t>
  </si>
  <si>
    <t>Scrap_JaneyTime</t>
  </si>
  <si>
    <t>Scrap_Casing</t>
  </si>
  <si>
    <t>Scrap_18PRods</t>
  </si>
  <si>
    <t>Scrap_30MRods</t>
  </si>
  <si>
    <t>Scrap_DougTime</t>
  </si>
  <si>
    <t>Scrap_DougTimeOut</t>
  </si>
  <si>
    <t>DougTimeOut</t>
  </si>
  <si>
    <t>Scrap_SewTime</t>
  </si>
  <si>
    <t>Scrap_SergerTime</t>
  </si>
  <si>
    <t>Scrap_LoopsJ</t>
  </si>
  <si>
    <t>Scrap_MeshJ</t>
  </si>
  <si>
    <t>Scrap_CasingJ</t>
  </si>
  <si>
    <t>Scrap_FScrapJ</t>
  </si>
  <si>
    <t>Scrap_FleeceJ</t>
  </si>
  <si>
    <t>Scrap_MScrapJ</t>
  </si>
  <si>
    <t>MScrapJ</t>
  </si>
  <si>
    <t>Scrap_Dem_Store_LMFBed</t>
  </si>
  <si>
    <t>Scrap_Dem_Store_LPFBed</t>
  </si>
  <si>
    <t>Scrap_Dem_Store_LPMBed</t>
  </si>
  <si>
    <t>Scrap_Dem_Store_LMMBed</t>
  </si>
  <si>
    <t>Scrap_Dem_Store_MPFBed</t>
  </si>
  <si>
    <t>Scrap_Dem_Store_MPMBed</t>
  </si>
  <si>
    <t>Scrap_Dem_Store_SPFBed</t>
  </si>
  <si>
    <t>Scrap_Dem_Store_SPMBed</t>
  </si>
  <si>
    <t>Scrap_Dem_Store_LFTop</t>
  </si>
  <si>
    <t>Scrap_Dem_Store_MFTop</t>
  </si>
  <si>
    <t>Scrap_Dem_Store_SFTop</t>
  </si>
  <si>
    <t>Scrap_Dem_Store_18PRods</t>
  </si>
  <si>
    <t>Scrap_Dem_Store_24PRods</t>
  </si>
  <si>
    <t>Scrap_Dem_Store_30PRods</t>
  </si>
  <si>
    <t>Scrap_Dem_Store_30MRods</t>
  </si>
  <si>
    <t>Scrap_Dem_Store_36PRods</t>
  </si>
  <si>
    <t>Scrap_Dem_Store_36MRods</t>
  </si>
  <si>
    <t>Scrap_Dem_Store_PLegs</t>
  </si>
  <si>
    <t>Scrap_Dem_Store_MLegs</t>
  </si>
  <si>
    <t>Scrap_Dem_Store_Pillow</t>
  </si>
  <si>
    <t>Scrap_Dem_DogShow_SPFBed</t>
  </si>
  <si>
    <t>Scrap_Dem_DogShow_SPMBed</t>
  </si>
  <si>
    <t>Scrap_Dem_DogShow_SFTop</t>
  </si>
  <si>
    <t>Scrap_Dem_DogShow_Pillow</t>
  </si>
  <si>
    <t>Scrap_Dem_DogShow_SQBed</t>
  </si>
  <si>
    <t>Scrap_Dem_DogShow_SDB</t>
  </si>
  <si>
    <t>Scrap_Dem_DogShow_SQTop</t>
  </si>
  <si>
    <t>Scrap_Dem_Online_LPFBed</t>
  </si>
  <si>
    <t>Scrap_Dem_Online_LPMBed</t>
  </si>
  <si>
    <t>Scrap_Dem_Online_MPFBed</t>
  </si>
  <si>
    <t>Scrap_Dem_Online_MPMBed</t>
  </si>
  <si>
    <t>Scrap_Dem_Online_SPFBed</t>
  </si>
  <si>
    <t>Scrap_Dem_Online_SPMBed</t>
  </si>
  <si>
    <t>Scrap_Dem_Online_LFTop</t>
  </si>
  <si>
    <t>Scrap_Dem_Online_MFTop</t>
  </si>
  <si>
    <t>Scrap_Dem_Online_SFTop</t>
  </si>
  <si>
    <t>Scrap_Dem_Online_Pillow</t>
  </si>
  <si>
    <t>Scrap_Dem_Online_LRGB</t>
  </si>
  <si>
    <t>Scrap_Dem_Online_MEDB</t>
  </si>
  <si>
    <t>Scrap_Dem_Online_SMB</t>
  </si>
  <si>
    <t>Scrap_Deliv_unit</t>
  </si>
  <si>
    <t>Scrap_Pu_unit</t>
  </si>
  <si>
    <t>Stock_LMTop</t>
  </si>
  <si>
    <t>Stock_LMFrame</t>
  </si>
  <si>
    <t>Stock_LPFrame</t>
  </si>
  <si>
    <t>Stock_LFTop</t>
  </si>
  <si>
    <t>Stock_MFTop</t>
  </si>
  <si>
    <t>Stock_MPFrame</t>
  </si>
  <si>
    <t>Stock_MMTop</t>
  </si>
  <si>
    <t>Stock_SMTop</t>
  </si>
  <si>
    <t>Stock_SPFrame</t>
  </si>
  <si>
    <t>Stock_SFTop</t>
  </si>
  <si>
    <t>Stock_Mesh</t>
  </si>
  <si>
    <t>Stock_Casing</t>
  </si>
  <si>
    <t>Stock_Fleece</t>
  </si>
  <si>
    <t>Stock_PLegs</t>
  </si>
  <si>
    <t>Stock_24PRods</t>
  </si>
  <si>
    <t>Stock_30PRods</t>
  </si>
  <si>
    <t>Stock_18PRods</t>
  </si>
  <si>
    <t>Stock_36PRods</t>
  </si>
  <si>
    <t>Stock_MLegs</t>
  </si>
  <si>
    <t>Stock_36MRods</t>
  </si>
  <si>
    <t>Stock_30MRods</t>
  </si>
  <si>
    <t>Stock_FScrap</t>
  </si>
  <si>
    <t>Stock_MScrap</t>
  </si>
  <si>
    <t>Stock_Loops</t>
  </si>
  <si>
    <t>Stock_LoopsJ</t>
  </si>
  <si>
    <t>Stock_MeshJ</t>
  </si>
  <si>
    <t>Stock_CasingJ</t>
  </si>
  <si>
    <t>Stock_FScrapJ</t>
  </si>
  <si>
    <t>Stock_FleeceJ</t>
  </si>
  <si>
    <t>Stock_SQTop</t>
  </si>
  <si>
    <t>Stock_SmallPFleeceBed</t>
  </si>
  <si>
    <t>Stock_Pillow</t>
  </si>
  <si>
    <t>Stock_LargePFleeceBed</t>
  </si>
  <si>
    <t>Stock_MediumPFleeceBed</t>
  </si>
  <si>
    <t>Stock_LMMBed</t>
  </si>
  <si>
    <t>Stock_LPMBed</t>
  </si>
  <si>
    <t>Stock_LMFBed</t>
  </si>
  <si>
    <t>Stock_LPFBed</t>
  </si>
  <si>
    <t>Stock_MPFBed</t>
  </si>
  <si>
    <t>Stock_MPMBed</t>
  </si>
  <si>
    <t>Stock_SPMBed</t>
  </si>
  <si>
    <t>Stock_SPFBed</t>
  </si>
  <si>
    <t>Stock_Bag</t>
  </si>
  <si>
    <t>Bag</t>
  </si>
  <si>
    <t>Stock_MMTopJ</t>
  </si>
  <si>
    <t>MMTopJ</t>
  </si>
  <si>
    <t>Stock_LMTopJ</t>
  </si>
  <si>
    <t>LMTopJ</t>
  </si>
  <si>
    <t>Stock_SMTopJ</t>
  </si>
  <si>
    <t>SMTopJ</t>
  </si>
  <si>
    <t>Stock_PillowJ</t>
  </si>
  <si>
    <t>PillowJ</t>
  </si>
  <si>
    <t>Stock_BagJ</t>
  </si>
  <si>
    <t>BagJ</t>
  </si>
  <si>
    <t>Stock_MFTopJ</t>
  </si>
  <si>
    <t>MFTopJ</t>
  </si>
  <si>
    <t>Stock_LFTopJ</t>
  </si>
  <si>
    <t>LFTopJ</t>
  </si>
  <si>
    <t>Stock_SFTopJ</t>
  </si>
  <si>
    <t>SFTopJ</t>
  </si>
  <si>
    <t>Stock_MScrapJ</t>
  </si>
  <si>
    <t>Stock_SQBed</t>
  </si>
  <si>
    <t>Stock_SDB</t>
  </si>
  <si>
    <t>Stock_LRGB</t>
  </si>
  <si>
    <t>Stock_MEDB</t>
  </si>
  <si>
    <t>Stock_SMB</t>
  </si>
  <si>
    <t>Stock_LargeBox</t>
  </si>
  <si>
    <t>Stock_SmallBox</t>
  </si>
  <si>
    <t>Stock_Money</t>
  </si>
  <si>
    <t>Stock_Dem_Store_LMFBed</t>
  </si>
  <si>
    <t>Stock_Dem_Store_LPFBed</t>
  </si>
  <si>
    <t>Stock_Dem_Store_LPMBed</t>
  </si>
  <si>
    <t>Stock_Dem_Store_LMMBed</t>
  </si>
  <si>
    <t>Stock_Dem_Store_MPFBed</t>
  </si>
  <si>
    <t>Stock_Dem_Store_MPMBed</t>
  </si>
  <si>
    <t>Stock_Dem_Store_SPFBed</t>
  </si>
  <si>
    <t>Stock_Dem_Store_SPMBed</t>
  </si>
  <si>
    <t>Stock_Dem_Store_LFTop</t>
  </si>
  <si>
    <t>Stock_Dem_Store_MFTop</t>
  </si>
  <si>
    <t>Stock_Dem_Store_SFTop</t>
  </si>
  <si>
    <t>Stock_Dem_Store_18PRods</t>
  </si>
  <si>
    <t>Stock_Dem_Store_24PRods</t>
  </si>
  <si>
    <t>Stock_Dem_Store_30PRods</t>
  </si>
  <si>
    <t>Stock_Dem_Store_30MRods</t>
  </si>
  <si>
    <t>Stock_Dem_Store_36PRods</t>
  </si>
  <si>
    <t>Stock_Dem_Store_36MRods</t>
  </si>
  <si>
    <t>Stock_Dem_Store_PLegs</t>
  </si>
  <si>
    <t>Stock_Dem_Store_MLegs</t>
  </si>
  <si>
    <t>Stock_Dem_Store_Pillow</t>
  </si>
  <si>
    <t>Stock_Dem_Online_LPFBed</t>
  </si>
  <si>
    <t>Stock_Dem_Online_LPMBed</t>
  </si>
  <si>
    <t>Stock_Dem_Online_MPFBed</t>
  </si>
  <si>
    <t>Stock_Dem_Online_MPMBed</t>
  </si>
  <si>
    <t>Stock_Dem_Online_SPFBed</t>
  </si>
  <si>
    <t>Stock_Dem_Online_SPMBed</t>
  </si>
  <si>
    <t>Stock_Dem_Online_LFTop</t>
  </si>
  <si>
    <t>Stock_Dem_Online_MFTop</t>
  </si>
  <si>
    <t>Stock_Dem_Online_SFTop</t>
  </si>
  <si>
    <t>Stock_Dem_Online_Pillow</t>
  </si>
  <si>
    <t>Stock_Dem_Online_LRGB</t>
  </si>
  <si>
    <t>Stock_Dem_Online_MEDB</t>
  </si>
  <si>
    <t>Stock_Dem_Online_SMB</t>
  </si>
  <si>
    <t>Deliver</t>
  </si>
  <si>
    <t>Pickup</t>
  </si>
  <si>
    <t>MoveMaterial</t>
  </si>
  <si>
    <t>MoveProduct</t>
  </si>
  <si>
    <t>Move_Loops</t>
  </si>
  <si>
    <t>Move_Mesh</t>
  </si>
  <si>
    <t>Move_Casing</t>
  </si>
  <si>
    <t>Move_FScrap</t>
  </si>
  <si>
    <t>Move_Fleece</t>
  </si>
  <si>
    <t>MoveMPass</t>
  </si>
  <si>
    <t>Move_MMTopJ</t>
  </si>
  <si>
    <t>Move_LMTopJ</t>
  </si>
  <si>
    <t>Move_SMTopJ</t>
  </si>
  <si>
    <t>Move_PillowJ</t>
  </si>
  <si>
    <t>Move_BagJ</t>
  </si>
  <si>
    <t>Move_MFTopJ</t>
  </si>
  <si>
    <t>Move_LFTopJ</t>
  </si>
  <si>
    <t>Move_SFTopJ</t>
  </si>
  <si>
    <t>Move_FScrapJ</t>
  </si>
  <si>
    <t>Move_MScrapJ</t>
  </si>
  <si>
    <t>MovePPass</t>
  </si>
  <si>
    <t>param: BOP: produce :=</t>
  </si>
  <si>
    <t>param: offset :=</t>
  </si>
  <si>
    <t>Supply</t>
  </si>
  <si>
    <t>min_buy</t>
  </si>
  <si>
    <t>max_buy</t>
  </si>
  <si>
    <t>Fleece_J</t>
  </si>
  <si>
    <t>Mesh_J</t>
  </si>
  <si>
    <t>Loops_J</t>
  </si>
  <si>
    <t>Old Name</t>
  </si>
  <si>
    <t>LargeMMeshBed</t>
  </si>
  <si>
    <t>LargePMeshBed</t>
  </si>
  <si>
    <t>MediumPMeshBed</t>
  </si>
  <si>
    <t>SmallPMeshBed</t>
  </si>
  <si>
    <t>LargeMFleeceBed</t>
  </si>
  <si>
    <t>LFleeceTop</t>
  </si>
  <si>
    <t>MFleeceTop</t>
  </si>
  <si>
    <t>SFleeceTop</t>
  </si>
  <si>
    <t>LMeshTop</t>
  </si>
  <si>
    <t>MMeshTop</t>
  </si>
  <si>
    <t>SMeshTop</t>
  </si>
  <si>
    <t>FleeceScrap</t>
  </si>
  <si>
    <t>MeshScrap</t>
  </si>
  <si>
    <t>30PlasticRod</t>
  </si>
  <si>
    <t>LargePlasticFleece</t>
  </si>
  <si>
    <t>MediumFleeceTop</t>
  </si>
  <si>
    <t>Mesh Bag</t>
  </si>
  <si>
    <t>Mesh bag</t>
  </si>
  <si>
    <t>MeshBag</t>
  </si>
  <si>
    <t>FabricB</t>
  </si>
  <si>
    <t>Ship</t>
  </si>
  <si>
    <t>Buy_SmallBox</t>
  </si>
  <si>
    <t>Buy_LargeBox</t>
  </si>
  <si>
    <t>Buy_MetalSupply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</si>
</sst>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-mmm"/>
  </numFmts>
  <fonts count="20">
    <font>
      <sz val="12.0"/>
      <color theme="1"/>
      <name val="Calibri"/>
      <scheme val="minor"/>
    </font>
    <font>
      <color theme="1"/>
      <name val="Calibri"/>
      <scheme val="minor"/>
    </font>
    <font>
      <sz val="12.0"/>
      <color theme="1"/>
      <name val="Calibri"/>
    </font>
    <font>
      <sz val="12.0"/>
      <color rgb="FF000000"/>
      <name val="Calibri"/>
    </font>
    <font>
      <sz val="11.0"/>
      <color rgb="FF2A00FF"/>
      <name val="Monaco"/>
    </font>
    <font>
      <sz val="14.0"/>
      <color rgb="FF2A00FF"/>
      <name val="Menlo"/>
    </font>
    <font>
      <b/>
      <sz val="12.0"/>
      <color rgb="FF000000"/>
      <name val="Calibri"/>
    </font>
    <font>
      <sz val="12.0"/>
      <color rgb="FF000000"/>
      <name val="Calibri"/>
      <scheme val="minor"/>
    </font>
    <font>
      <b/>
      <sz val="12.0"/>
      <color theme="1"/>
      <name val="Calibri"/>
      <scheme val="minor"/>
    </font>
    <font>
      <b/>
      <sz val="12.0"/>
      <color theme="1"/>
      <name val="Arial"/>
    </font>
    <font>
      <b/>
      <color theme="1"/>
      <name val="Calibri"/>
      <scheme val="minor"/>
    </font>
    <font>
      <sz val="11.0"/>
      <color rgb="FF000000"/>
      <name val="Calibri"/>
    </font>
    <font>
      <b/>
      <sz val="12.0"/>
      <color theme="1"/>
      <name val="Calibri"/>
    </font>
    <font>
      <b/>
      <sz val="11.0"/>
      <color rgb="FF000000"/>
      <name val="Calibri"/>
    </font>
    <font>
      <sz val="12.0"/>
      <color theme="1"/>
      <name val="等线"/>
    </font>
    <font>
      <sz val="12.0"/>
      <color rgb="FF2A00FF"/>
      <name val="Menlo"/>
    </font>
    <font>
      <sz val="12.0"/>
      <color theme="1"/>
      <name val="Arial"/>
    </font>
    <font>
      <color theme="1"/>
      <name val="Arial"/>
    </font>
    <font>
      <sz val="11.0"/>
      <color rgb="FF2A00FF"/>
      <name val="Menlo"/>
    </font>
    <font>
      <sz val="11.0"/>
      <color rgb="FF2A00FF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16" xfId="0" applyFont="1" applyNumberFormat="1"/>
    <xf borderId="0" fillId="0" fontId="3" numFmtId="0" xfId="0" applyAlignment="1" applyFont="1">
      <alignment horizontal="right" readingOrder="0" shrinkToFit="0" vertical="bottom" wrapText="0"/>
    </xf>
    <xf borderId="0" fillId="0" fontId="1" numFmtId="0" xfId="0" applyAlignment="1" applyFont="1">
      <alignment readingOrder="0"/>
    </xf>
    <xf borderId="0" fillId="0" fontId="2" numFmtId="1" xfId="0" applyFont="1" applyNumberFormat="1"/>
    <xf borderId="0" fillId="0" fontId="4" numFmtId="0" xfId="0" applyFont="1"/>
    <xf borderId="0" fillId="0" fontId="5" numFmtId="0" xfId="0" applyFont="1"/>
    <xf borderId="0" fillId="0" fontId="6" numFmtId="0" xfId="0" applyAlignment="1" applyFont="1">
      <alignment readingOrder="0" shrinkToFit="0" wrapText="0"/>
    </xf>
    <xf borderId="0" fillId="0" fontId="3" numFmtId="0" xfId="0" applyAlignment="1" applyFont="1">
      <alignment shrinkToFit="0" vertical="bottom" wrapText="0"/>
    </xf>
    <xf borderId="0" fillId="0" fontId="3" numFmtId="0" xfId="0" applyAlignment="1" applyFont="1">
      <alignment readingOrder="0" shrinkToFit="0" vertical="bottom" wrapText="0"/>
    </xf>
    <xf borderId="0" fillId="0" fontId="3" numFmtId="0" xfId="0" applyAlignment="1" applyFont="1">
      <alignment horizontal="right" readingOrder="0" shrinkToFit="0" vertical="bottom" wrapText="0"/>
    </xf>
    <xf borderId="0" fillId="0" fontId="3" numFmtId="0" xfId="0" applyAlignment="1" applyFont="1">
      <alignment readingOrder="0" shrinkToFit="0" vertical="bottom" wrapText="0"/>
    </xf>
    <xf borderId="0" fillId="0" fontId="3" numFmtId="0" xfId="0" applyAlignment="1" applyFont="1">
      <alignment shrinkToFit="0" vertical="bottom" wrapText="0"/>
    </xf>
    <xf borderId="0" fillId="0" fontId="6" numFmtId="0" xfId="0" applyAlignment="1" applyFont="1">
      <alignment readingOrder="0" shrinkToFit="0" vertical="bottom" wrapText="0"/>
    </xf>
    <xf borderId="0" fillId="0" fontId="7" numFmtId="0" xfId="0" applyAlignment="1" applyFont="1">
      <alignment readingOrder="0" shrinkToFit="0" wrapText="0"/>
    </xf>
    <xf borderId="0" fillId="0" fontId="3" numFmtId="164" xfId="0" applyAlignment="1" applyFont="1" applyNumberFormat="1">
      <alignment horizontal="right" readingOrder="0" shrinkToFit="0" vertical="bottom" wrapText="0"/>
    </xf>
    <xf borderId="0" fillId="0" fontId="8" numFmtId="0" xfId="0" applyAlignment="1" applyFont="1">
      <alignment vertical="center"/>
    </xf>
    <xf borderId="0" fillId="0" fontId="0" numFmtId="0" xfId="0" applyFont="1"/>
    <xf borderId="0" fillId="0" fontId="9" numFmtId="0" xfId="0" applyAlignment="1" applyFont="1">
      <alignment vertical="center"/>
    </xf>
    <xf borderId="0" fillId="0" fontId="10" numFmtId="0" xfId="0" applyFont="1"/>
    <xf borderId="0" fillId="0" fontId="1" numFmtId="0" xfId="0" applyFont="1"/>
    <xf borderId="0" fillId="0" fontId="0" numFmtId="0" xfId="0" applyAlignment="1" applyFont="1">
      <alignment vertical="bottom"/>
    </xf>
    <xf borderId="0" fillId="0" fontId="0" numFmtId="0" xfId="0" applyAlignment="1" applyFont="1">
      <alignment horizontal="right" vertical="bottom"/>
    </xf>
    <xf borderId="0" fillId="0" fontId="0" numFmtId="0" xfId="0" applyAlignment="1" applyFont="1">
      <alignment horizontal="right" readingOrder="0" vertical="bottom"/>
    </xf>
    <xf borderId="0" fillId="0" fontId="0" numFmtId="0" xfId="0" applyAlignment="1" applyFont="1">
      <alignment readingOrder="0" vertical="bottom"/>
    </xf>
    <xf borderId="0" fillId="0" fontId="1" numFmtId="0" xfId="0" applyFont="1"/>
    <xf borderId="1" fillId="2" fontId="2" numFmtId="0" xfId="0" applyAlignment="1" applyBorder="1" applyFill="1" applyFont="1">
      <alignment vertical="center"/>
    </xf>
    <xf borderId="0" fillId="0" fontId="11" numFmtId="0" xfId="0" applyFont="1"/>
    <xf borderId="0" fillId="0" fontId="2" numFmtId="0" xfId="0" applyAlignment="1" applyFont="1">
      <alignment vertical="center"/>
    </xf>
    <xf borderId="0" fillId="0" fontId="12" numFmtId="0" xfId="0" applyFont="1"/>
    <xf borderId="0" fillId="0" fontId="13" numFmtId="0" xfId="0" applyFont="1"/>
    <xf borderId="0" fillId="0" fontId="2" numFmtId="0" xfId="0" applyFont="1"/>
    <xf borderId="0" fillId="0" fontId="14" numFmtId="0" xfId="0" applyFont="1"/>
    <xf borderId="0" fillId="0" fontId="15" numFmtId="0" xfId="0" applyFont="1"/>
    <xf borderId="0" fillId="0" fontId="16" numFmtId="0" xfId="0" applyAlignment="1" applyFont="1">
      <alignment readingOrder="0" vertical="bottom"/>
    </xf>
    <xf borderId="0" fillId="0" fontId="17" numFmtId="0" xfId="0" applyAlignment="1" applyFont="1">
      <alignment readingOrder="0"/>
    </xf>
    <xf borderId="0" fillId="0" fontId="18" numFmtId="0" xfId="0" applyFont="1"/>
    <xf borderId="0" fillId="0" fontId="19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24.67"/>
    <col customWidth="1" min="2" max="2" width="21.44"/>
    <col customWidth="1" hidden="1" min="3" max="5" width="21.44"/>
    <col customWidth="1" min="6" max="6" width="7.78"/>
    <col customWidth="1" min="7" max="7" width="8.0"/>
    <col customWidth="1" min="8" max="9" width="7.11"/>
    <col customWidth="1" min="10" max="10" width="8.78"/>
    <col customWidth="1" min="11" max="11" width="8.33"/>
    <col customWidth="1" min="12" max="12" width="6.67"/>
    <col customWidth="1" min="13" max="13" width="7.67"/>
    <col customWidth="1" min="14" max="14" width="10.78"/>
    <col customWidth="1" min="15" max="17" width="10.56"/>
    <col customWidth="1" min="18" max="18" width="21.0"/>
    <col customWidth="1" min="19" max="26" width="10.56"/>
  </cols>
  <sheetData>
    <row r="1" ht="15.75" customHeight="1">
      <c r="B1" s="1" t="s">
        <v>0</v>
      </c>
      <c r="F1" s="1" t="s">
        <v>1</v>
      </c>
      <c r="G1" s="1" t="s">
        <v>2</v>
      </c>
    </row>
    <row r="2" ht="15.75" customHeight="1">
      <c r="A2" s="1" t="s">
        <v>3</v>
      </c>
      <c r="B2" s="1" t="str">
        <f>VLOOKUP(A2,'variable name'!$A$1:$B$119,2,FALSE)</f>
        <v>LFTop</v>
      </c>
      <c r="F2" s="1">
        <v>20.0</v>
      </c>
      <c r="G2" s="1">
        <v>25.0</v>
      </c>
    </row>
    <row r="3" ht="15.75" customHeight="1">
      <c r="A3" s="1" t="s">
        <v>4</v>
      </c>
      <c r="B3" s="1" t="str">
        <f>VLOOKUP(A3,'variable name'!$A$1:$B$119,2,FALSE)</f>
        <v>MFTop</v>
      </c>
      <c r="F3" s="1">
        <v>15.0</v>
      </c>
      <c r="G3" s="1">
        <v>20.0</v>
      </c>
    </row>
    <row r="4" ht="15.75" customHeight="1">
      <c r="A4" s="1" t="s">
        <v>5</v>
      </c>
      <c r="B4" s="1" t="str">
        <f>VLOOKUP(A4,'variable name'!$A$1:$B$119,2,FALSE)</f>
        <v>SFTop</v>
      </c>
      <c r="F4" s="1">
        <v>10.0</v>
      </c>
      <c r="G4" s="1">
        <v>15.0</v>
      </c>
    </row>
    <row r="5" ht="15.75" customHeight="1">
      <c r="A5" s="1" t="s">
        <v>6</v>
      </c>
      <c r="B5" s="1" t="str">
        <f>VLOOKUP(A5,'variable name'!$A$1:$B$119,2,FALSE)</f>
        <v>LMTop</v>
      </c>
      <c r="F5" s="1">
        <v>15.0</v>
      </c>
      <c r="G5" s="1">
        <v>12.0</v>
      </c>
    </row>
    <row r="6" ht="15.75" customHeight="1">
      <c r="A6" s="1" t="s">
        <v>7</v>
      </c>
      <c r="B6" s="1" t="str">
        <f>VLOOKUP(A6,'variable name'!$A$1:$B$119,2,FALSE)</f>
        <v>MMTop</v>
      </c>
      <c r="F6" s="1">
        <v>10.0</v>
      </c>
      <c r="G6" s="1">
        <v>8.0</v>
      </c>
    </row>
    <row r="7" ht="15.75" customHeight="1">
      <c r="A7" s="1" t="s">
        <v>8</v>
      </c>
      <c r="B7" s="1" t="str">
        <f>VLOOKUP(A7,'variable name'!$A$1:$B$119,2,FALSE)</f>
        <v>SMTop</v>
      </c>
      <c r="F7" s="1">
        <v>5.0</v>
      </c>
      <c r="G7" s="1">
        <v>4.0</v>
      </c>
    </row>
    <row r="8" ht="15.75" customHeight="1">
      <c r="A8" s="1" t="s">
        <v>9</v>
      </c>
      <c r="B8" s="1" t="str">
        <f>VLOOKUP(A8,'variable name'!$A$1:$B$119,2,FALSE)</f>
        <v>Pillow</v>
      </c>
      <c r="F8" s="1">
        <v>3.0</v>
      </c>
      <c r="G8" s="1">
        <v>3.0</v>
      </c>
    </row>
    <row r="9" ht="15.75" customHeight="1"/>
    <row r="10" ht="15.75" customHeight="1"/>
    <row r="11" ht="15.75" customHeight="1">
      <c r="A11" s="1" t="s">
        <v>10</v>
      </c>
    </row>
    <row r="12" ht="15.75" customHeight="1">
      <c r="F12" s="1" t="s">
        <v>11</v>
      </c>
      <c r="G12" s="2">
        <v>45629.0</v>
      </c>
      <c r="H12" s="2">
        <v>45630.0</v>
      </c>
      <c r="I12" s="2">
        <v>45631.0</v>
      </c>
      <c r="J12" s="2">
        <v>45632.0</v>
      </c>
      <c r="K12" s="2">
        <v>45633.0</v>
      </c>
      <c r="L12" s="2">
        <v>45634.0</v>
      </c>
      <c r="M12" s="2"/>
      <c r="O12" s="1" t="s">
        <v>12</v>
      </c>
      <c r="Q12" s="1" t="s">
        <v>13</v>
      </c>
      <c r="R12" s="1" t="s">
        <v>14</v>
      </c>
      <c r="S12" s="1" t="s">
        <v>15</v>
      </c>
      <c r="U12" s="1" t="s">
        <v>16</v>
      </c>
    </row>
    <row r="13" ht="15.75" customHeight="1">
      <c r="A13" s="1" t="s">
        <v>17</v>
      </c>
      <c r="B13" s="1" t="str">
        <f>VLOOKUP(A13,'variable name'!$A$1:$B$119,2,FALSE)</f>
        <v>18PRods</v>
      </c>
      <c r="G13" s="1">
        <v>10.0</v>
      </c>
      <c r="H13" s="1">
        <v>0.0</v>
      </c>
      <c r="I13" s="1">
        <v>0.0</v>
      </c>
      <c r="J13" s="1">
        <v>0.0</v>
      </c>
      <c r="K13" s="1">
        <v>0.0</v>
      </c>
      <c r="L13" s="1">
        <v>0.0</v>
      </c>
      <c r="O13" s="1">
        <v>30.0</v>
      </c>
      <c r="Q13" s="1">
        <v>25.0</v>
      </c>
    </row>
    <row r="14" ht="15.75" customHeight="1">
      <c r="A14" s="1" t="s">
        <v>18</v>
      </c>
      <c r="B14" s="1" t="str">
        <f>VLOOKUP(A14,'variable name'!$A$1:$B$119,2,FALSE)</f>
        <v>24PRods</v>
      </c>
      <c r="G14" s="1">
        <v>12.0</v>
      </c>
      <c r="H14" s="1">
        <v>0.0</v>
      </c>
      <c r="I14" s="1">
        <v>0.0</v>
      </c>
      <c r="J14" s="1">
        <v>0.0</v>
      </c>
      <c r="K14" s="1">
        <v>0.0</v>
      </c>
      <c r="L14" s="1">
        <v>0.0</v>
      </c>
      <c r="O14" s="1">
        <v>36.0</v>
      </c>
      <c r="Q14" s="1">
        <v>25.0</v>
      </c>
    </row>
    <row r="15" ht="15.75" customHeight="1">
      <c r="A15" s="1" t="s">
        <v>19</v>
      </c>
      <c r="B15" s="1" t="str">
        <f>VLOOKUP(A15,'variable name'!$A$1:$B$119,2,FALSE)</f>
        <v>30PRods</v>
      </c>
      <c r="G15" s="1">
        <v>7.0</v>
      </c>
      <c r="H15" s="1">
        <v>0.0</v>
      </c>
      <c r="I15" s="1">
        <v>0.0</v>
      </c>
      <c r="J15" s="1">
        <v>0.0</v>
      </c>
      <c r="K15" s="1">
        <v>0.0</v>
      </c>
      <c r="L15" s="1">
        <v>0.0</v>
      </c>
      <c r="O15" s="1">
        <v>42.0</v>
      </c>
      <c r="Q15" s="1">
        <v>25.0</v>
      </c>
    </row>
    <row r="16" ht="15.75" customHeight="1">
      <c r="A16" s="1" t="s">
        <v>20</v>
      </c>
      <c r="B16" s="1" t="str">
        <f>VLOOKUP(A16,'variable name'!$A$1:$B$119,2,FALSE)</f>
        <v>30MRods</v>
      </c>
      <c r="G16" s="1">
        <v>6.0</v>
      </c>
      <c r="H16" s="1">
        <v>0.0</v>
      </c>
      <c r="I16" s="1">
        <v>0.0</v>
      </c>
      <c r="J16" s="1">
        <v>0.0</v>
      </c>
      <c r="K16" s="1">
        <v>0.0</v>
      </c>
      <c r="L16" s="1">
        <v>0.0</v>
      </c>
      <c r="O16" s="1">
        <v>40.0</v>
      </c>
      <c r="Q16" s="1">
        <v>5.0</v>
      </c>
      <c r="S16" s="1">
        <v>10.0</v>
      </c>
    </row>
    <row r="17" ht="15.75" customHeight="1">
      <c r="A17" s="1" t="s">
        <v>21</v>
      </c>
      <c r="B17" s="1" t="str">
        <f>VLOOKUP(A17,'variable name'!$A$1:$B$119,2,FALSE)</f>
        <v>36PRods</v>
      </c>
      <c r="G17" s="1">
        <v>8.0</v>
      </c>
      <c r="H17" s="1">
        <v>0.0</v>
      </c>
      <c r="I17" s="1">
        <v>0.0</v>
      </c>
      <c r="J17" s="1">
        <v>0.0</v>
      </c>
      <c r="K17" s="1">
        <v>0.0</v>
      </c>
      <c r="L17" s="1">
        <v>0.0</v>
      </c>
      <c r="O17" s="1">
        <v>48.0</v>
      </c>
      <c r="Q17" s="1">
        <v>25.0</v>
      </c>
    </row>
    <row r="18" ht="15.75" customHeight="1">
      <c r="A18" s="1" t="s">
        <v>22</v>
      </c>
      <c r="B18" s="1" t="str">
        <f>VLOOKUP(A18,'variable name'!$A$1:$B$119,2,FALSE)</f>
        <v>36MRods</v>
      </c>
      <c r="G18" s="1">
        <v>12.0</v>
      </c>
      <c r="H18" s="1">
        <v>0.0</v>
      </c>
      <c r="I18" s="1">
        <v>0.0</v>
      </c>
      <c r="J18" s="1">
        <v>0.0</v>
      </c>
      <c r="K18" s="1">
        <v>0.0</v>
      </c>
      <c r="L18" s="1">
        <v>0.0</v>
      </c>
      <c r="O18" s="1">
        <v>50.0</v>
      </c>
      <c r="Q18" s="1">
        <v>5.0</v>
      </c>
      <c r="S18" s="1">
        <v>10.0</v>
      </c>
    </row>
    <row r="19" ht="15.75" customHeight="1">
      <c r="A19" s="1" t="s">
        <v>23</v>
      </c>
      <c r="B19" s="1" t="str">
        <f>VLOOKUP(A19,'variable name'!$A$1:$B$119,2,FALSE)</f>
        <v>PLegs</v>
      </c>
      <c r="G19" s="1">
        <v>60.0</v>
      </c>
      <c r="H19" s="1">
        <v>0.0</v>
      </c>
      <c r="I19" s="1">
        <v>0.0</v>
      </c>
      <c r="J19" s="1">
        <v>0.0</v>
      </c>
      <c r="K19" s="1">
        <v>0.0</v>
      </c>
      <c r="L19" s="1">
        <v>0.0</v>
      </c>
      <c r="O19" s="1">
        <v>100.0</v>
      </c>
      <c r="Q19" s="1">
        <v>60.0</v>
      </c>
    </row>
    <row r="20" ht="15.75" customHeight="1">
      <c r="A20" s="1" t="s">
        <v>24</v>
      </c>
      <c r="B20" s="1" t="str">
        <f>VLOOKUP(A20,'variable name'!$A$1:$B$119,2,FALSE)</f>
        <v>MLegs</v>
      </c>
      <c r="G20" s="1">
        <v>32.0</v>
      </c>
      <c r="H20" s="1">
        <v>0.0</v>
      </c>
      <c r="I20" s="1">
        <v>0.0</v>
      </c>
      <c r="J20" s="1">
        <v>0.0</v>
      </c>
      <c r="K20" s="1">
        <v>0.0</v>
      </c>
      <c r="L20" s="1">
        <v>0.0</v>
      </c>
      <c r="O20" s="1">
        <v>50.0</v>
      </c>
      <c r="Q20" s="1">
        <v>25.0</v>
      </c>
    </row>
    <row r="21" ht="15.75" customHeight="1">
      <c r="A21" s="1" t="s">
        <v>25</v>
      </c>
      <c r="B21" s="1" t="str">
        <f>VLOOKUP(A21,'variable name'!$A$1:$B$119,2,FALSE)</f>
        <v>Fleece</v>
      </c>
      <c r="G21" s="1">
        <f>80*36</f>
        <v>2880</v>
      </c>
      <c r="H21" s="1">
        <v>0.0</v>
      </c>
      <c r="I21" s="1">
        <v>0.0</v>
      </c>
      <c r="J21" s="1">
        <v>0.0</v>
      </c>
      <c r="K21" s="1">
        <v>0.0</v>
      </c>
      <c r="L21" s="1">
        <v>0.0</v>
      </c>
      <c r="O21" s="1">
        <v>400.0</v>
      </c>
      <c r="Q21" s="1">
        <v>40.0</v>
      </c>
      <c r="R21" s="1" t="s">
        <v>26</v>
      </c>
    </row>
    <row r="22" ht="15.75" customHeight="1">
      <c r="A22" s="1" t="s">
        <v>27</v>
      </c>
      <c r="B22" s="1" t="str">
        <f>VLOOKUP(A22,'variable name'!$A$1:$B$119,2,FALSE)</f>
        <v>Mesh</v>
      </c>
      <c r="G22" s="3">
        <v>1440.0</v>
      </c>
      <c r="H22" s="1">
        <v>0.0</v>
      </c>
      <c r="I22" s="1">
        <v>0.0</v>
      </c>
      <c r="J22" s="1">
        <v>0.0</v>
      </c>
      <c r="K22" s="1">
        <v>0.0</v>
      </c>
      <c r="L22" s="1">
        <v>0.0</v>
      </c>
      <c r="O22" s="1">
        <v>600.0</v>
      </c>
      <c r="Q22" s="1">
        <v>100.0</v>
      </c>
      <c r="R22" s="1" t="s">
        <v>26</v>
      </c>
    </row>
    <row r="23" ht="15.75" customHeight="1">
      <c r="A23" s="1" t="s">
        <v>28</v>
      </c>
      <c r="B23" s="1" t="str">
        <f>VLOOKUP(A23,'variable name'!$A$1:$B$119,2,FALSE)</f>
        <v>FabricB</v>
      </c>
      <c r="G23" s="1">
        <v>0.0</v>
      </c>
      <c r="H23" s="1">
        <v>0.0</v>
      </c>
      <c r="I23" s="1">
        <v>0.0</v>
      </c>
      <c r="J23" s="1">
        <v>0.0</v>
      </c>
      <c r="K23" s="1">
        <v>0.0</v>
      </c>
      <c r="L23" s="1">
        <v>0.0</v>
      </c>
      <c r="O23" s="1">
        <v>800.0</v>
      </c>
      <c r="U23" s="1">
        <v>30.0</v>
      </c>
    </row>
    <row r="24" ht="15.75" customHeight="1">
      <c r="A24" s="1" t="s">
        <v>29</v>
      </c>
      <c r="B24" s="1" t="str">
        <f>VLOOKUP(A24,'variable name'!$A$1:$B$119,2,FALSE)</f>
        <v>Loops</v>
      </c>
      <c r="G24" s="1">
        <v>10.0</v>
      </c>
      <c r="H24" s="1">
        <v>0.0</v>
      </c>
      <c r="I24" s="1">
        <v>0.0</v>
      </c>
      <c r="J24" s="1">
        <v>0.0</v>
      </c>
      <c r="K24" s="1">
        <v>0.0</v>
      </c>
      <c r="L24" s="1">
        <v>0.0</v>
      </c>
      <c r="O24" s="1">
        <v>40.0</v>
      </c>
      <c r="Q24" s="1">
        <v>60.0</v>
      </c>
    </row>
    <row r="25" ht="15.75" customHeight="1">
      <c r="A25" s="1" t="s">
        <v>30</v>
      </c>
      <c r="B25" s="1" t="str">
        <f>VLOOKUP(A25,'variable name'!$A$1:$B$119,2,FALSE)</f>
        <v>Casing</v>
      </c>
      <c r="G25" s="1">
        <f>200*36</f>
        <v>7200</v>
      </c>
      <c r="H25" s="1">
        <v>0.0</v>
      </c>
      <c r="I25" s="1">
        <v>0.0</v>
      </c>
      <c r="J25" s="1">
        <v>0.0</v>
      </c>
      <c r="K25" s="1">
        <v>0.0</v>
      </c>
      <c r="L25" s="1">
        <v>0.0</v>
      </c>
      <c r="O25" s="1">
        <v>100.0</v>
      </c>
      <c r="Q25" s="1">
        <v>50.0</v>
      </c>
      <c r="R25" s="1" t="s">
        <v>26</v>
      </c>
    </row>
    <row r="26" ht="15.75" customHeight="1">
      <c r="A26" s="1" t="s">
        <v>31</v>
      </c>
      <c r="B26" s="1" t="str">
        <f>VLOOKUP(A26,'variable name'!$A$1:$B$119,2,FALSE)</f>
        <v>SewTime</v>
      </c>
      <c r="G26" s="4">
        <v>1440.0</v>
      </c>
      <c r="H26" s="4">
        <v>1440.0</v>
      </c>
      <c r="I26" s="4">
        <v>1440.0</v>
      </c>
      <c r="J26" s="4">
        <v>1440.0</v>
      </c>
      <c r="K26" s="4">
        <v>1440.0</v>
      </c>
      <c r="L26" s="4">
        <v>1440.0</v>
      </c>
    </row>
    <row r="27" ht="15.75" customHeight="1">
      <c r="A27" s="1" t="s">
        <v>32</v>
      </c>
      <c r="B27" s="1" t="str">
        <f>VLOOKUP(A27,'variable name'!$A$1:$B$119,2,FALSE)</f>
        <v>SergerTime</v>
      </c>
      <c r="G27" s="4">
        <v>1440.0</v>
      </c>
      <c r="H27" s="4">
        <v>1440.0</v>
      </c>
      <c r="I27" s="4">
        <v>1440.0</v>
      </c>
      <c r="J27" s="4">
        <v>1440.0</v>
      </c>
      <c r="K27" s="4">
        <v>1440.0</v>
      </c>
      <c r="L27" s="4">
        <v>1440.0</v>
      </c>
    </row>
    <row r="28" ht="15.75" customHeight="1"/>
    <row r="29" ht="15.75" customHeight="1"/>
    <row r="30" ht="15.75" customHeight="1">
      <c r="A30" s="1" t="s">
        <v>33</v>
      </c>
      <c r="B30" s="1" t="str">
        <f>VLOOKUP(A30,'variable name'!$A$1:$B$119,2,FALSE)</f>
        <v/>
      </c>
      <c r="F30" s="1" t="s">
        <v>34</v>
      </c>
      <c r="G30" s="2"/>
      <c r="H30" s="2"/>
      <c r="I30" s="2"/>
      <c r="J30" s="2"/>
      <c r="K30" s="2"/>
      <c r="L30" s="2"/>
      <c r="M30" s="2"/>
      <c r="O30" s="1" t="s">
        <v>35</v>
      </c>
    </row>
    <row r="31" ht="15.75" customHeight="1">
      <c r="A31" s="1" t="s">
        <v>36</v>
      </c>
      <c r="B31" s="1" t="str">
        <f>VLOOKUP(A31,'variable name'!$A$1:$B$119,2,FALSE)</f>
        <v>LargeMFleeceBed</v>
      </c>
      <c r="C31" s="1" t="str">
        <f>VLOOKUP(B31,'variable name'!$A$2:$B$40,2,FALSE)</f>
        <v>LMFBed</v>
      </c>
      <c r="D31" s="1" t="s">
        <v>34</v>
      </c>
      <c r="G31" s="5">
        <v>4.0</v>
      </c>
      <c r="H31" s="5">
        <v>4.0</v>
      </c>
      <c r="I31" s="5">
        <v>4.0</v>
      </c>
      <c r="J31" s="5">
        <v>4.0</v>
      </c>
      <c r="K31" s="5">
        <v>4.0</v>
      </c>
      <c r="L31" s="5">
        <v>2.0</v>
      </c>
      <c r="M31" s="5"/>
      <c r="N31" s="5"/>
      <c r="O31" s="1">
        <v>100.0</v>
      </c>
      <c r="Q31" s="6"/>
    </row>
    <row r="32" ht="15.75" customHeight="1">
      <c r="A32" s="1" t="s">
        <v>37</v>
      </c>
      <c r="B32" s="1" t="str">
        <f>VLOOKUP(A32,'variable name'!$A$1:$B$119,2,FALSE)</f>
        <v>LargePFleeceBed</v>
      </c>
      <c r="C32" s="1" t="str">
        <f>VLOOKUP(B32,'variable name'!$A$2:$B$40,2,FALSE)</f>
        <v>LPFBed</v>
      </c>
      <c r="D32" s="1" t="s">
        <v>34</v>
      </c>
      <c r="E32" s="1" t="str">
        <f t="shared" ref="E32:E51" si="1">CONCATENATE("Dem","_",D31,"_",C31)</f>
        <v>Dem_Store_LMFBed</v>
      </c>
      <c r="G32" s="1">
        <v>5.0</v>
      </c>
      <c r="H32" s="1">
        <v>5.0</v>
      </c>
      <c r="I32" s="1">
        <v>5.0</v>
      </c>
      <c r="J32" s="1">
        <v>5.0</v>
      </c>
      <c r="K32" s="1">
        <v>5.0</v>
      </c>
      <c r="L32" s="1">
        <v>2.0</v>
      </c>
      <c r="O32" s="1">
        <v>60.0</v>
      </c>
      <c r="Q32" s="6"/>
    </row>
    <row r="33" ht="15.75" customHeight="1">
      <c r="A33" s="1" t="s">
        <v>38</v>
      </c>
      <c r="B33" s="1" t="str">
        <f>VLOOKUP(A33,'variable name'!$A$1:$B$119,2,FALSE)</f>
        <v>LargePMeshBed</v>
      </c>
      <c r="C33" s="1" t="str">
        <f>VLOOKUP(B33,'variable name'!$A$2:$B$40,2,FALSE)</f>
        <v>LPMBed</v>
      </c>
      <c r="D33" s="1" t="s">
        <v>34</v>
      </c>
      <c r="E33" s="1" t="str">
        <f t="shared" si="1"/>
        <v>Dem_Store_LPFBed</v>
      </c>
      <c r="G33" s="1">
        <v>6.0</v>
      </c>
      <c r="H33" s="1">
        <v>6.0</v>
      </c>
      <c r="I33" s="1">
        <v>6.0</v>
      </c>
      <c r="J33" s="1">
        <v>6.0</v>
      </c>
      <c r="K33" s="1">
        <v>6.0</v>
      </c>
      <c r="L33" s="1">
        <v>2.0</v>
      </c>
      <c r="O33" s="1">
        <v>50.0</v>
      </c>
      <c r="Q33" s="6"/>
    </row>
    <row r="34" ht="15.75" customHeight="1">
      <c r="A34" s="1" t="s">
        <v>39</v>
      </c>
      <c r="B34" s="1" t="str">
        <f>VLOOKUP(A34,'variable name'!$A$1:$B$119,2,FALSE)</f>
        <v>LargeMMeshBed</v>
      </c>
      <c r="C34" s="1" t="str">
        <f>VLOOKUP(B34,'variable name'!$A$2:$B$40,2,FALSE)</f>
        <v>LMMBed</v>
      </c>
      <c r="D34" s="1" t="s">
        <v>34</v>
      </c>
      <c r="E34" s="1" t="str">
        <f t="shared" si="1"/>
        <v>Dem_Store_LPMBed</v>
      </c>
      <c r="G34" s="1">
        <v>1.0</v>
      </c>
      <c r="H34" s="1">
        <v>2.0</v>
      </c>
      <c r="I34" s="1">
        <v>3.0</v>
      </c>
      <c r="J34" s="1">
        <v>4.0</v>
      </c>
      <c r="K34" s="1">
        <v>5.0</v>
      </c>
      <c r="L34" s="1">
        <v>2.0</v>
      </c>
      <c r="O34" s="1">
        <v>80.0</v>
      </c>
      <c r="Q34" s="6"/>
    </row>
    <row r="35" ht="15.75" customHeight="1">
      <c r="A35" s="1" t="s">
        <v>40</v>
      </c>
      <c r="B35" s="1" t="str">
        <f>VLOOKUP(A35,'variable name'!$A$1:$B$119,2,FALSE)</f>
        <v>MediumPFleeceBed</v>
      </c>
      <c r="C35" s="1" t="str">
        <f>VLOOKUP(B35,'variable name'!$A$2:$B$40,2,FALSE)</f>
        <v>MPFBed</v>
      </c>
      <c r="D35" s="1" t="s">
        <v>34</v>
      </c>
      <c r="E35" s="1" t="str">
        <f t="shared" si="1"/>
        <v>Dem_Store_LMMBed</v>
      </c>
      <c r="G35" s="1">
        <v>6.0</v>
      </c>
      <c r="H35" s="1">
        <v>7.0</v>
      </c>
      <c r="I35" s="1">
        <v>8.0</v>
      </c>
      <c r="J35" s="1">
        <v>9.0</v>
      </c>
      <c r="K35" s="1">
        <v>10.0</v>
      </c>
      <c r="L35" s="1">
        <v>2.0</v>
      </c>
      <c r="O35" s="1">
        <v>50.0</v>
      </c>
      <c r="Q35" s="6"/>
    </row>
    <row r="36" ht="15.75" customHeight="1">
      <c r="A36" s="1" t="s">
        <v>41</v>
      </c>
      <c r="B36" s="1" t="str">
        <f>VLOOKUP(A36,'variable name'!$A$1:$B$119,2,FALSE)</f>
        <v>MediumPMeshBed</v>
      </c>
      <c r="C36" s="1" t="str">
        <f>VLOOKUP(B36,'variable name'!$A$2:$B$40,2,FALSE)</f>
        <v>MPMBed</v>
      </c>
      <c r="D36" s="1" t="s">
        <v>34</v>
      </c>
      <c r="E36" s="1" t="str">
        <f t="shared" si="1"/>
        <v>Dem_Store_MPFBed</v>
      </c>
      <c r="G36" s="1">
        <v>6.0</v>
      </c>
      <c r="H36" s="1">
        <v>7.0</v>
      </c>
      <c r="I36" s="1">
        <v>8.0</v>
      </c>
      <c r="J36" s="1">
        <v>9.0</v>
      </c>
      <c r="K36" s="1">
        <v>10.0</v>
      </c>
      <c r="L36" s="1">
        <v>2.0</v>
      </c>
      <c r="O36" s="1">
        <v>30.0</v>
      </c>
      <c r="Q36" s="6"/>
    </row>
    <row r="37" ht="15.75" customHeight="1">
      <c r="A37" s="1" t="s">
        <v>42</v>
      </c>
      <c r="B37" s="1" t="str">
        <f>VLOOKUP(A37,'variable name'!$A$1:$B$119,2,FALSE)</f>
        <v>SmallPFleeceBed</v>
      </c>
      <c r="C37" s="1" t="str">
        <f>VLOOKUP(B37,'variable name'!$A$2:$B$40,2,FALSE)</f>
        <v>SPFBed</v>
      </c>
      <c r="D37" s="1" t="s">
        <v>34</v>
      </c>
      <c r="E37" s="1" t="str">
        <f t="shared" si="1"/>
        <v>Dem_Store_MPMBed</v>
      </c>
      <c r="G37" s="1">
        <v>6.0</v>
      </c>
      <c r="H37" s="1">
        <v>7.0</v>
      </c>
      <c r="I37" s="1">
        <v>8.0</v>
      </c>
      <c r="J37" s="1">
        <v>9.0</v>
      </c>
      <c r="K37" s="1">
        <v>10.0</v>
      </c>
      <c r="L37" s="1">
        <v>2.0</v>
      </c>
      <c r="O37" s="1">
        <v>30.0</v>
      </c>
      <c r="Q37" s="6"/>
    </row>
    <row r="38" ht="15.75" customHeight="1">
      <c r="A38" s="1" t="s">
        <v>43</v>
      </c>
      <c r="B38" s="1" t="str">
        <f>VLOOKUP(A38,'variable name'!$A$1:$B$119,2,FALSE)</f>
        <v>SmallPMeshBed</v>
      </c>
      <c r="C38" s="1" t="str">
        <f>VLOOKUP(B38,'variable name'!$A$2:$B$40,2,FALSE)</f>
        <v>SPMBed</v>
      </c>
      <c r="D38" s="1" t="s">
        <v>34</v>
      </c>
      <c r="E38" s="1" t="str">
        <f t="shared" si="1"/>
        <v>Dem_Store_SPFBed</v>
      </c>
      <c r="G38" s="1">
        <v>5.0</v>
      </c>
      <c r="H38" s="1">
        <v>6.0</v>
      </c>
      <c r="I38" s="1">
        <v>7.0</v>
      </c>
      <c r="J38" s="1">
        <v>8.0</v>
      </c>
      <c r="K38" s="1">
        <v>9.0</v>
      </c>
      <c r="L38" s="1">
        <v>2.0</v>
      </c>
      <c r="O38" s="1">
        <v>20.0</v>
      </c>
      <c r="Q38" s="6"/>
    </row>
    <row r="39" ht="15.75" customHeight="1">
      <c r="A39" s="1" t="s">
        <v>3</v>
      </c>
      <c r="B39" s="1" t="str">
        <f>VLOOKUP(A39,'variable name'!$A$1:$B$119,2,FALSE)</f>
        <v>LFTop</v>
      </c>
      <c r="C39" s="1" t="s">
        <v>44</v>
      </c>
      <c r="D39" s="1" t="s">
        <v>34</v>
      </c>
      <c r="E39" s="1" t="str">
        <f t="shared" si="1"/>
        <v>Dem_Store_SPMBed</v>
      </c>
      <c r="G39" s="1">
        <v>10.0</v>
      </c>
      <c r="H39" s="1" t="s">
        <v>11</v>
      </c>
      <c r="K39" s="1">
        <v>10.0</v>
      </c>
      <c r="L39" s="1">
        <v>2.0</v>
      </c>
      <c r="O39" s="1">
        <v>30.0</v>
      </c>
      <c r="Q39" s="6"/>
    </row>
    <row r="40" ht="15.75" customHeight="1">
      <c r="A40" s="1" t="s">
        <v>4</v>
      </c>
      <c r="B40" s="1" t="str">
        <f>VLOOKUP(A40,'variable name'!$A$1:$B$119,2,FALSE)</f>
        <v>MFTop</v>
      </c>
      <c r="C40" s="1" t="s">
        <v>45</v>
      </c>
      <c r="D40" s="1" t="s">
        <v>34</v>
      </c>
      <c r="E40" s="1" t="str">
        <f t="shared" si="1"/>
        <v>Dem_Store_LFTop</v>
      </c>
      <c r="G40" s="1">
        <v>5.0</v>
      </c>
      <c r="H40" s="1" t="s">
        <v>11</v>
      </c>
      <c r="K40" s="1">
        <v>5.0</v>
      </c>
      <c r="L40" s="1">
        <v>2.0</v>
      </c>
      <c r="O40" s="1">
        <v>25.0</v>
      </c>
      <c r="Q40" s="6"/>
    </row>
    <row r="41" ht="15.75" customHeight="1">
      <c r="A41" s="1" t="s">
        <v>5</v>
      </c>
      <c r="B41" s="1" t="str">
        <f>VLOOKUP(A41,'variable name'!$A$1:$B$119,2,FALSE)</f>
        <v>SFTop</v>
      </c>
      <c r="C41" s="1" t="s">
        <v>46</v>
      </c>
      <c r="D41" s="1" t="s">
        <v>34</v>
      </c>
      <c r="E41" s="1" t="str">
        <f t="shared" si="1"/>
        <v>Dem_Store_MFTop</v>
      </c>
      <c r="G41" s="1">
        <v>8.0</v>
      </c>
      <c r="H41" s="1" t="s">
        <v>11</v>
      </c>
      <c r="K41" s="1">
        <v>8.0</v>
      </c>
      <c r="L41" s="1">
        <v>2.0</v>
      </c>
      <c r="O41" s="1">
        <v>15.0</v>
      </c>
      <c r="Q41" s="6"/>
    </row>
    <row r="42" ht="15.75" customHeight="1">
      <c r="A42" s="1" t="s">
        <v>17</v>
      </c>
      <c r="B42" s="1" t="str">
        <f>VLOOKUP(A42,'variable name'!$A$1:$B$119,2,FALSE)</f>
        <v>18PRods</v>
      </c>
      <c r="C42" s="1" t="str">
        <f>VLOOKUP(B42,'variable name'!$A$2:$B$40,2,FALSE)</f>
        <v>18PRods</v>
      </c>
      <c r="D42" s="1" t="s">
        <v>34</v>
      </c>
      <c r="E42" s="1" t="str">
        <f t="shared" si="1"/>
        <v>Dem_Store_SFTop</v>
      </c>
      <c r="G42" s="1">
        <v>2.0</v>
      </c>
      <c r="L42" s="1">
        <v>0.0</v>
      </c>
      <c r="O42" s="1">
        <v>3.0</v>
      </c>
      <c r="Q42" s="6"/>
    </row>
    <row r="43" ht="15.75" customHeight="1">
      <c r="A43" s="1" t="s">
        <v>18</v>
      </c>
      <c r="B43" s="1" t="str">
        <f>VLOOKUP(A43,'variable name'!$A$1:$B$119,2,FALSE)</f>
        <v>24PRods</v>
      </c>
      <c r="C43" s="1" t="str">
        <f>VLOOKUP(B43,'variable name'!$A$2:$B$40,2,FALSE)</f>
        <v>24PRods</v>
      </c>
      <c r="D43" s="1" t="s">
        <v>34</v>
      </c>
      <c r="E43" s="1" t="str">
        <f t="shared" si="1"/>
        <v>Dem_Store_18PRods</v>
      </c>
      <c r="G43" s="1">
        <v>4.0</v>
      </c>
      <c r="L43" s="1">
        <v>0.0</v>
      </c>
      <c r="O43" s="1">
        <v>4.0</v>
      </c>
      <c r="Q43" s="6"/>
    </row>
    <row r="44" ht="15.75" customHeight="1">
      <c r="A44" s="1" t="s">
        <v>19</v>
      </c>
      <c r="B44" s="1" t="str">
        <f>VLOOKUP(A44,'variable name'!$A$1:$B$119,2,FALSE)</f>
        <v>30PRods</v>
      </c>
      <c r="C44" s="1" t="str">
        <f>VLOOKUP(B44,'variable name'!$A$2:$B$40,2,FALSE)</f>
        <v>30PRods</v>
      </c>
      <c r="D44" s="1" t="s">
        <v>34</v>
      </c>
      <c r="E44" s="1" t="str">
        <f t="shared" si="1"/>
        <v>Dem_Store_24PRods</v>
      </c>
      <c r="G44" s="1">
        <v>6.0</v>
      </c>
      <c r="L44" s="1">
        <v>0.0</v>
      </c>
      <c r="O44" s="1">
        <v>5.0</v>
      </c>
      <c r="Q44" s="6"/>
    </row>
    <row r="45" ht="15.75" customHeight="1">
      <c r="A45" s="1" t="s">
        <v>20</v>
      </c>
      <c r="B45" s="1" t="str">
        <f>VLOOKUP(A45,'variable name'!$A$1:$B$119,2,FALSE)</f>
        <v>30MRods</v>
      </c>
      <c r="C45" s="1" t="str">
        <f>VLOOKUP(B45,'variable name'!$A$2:$B$40,2,FALSE)</f>
        <v>30MRods</v>
      </c>
      <c r="D45" s="1" t="s">
        <v>34</v>
      </c>
      <c r="E45" s="1" t="str">
        <f t="shared" si="1"/>
        <v>Dem_Store_30PRods</v>
      </c>
      <c r="G45" s="1">
        <v>8.0</v>
      </c>
      <c r="L45" s="1">
        <v>0.0</v>
      </c>
      <c r="O45" s="1">
        <v>8.0</v>
      </c>
      <c r="Q45" s="6"/>
    </row>
    <row r="46" ht="15.75" customHeight="1">
      <c r="A46" s="1" t="s">
        <v>21</v>
      </c>
      <c r="B46" s="1" t="str">
        <f>VLOOKUP(A46,'variable name'!$A$1:$B$119,2,FALSE)</f>
        <v>36PRods</v>
      </c>
      <c r="C46" s="1" t="str">
        <f>VLOOKUP(B46,'variable name'!$A$2:$B$40,2,FALSE)</f>
        <v>36PRods</v>
      </c>
      <c r="D46" s="1" t="s">
        <v>34</v>
      </c>
      <c r="E46" s="1" t="str">
        <f t="shared" si="1"/>
        <v>Dem_Store_30MRods</v>
      </c>
      <c r="G46" s="1">
        <v>10.0</v>
      </c>
      <c r="L46" s="1">
        <v>0.0</v>
      </c>
      <c r="O46" s="1">
        <v>6.0</v>
      </c>
      <c r="Q46" s="6"/>
    </row>
    <row r="47" ht="15.75" customHeight="1">
      <c r="A47" s="1" t="s">
        <v>22</v>
      </c>
      <c r="B47" s="1" t="str">
        <f>VLOOKUP(A47,'variable name'!$A$1:$B$119,2,FALSE)</f>
        <v>36MRods</v>
      </c>
      <c r="C47" s="1" t="str">
        <f>VLOOKUP(B47,'variable name'!$A$2:$B$40,2,FALSE)</f>
        <v>36MRods</v>
      </c>
      <c r="D47" s="1" t="s">
        <v>34</v>
      </c>
      <c r="E47" s="1" t="str">
        <f t="shared" si="1"/>
        <v>Dem_Store_36PRods</v>
      </c>
      <c r="G47" s="1">
        <v>5.0</v>
      </c>
      <c r="L47" s="1">
        <v>0.0</v>
      </c>
      <c r="O47" s="1">
        <v>12.0</v>
      </c>
      <c r="Q47" s="6"/>
    </row>
    <row r="48" ht="15.75" customHeight="1">
      <c r="A48" s="1" t="s">
        <v>23</v>
      </c>
      <c r="B48" s="1" t="str">
        <f>VLOOKUP(A48,'variable name'!$A$1:$B$119,2,FALSE)</f>
        <v>PLegs</v>
      </c>
      <c r="C48" s="1" t="str">
        <f>VLOOKUP(B48,'variable name'!$A$2:$B$40,2,FALSE)</f>
        <v>PLegs</v>
      </c>
      <c r="D48" s="1" t="s">
        <v>34</v>
      </c>
      <c r="E48" s="1" t="str">
        <f t="shared" si="1"/>
        <v>Dem_Store_36MRods</v>
      </c>
      <c r="G48" s="1">
        <v>5.0</v>
      </c>
      <c r="L48" s="1">
        <v>0.0</v>
      </c>
      <c r="O48" s="1">
        <v>3.0</v>
      </c>
      <c r="Q48" s="6"/>
    </row>
    <row r="49" ht="15.75" customHeight="1">
      <c r="A49" s="1" t="s">
        <v>24</v>
      </c>
      <c r="B49" s="1" t="str">
        <f>VLOOKUP(A49,'variable name'!$A$1:$B$119,2,FALSE)</f>
        <v>MLegs</v>
      </c>
      <c r="C49" s="1" t="str">
        <f>VLOOKUP(B49,'variable name'!$A$2:$B$40,2,FALSE)</f>
        <v>MLegs</v>
      </c>
      <c r="D49" s="1" t="s">
        <v>34</v>
      </c>
      <c r="E49" s="1" t="str">
        <f t="shared" si="1"/>
        <v>Dem_Store_PLegs</v>
      </c>
      <c r="G49" s="1">
        <v>10.0</v>
      </c>
      <c r="L49" s="1">
        <v>0.0</v>
      </c>
      <c r="O49" s="1">
        <v>5.0</v>
      </c>
      <c r="Q49" s="6"/>
    </row>
    <row r="50" ht="15.75" customHeight="1">
      <c r="A50" s="1" t="s">
        <v>47</v>
      </c>
      <c r="B50" s="1" t="str">
        <f>VLOOKUP(A50,'variable name'!$A$1:$B$119,2,FALSE)</f>
        <v>Pillow</v>
      </c>
      <c r="C50" s="1" t="str">
        <f>VLOOKUP(B50,'variable name'!$A$2:$B$40,2,FALSE)</f>
        <v>Pillow</v>
      </c>
      <c r="D50" s="1" t="s">
        <v>34</v>
      </c>
      <c r="E50" s="1" t="str">
        <f t="shared" si="1"/>
        <v>Dem_Store_MLegs</v>
      </c>
      <c r="G50" s="1">
        <v>12.0</v>
      </c>
      <c r="H50" s="1">
        <v>14.0</v>
      </c>
      <c r="I50" s="1">
        <v>15.0</v>
      </c>
      <c r="J50" s="1">
        <v>15.0</v>
      </c>
      <c r="K50" s="1">
        <v>15.0</v>
      </c>
      <c r="L50" s="1">
        <v>5.0</v>
      </c>
      <c r="O50" s="1">
        <v>5.0</v>
      </c>
    </row>
    <row r="51" ht="15.75" customHeight="1">
      <c r="E51" s="1" t="str">
        <f t="shared" si="1"/>
        <v>Dem_Store_Pillow</v>
      </c>
    </row>
    <row r="52" ht="15.75" customHeight="1"/>
    <row r="53" ht="15.75" customHeight="1"/>
    <row r="54" ht="15.75" customHeight="1">
      <c r="F54" s="1" t="s">
        <v>48</v>
      </c>
      <c r="G54" s="2"/>
      <c r="H54" s="2"/>
      <c r="I54" s="2"/>
      <c r="J54" s="2"/>
      <c r="K54" s="2"/>
      <c r="L54" s="2"/>
    </row>
    <row r="55" ht="15.75" customHeight="1">
      <c r="A55" s="1" t="s">
        <v>42</v>
      </c>
      <c r="B55" s="1" t="str">
        <f>VLOOKUP(A55,'variable name'!$A$1:$B$119,2,FALSE)</f>
        <v>SmallPFleeceBed</v>
      </c>
      <c r="C55" s="1" t="str">
        <f>VLOOKUP(B55,'variable name'!$A$2:$B$40,2,FALSE)</f>
        <v>SPFBed</v>
      </c>
      <c r="D55" s="7" t="s">
        <v>49</v>
      </c>
      <c r="G55" s="1">
        <v>0.0</v>
      </c>
      <c r="H55" s="1">
        <v>0.0</v>
      </c>
      <c r="I55" s="1">
        <v>0.0</v>
      </c>
      <c r="J55" s="1">
        <v>0.0</v>
      </c>
      <c r="K55" s="1">
        <v>10.0</v>
      </c>
      <c r="L55" s="1">
        <v>0.0</v>
      </c>
      <c r="O55" s="1">
        <v>65.0</v>
      </c>
    </row>
    <row r="56" ht="15.75" customHeight="1">
      <c r="A56" s="1" t="s">
        <v>43</v>
      </c>
      <c r="B56" s="1" t="str">
        <f>VLOOKUP(A56,'variable name'!$A$1:$B$119,2,FALSE)</f>
        <v>SmallPMeshBed</v>
      </c>
      <c r="C56" s="1" t="str">
        <f>VLOOKUP(B56,'variable name'!$A$2:$B$40,2,FALSE)</f>
        <v>SPMBed</v>
      </c>
      <c r="D56" s="7" t="s">
        <v>49</v>
      </c>
      <c r="E56" s="1" t="str">
        <f t="shared" ref="E56:E62" si="2">CONCATENATE("Dem","_",D55,"_",C55)</f>
        <v>Dem_DogShow_SPFBed</v>
      </c>
      <c r="G56" s="1">
        <v>0.0</v>
      </c>
      <c r="H56" s="1">
        <v>0.0</v>
      </c>
      <c r="I56" s="1">
        <v>0.0</v>
      </c>
      <c r="J56" s="1">
        <v>0.0</v>
      </c>
      <c r="K56" s="1">
        <v>10.0</v>
      </c>
      <c r="L56" s="1">
        <v>0.0</v>
      </c>
      <c r="O56" s="1">
        <v>45.0</v>
      </c>
    </row>
    <row r="57" ht="15.75" customHeight="1">
      <c r="A57" s="1" t="s">
        <v>5</v>
      </c>
      <c r="B57" s="1" t="str">
        <f>VLOOKUP(A57,'variable name'!$A$1:$B$119,2,FALSE)</f>
        <v>SFTop</v>
      </c>
      <c r="C57" s="1" t="s">
        <v>46</v>
      </c>
      <c r="D57" s="7" t="s">
        <v>49</v>
      </c>
      <c r="E57" s="1" t="str">
        <f t="shared" si="2"/>
        <v>Dem_DogShow_SPMBed</v>
      </c>
      <c r="G57" s="1">
        <v>0.0</v>
      </c>
      <c r="H57" s="1">
        <v>0.0</v>
      </c>
      <c r="I57" s="1">
        <v>0.0</v>
      </c>
      <c r="J57" s="1">
        <v>0.0</v>
      </c>
      <c r="K57" s="1">
        <v>5.0</v>
      </c>
      <c r="L57" s="1">
        <v>0.0</v>
      </c>
      <c r="O57" s="1">
        <v>40.0</v>
      </c>
    </row>
    <row r="58" ht="15.75" customHeight="1">
      <c r="A58" s="1" t="s">
        <v>47</v>
      </c>
      <c r="B58" s="1" t="str">
        <f>VLOOKUP(A58,'variable name'!$A$1:$B$119,2,FALSE)</f>
        <v>Pillow</v>
      </c>
      <c r="C58" s="1" t="s">
        <v>50</v>
      </c>
      <c r="D58" s="7" t="s">
        <v>49</v>
      </c>
      <c r="E58" s="1" t="str">
        <f t="shared" si="2"/>
        <v>Dem_DogShow_SFTop</v>
      </c>
      <c r="G58" s="1">
        <v>0.0</v>
      </c>
      <c r="H58" s="1">
        <v>0.0</v>
      </c>
      <c r="I58" s="1">
        <v>0.0</v>
      </c>
      <c r="J58" s="1">
        <v>0.0</v>
      </c>
      <c r="K58" s="1">
        <v>20.0</v>
      </c>
      <c r="L58" s="1">
        <v>0.0</v>
      </c>
      <c r="O58" s="1">
        <v>15.0</v>
      </c>
    </row>
    <row r="59" ht="15.75" customHeight="1">
      <c r="A59" s="1" t="s">
        <v>51</v>
      </c>
      <c r="B59" s="1" t="str">
        <f>VLOOKUP(A59,'variable name'!$A$1:$B$119,2,FALSE)</f>
        <v>SQBed</v>
      </c>
      <c r="C59" s="1" t="s">
        <v>52</v>
      </c>
      <c r="D59" s="7" t="s">
        <v>49</v>
      </c>
      <c r="E59" s="1" t="str">
        <f t="shared" si="2"/>
        <v>Dem_DogShow_Pillow</v>
      </c>
      <c r="G59" s="1">
        <v>0.0</v>
      </c>
      <c r="H59" s="1">
        <v>0.0</v>
      </c>
      <c r="I59" s="1">
        <v>0.0</v>
      </c>
      <c r="J59" s="1">
        <v>0.0</v>
      </c>
      <c r="K59" s="1">
        <v>10.0</v>
      </c>
      <c r="L59" s="1">
        <v>0.0</v>
      </c>
      <c r="O59" s="1">
        <v>55.0</v>
      </c>
    </row>
    <row r="60" ht="15.75" customHeight="1">
      <c r="A60" s="1" t="s">
        <v>53</v>
      </c>
      <c r="B60" s="1" t="str">
        <f>VLOOKUP(A60,'variable name'!$A$1:$B$119,2,FALSE)</f>
        <v>SDB</v>
      </c>
      <c r="C60" s="1" t="s">
        <v>54</v>
      </c>
      <c r="D60" s="7" t="s">
        <v>49</v>
      </c>
      <c r="E60" s="1" t="str">
        <f t="shared" si="2"/>
        <v>Dem_DogShow_SQBed</v>
      </c>
      <c r="K60" s="1">
        <v>5.0</v>
      </c>
      <c r="O60" s="1">
        <v>125.0</v>
      </c>
    </row>
    <row r="61" ht="15.75" customHeight="1">
      <c r="A61" s="1" t="s">
        <v>55</v>
      </c>
      <c r="B61" s="1" t="str">
        <f>VLOOKUP(A61,'variable name'!$A$1:$B$119,2,FALSE)</f>
        <v>SQTop</v>
      </c>
      <c r="C61" s="1" t="s">
        <v>56</v>
      </c>
      <c r="D61" s="7" t="s">
        <v>49</v>
      </c>
      <c r="E61" s="1" t="str">
        <f t="shared" si="2"/>
        <v>Dem_DogShow_SDB</v>
      </c>
      <c r="K61" s="1">
        <v>5.0</v>
      </c>
      <c r="L61" s="1">
        <v>0.0</v>
      </c>
      <c r="O61" s="1">
        <v>30.0</v>
      </c>
    </row>
    <row r="62" ht="15.75" customHeight="1">
      <c r="E62" s="1" t="str">
        <f t="shared" si="2"/>
        <v>Dem_DogShow_SQTop</v>
      </c>
    </row>
    <row r="63" ht="15.75" customHeight="1">
      <c r="A63" s="1" t="s">
        <v>33</v>
      </c>
      <c r="B63" s="1" t="str">
        <f>VLOOKUP(A63,'variable name'!$A$1:$B$119,2,FALSE)</f>
        <v/>
      </c>
      <c r="F63" s="1" t="s">
        <v>57</v>
      </c>
      <c r="G63" s="2"/>
      <c r="H63" s="2"/>
      <c r="I63" s="2"/>
      <c r="J63" s="2"/>
      <c r="K63" s="2"/>
      <c r="L63" s="2"/>
      <c r="M63" s="2"/>
      <c r="O63" s="1" t="s">
        <v>35</v>
      </c>
    </row>
    <row r="64" ht="15.75" customHeight="1">
      <c r="A64" s="1" t="s">
        <v>37</v>
      </c>
      <c r="B64" s="1" t="str">
        <f>VLOOKUP(A64,'variable name'!$A$1:$B$119,2,FALSE)</f>
        <v>LargePFleeceBed</v>
      </c>
      <c r="C64" s="1" t="str">
        <f>VLOOKUP(B64,'variable name'!A1:$B$40,2,FALSE)</f>
        <v>LPFBed</v>
      </c>
      <c r="D64" s="7" t="s">
        <v>58</v>
      </c>
      <c r="G64" s="1">
        <v>1.0</v>
      </c>
      <c r="H64" s="1">
        <v>2.0</v>
      </c>
      <c r="I64" s="1">
        <v>3.0</v>
      </c>
      <c r="J64" s="1">
        <v>1.0</v>
      </c>
      <c r="K64" s="1">
        <v>1.0</v>
      </c>
      <c r="O64" s="1">
        <v>65.0</v>
      </c>
    </row>
    <row r="65" ht="15.75" customHeight="1">
      <c r="A65" s="1" t="s">
        <v>38</v>
      </c>
      <c r="B65" s="1" t="str">
        <f>VLOOKUP(A65,'variable name'!$A$1:$B$119,2,FALSE)</f>
        <v>LargePMeshBed</v>
      </c>
      <c r="C65" s="1" t="str">
        <f>VLOOKUP(B65,'variable name'!A2:$B$40,2,FALSE)</f>
        <v>LPMBed</v>
      </c>
      <c r="D65" s="7" t="s">
        <v>58</v>
      </c>
      <c r="E65" s="1" t="str">
        <f t="shared" ref="E65:E77" si="3">CONCATENATE("Dem","_",D64,"_",C64)</f>
        <v>Dem_Online_LPFBed</v>
      </c>
      <c r="G65" s="1">
        <v>2.0</v>
      </c>
      <c r="H65" s="1">
        <v>2.0</v>
      </c>
      <c r="I65" s="1">
        <v>2.0</v>
      </c>
      <c r="J65" s="1">
        <v>2.0</v>
      </c>
      <c r="K65" s="1">
        <v>3.0</v>
      </c>
      <c r="O65" s="1">
        <v>55.0</v>
      </c>
    </row>
    <row r="66" ht="15.75" customHeight="1">
      <c r="A66" s="1" t="s">
        <v>40</v>
      </c>
      <c r="B66" s="1" t="str">
        <f>VLOOKUP(A66,'variable name'!$A$1:$B$119,2,FALSE)</f>
        <v>MediumPFleeceBed</v>
      </c>
      <c r="C66" s="1" t="str">
        <f>VLOOKUP(B66,'variable name'!A3:$B$40,2,FALSE)</f>
        <v>MPFBed</v>
      </c>
      <c r="D66" s="7" t="s">
        <v>58</v>
      </c>
      <c r="E66" s="1" t="str">
        <f t="shared" si="3"/>
        <v>Dem_Online_LPMBed</v>
      </c>
      <c r="G66" s="1">
        <v>3.0</v>
      </c>
      <c r="H66" s="1">
        <v>2.0</v>
      </c>
      <c r="I66" s="1">
        <v>3.0</v>
      </c>
      <c r="J66" s="1">
        <v>1.0</v>
      </c>
      <c r="K66" s="1">
        <v>2.0</v>
      </c>
      <c r="O66" s="1">
        <v>55.0</v>
      </c>
    </row>
    <row r="67" ht="15.75" customHeight="1">
      <c r="A67" s="1" t="s">
        <v>41</v>
      </c>
      <c r="B67" s="1" t="str">
        <f>VLOOKUP(A67,'variable name'!$A$1:$B$119,2,FALSE)</f>
        <v>MediumPMeshBed</v>
      </c>
      <c r="C67" s="1" t="str">
        <f>VLOOKUP(B67,'variable name'!A4:$B$40,2,FALSE)</f>
        <v>MPMBed</v>
      </c>
      <c r="D67" s="7" t="s">
        <v>58</v>
      </c>
      <c r="E67" s="1" t="str">
        <f t="shared" si="3"/>
        <v>Dem_Online_MPFBed</v>
      </c>
      <c r="G67" s="1">
        <v>1.0</v>
      </c>
      <c r="H67" s="1">
        <v>2.0</v>
      </c>
      <c r="I67" s="1">
        <v>4.0</v>
      </c>
      <c r="J67" s="1">
        <v>1.0</v>
      </c>
      <c r="K67" s="1">
        <v>3.0</v>
      </c>
      <c r="O67" s="1">
        <v>35.0</v>
      </c>
    </row>
    <row r="68" ht="15.75" customHeight="1">
      <c r="A68" s="1" t="s">
        <v>42</v>
      </c>
      <c r="B68" s="1" t="str">
        <f>VLOOKUP(A68,'variable name'!$A$1:$B$119,2,FALSE)</f>
        <v>SmallPFleeceBed</v>
      </c>
      <c r="C68" s="1" t="str">
        <f>VLOOKUP(B68,'variable name'!A5:$B$40,2,FALSE)</f>
        <v>SPFBed</v>
      </c>
      <c r="D68" s="7" t="s">
        <v>58</v>
      </c>
      <c r="E68" s="1" t="str">
        <f t="shared" si="3"/>
        <v>Dem_Online_MPMBed</v>
      </c>
      <c r="G68" s="1">
        <v>2.0</v>
      </c>
      <c r="H68" s="1">
        <v>2.0</v>
      </c>
      <c r="I68" s="1">
        <v>3.0</v>
      </c>
      <c r="J68" s="1">
        <v>2.0</v>
      </c>
      <c r="K68" s="1">
        <v>2.0</v>
      </c>
      <c r="O68" s="1">
        <v>35.0</v>
      </c>
    </row>
    <row r="69" ht="15.75" customHeight="1">
      <c r="A69" s="1" t="s">
        <v>43</v>
      </c>
      <c r="B69" s="1" t="str">
        <f>VLOOKUP(A69,'variable name'!$A$1:$B$119,2,FALSE)</f>
        <v>SmallPMeshBed</v>
      </c>
      <c r="C69" s="1" t="str">
        <f>VLOOKUP(B69,'variable name'!$A$2:$B$40,2,FALSE)</f>
        <v>SPMBed</v>
      </c>
      <c r="D69" s="7" t="s">
        <v>58</v>
      </c>
      <c r="E69" s="1" t="str">
        <f t="shared" si="3"/>
        <v>Dem_Online_SPFBed</v>
      </c>
      <c r="G69" s="1">
        <v>3.0</v>
      </c>
      <c r="H69" s="1">
        <v>2.0</v>
      </c>
      <c r="I69" s="1">
        <v>2.0</v>
      </c>
      <c r="J69" s="1">
        <v>3.0</v>
      </c>
      <c r="K69" s="1">
        <v>3.0</v>
      </c>
      <c r="O69" s="1">
        <v>25.0</v>
      </c>
    </row>
    <row r="70" ht="15.75" customHeight="1">
      <c r="A70" s="1" t="s">
        <v>3</v>
      </c>
      <c r="B70" s="1" t="str">
        <f>VLOOKUP(A70,'variable name'!$A$1:$B$119,2,FALSE)</f>
        <v>LFTop</v>
      </c>
      <c r="C70" s="1" t="s">
        <v>44</v>
      </c>
      <c r="D70" s="7" t="s">
        <v>58</v>
      </c>
      <c r="E70" s="1" t="str">
        <f t="shared" si="3"/>
        <v>Dem_Online_SPMBed</v>
      </c>
      <c r="G70" s="1">
        <v>1.0</v>
      </c>
      <c r="H70" s="1">
        <v>2.0</v>
      </c>
      <c r="I70" s="1">
        <v>3.0</v>
      </c>
      <c r="J70" s="1">
        <v>4.0</v>
      </c>
      <c r="K70" s="1">
        <v>5.0</v>
      </c>
      <c r="O70" s="1">
        <v>25.0</v>
      </c>
    </row>
    <row r="71" ht="15.75" customHeight="1">
      <c r="A71" s="1" t="s">
        <v>4</v>
      </c>
      <c r="B71" s="1" t="str">
        <f>VLOOKUP(A71,'variable name'!$A$1:$B$119,2,FALSE)</f>
        <v>MFTop</v>
      </c>
      <c r="C71" s="1" t="s">
        <v>45</v>
      </c>
      <c r="D71" s="7" t="s">
        <v>58</v>
      </c>
      <c r="E71" s="1" t="str">
        <f t="shared" si="3"/>
        <v>Dem_Online_LFTop</v>
      </c>
      <c r="G71" s="1">
        <v>2.0</v>
      </c>
      <c r="H71" s="1">
        <v>3.0</v>
      </c>
      <c r="I71" s="1">
        <v>5.0</v>
      </c>
      <c r="J71" s="1">
        <v>6.0</v>
      </c>
      <c r="K71" s="1">
        <v>6.0</v>
      </c>
      <c r="O71" s="1">
        <v>20.0</v>
      </c>
    </row>
    <row r="72" ht="15.75" customHeight="1">
      <c r="A72" s="1" t="s">
        <v>5</v>
      </c>
      <c r="B72" s="1" t="str">
        <f>VLOOKUP(A72,'variable name'!$A$1:$B$119,2,FALSE)</f>
        <v>SFTop</v>
      </c>
      <c r="C72" s="1" t="s">
        <v>46</v>
      </c>
      <c r="D72" s="7" t="s">
        <v>58</v>
      </c>
      <c r="E72" s="1" t="str">
        <f t="shared" si="3"/>
        <v>Dem_Online_MFTop</v>
      </c>
      <c r="G72" s="1">
        <v>3.0</v>
      </c>
      <c r="H72" s="1">
        <v>2.0</v>
      </c>
      <c r="I72" s="1">
        <v>4.0</v>
      </c>
      <c r="J72" s="1">
        <v>7.0</v>
      </c>
      <c r="K72" s="1">
        <v>7.0</v>
      </c>
      <c r="O72" s="1">
        <v>15.0</v>
      </c>
    </row>
    <row r="73" ht="15.75" customHeight="1">
      <c r="A73" s="1" t="s">
        <v>47</v>
      </c>
      <c r="B73" s="1" t="str">
        <f>VLOOKUP(A73,'variable name'!$A$1:$B$119,2,FALSE)</f>
        <v>Pillow</v>
      </c>
      <c r="C73" s="1" t="s">
        <v>50</v>
      </c>
      <c r="D73" s="7" t="s">
        <v>58</v>
      </c>
      <c r="E73" s="1" t="str">
        <f t="shared" si="3"/>
        <v>Dem_Online_SFTop</v>
      </c>
      <c r="G73" s="1">
        <v>1.0</v>
      </c>
      <c r="H73" s="1">
        <v>3.0</v>
      </c>
      <c r="I73" s="1">
        <v>2.0</v>
      </c>
      <c r="J73" s="1">
        <v>2.0</v>
      </c>
      <c r="K73" s="1">
        <v>3.0</v>
      </c>
      <c r="O73" s="1">
        <v>6.0</v>
      </c>
    </row>
    <row r="74" ht="15.75" customHeight="1">
      <c r="A74" s="1" t="s">
        <v>59</v>
      </c>
      <c r="B74" s="1" t="str">
        <f>VLOOKUP(A74,'variable name'!$A$1:$B$119,2,FALSE)</f>
        <v>LRGB</v>
      </c>
      <c r="C74" s="1" t="s">
        <v>60</v>
      </c>
      <c r="D74" s="7" t="s">
        <v>58</v>
      </c>
      <c r="E74" s="1" t="str">
        <f t="shared" si="3"/>
        <v>Dem_Online_Pillow</v>
      </c>
      <c r="G74" s="1">
        <v>5.0</v>
      </c>
      <c r="H74" s="1" t="s">
        <v>11</v>
      </c>
      <c r="I74" s="1" t="s">
        <v>11</v>
      </c>
      <c r="J74" s="1" t="s">
        <v>11</v>
      </c>
      <c r="K74" s="1">
        <v>5.0</v>
      </c>
      <c r="O74" s="1">
        <v>80.0</v>
      </c>
    </row>
    <row r="75" ht="15.75" customHeight="1">
      <c r="A75" s="1" t="s">
        <v>61</v>
      </c>
      <c r="B75" s="1" t="str">
        <f>VLOOKUP(A75,'variable name'!$A$1:$B$119,2,FALSE)</f>
        <v>MEDB</v>
      </c>
      <c r="C75" s="1" t="s">
        <v>62</v>
      </c>
      <c r="D75" s="7" t="s">
        <v>58</v>
      </c>
      <c r="E75" s="1" t="str">
        <f t="shared" si="3"/>
        <v>Dem_Online_LRGB</v>
      </c>
      <c r="G75" s="1">
        <v>5.0</v>
      </c>
      <c r="K75" s="1">
        <v>5.0</v>
      </c>
      <c r="O75" s="1">
        <v>55.0</v>
      </c>
    </row>
    <row r="76" ht="15.75" customHeight="1">
      <c r="A76" s="1" t="s">
        <v>63</v>
      </c>
      <c r="B76" s="1" t="str">
        <f>VLOOKUP(A76,'variable name'!$A$1:$B$119,2,FALSE)</f>
        <v>SMB</v>
      </c>
      <c r="C76" s="1" t="s">
        <v>64</v>
      </c>
      <c r="D76" s="7" t="s">
        <v>58</v>
      </c>
      <c r="E76" s="1" t="str">
        <f t="shared" si="3"/>
        <v>Dem_Online_MEDB</v>
      </c>
      <c r="G76" s="1">
        <v>2.0</v>
      </c>
      <c r="H76" s="1" t="s">
        <v>11</v>
      </c>
      <c r="I76" s="1" t="s">
        <v>11</v>
      </c>
      <c r="J76" s="1" t="s">
        <v>11</v>
      </c>
      <c r="K76" s="1">
        <v>2.0</v>
      </c>
      <c r="O76" s="1">
        <v>40.0</v>
      </c>
    </row>
    <row r="77" ht="15.75" customHeight="1">
      <c r="D77" s="7"/>
      <c r="E77" s="1" t="str">
        <f t="shared" si="3"/>
        <v>Dem_Online_SMB</v>
      </c>
    </row>
    <row r="78" ht="15.75" customHeight="1"/>
    <row r="79" ht="15.75" customHeight="1"/>
    <row r="80" ht="15.75" customHeight="1"/>
    <row r="81" ht="15.75" customHeight="1"/>
    <row r="82" ht="15.75" customHeight="1">
      <c r="B82" s="1" t="s">
        <v>52</v>
      </c>
      <c r="D82" s="1" t="str">
        <f t="shared" ref="D82:D87" si="4">CONCATENATE("Scrap","_",B82)</f>
        <v>Scrap_SQBed</v>
      </c>
    </row>
    <row r="83" ht="15.75" customHeight="1">
      <c r="B83" s="1" t="s">
        <v>54</v>
      </c>
      <c r="C83" s="1" t="str">
        <f t="shared" ref="C83:C87" si="5">CONCATENATE("Stock","_",B83)</f>
        <v>Stock_SDB</v>
      </c>
      <c r="D83" s="1" t="str">
        <f t="shared" si="4"/>
        <v>Scrap_SDB</v>
      </c>
      <c r="E83" s="1" t="str">
        <f t="shared" ref="E83:E88" si="6">CONCATENATE("Ship","_",B82)</f>
        <v>Ship_SQBed</v>
      </c>
    </row>
    <row r="84" ht="15.75" customHeight="1">
      <c r="B84" s="1" t="s">
        <v>56</v>
      </c>
      <c r="C84" s="1" t="str">
        <f t="shared" si="5"/>
        <v>Stock_SQTop</v>
      </c>
      <c r="D84" s="1" t="str">
        <f t="shared" si="4"/>
        <v>Scrap_SQTop</v>
      </c>
      <c r="E84" s="1" t="str">
        <f t="shared" si="6"/>
        <v>Ship_SDB</v>
      </c>
    </row>
    <row r="85" ht="15.75" customHeight="1">
      <c r="B85" s="1" t="s">
        <v>60</v>
      </c>
      <c r="C85" s="1" t="str">
        <f t="shared" si="5"/>
        <v>Stock_LRGB</v>
      </c>
      <c r="D85" s="1" t="str">
        <f t="shared" si="4"/>
        <v>Scrap_LRGB</v>
      </c>
      <c r="E85" s="1" t="str">
        <f t="shared" si="6"/>
        <v>Ship_SQTop</v>
      </c>
    </row>
    <row r="86" ht="15.75" customHeight="1">
      <c r="B86" s="1" t="s">
        <v>62</v>
      </c>
      <c r="C86" s="1" t="str">
        <f t="shared" si="5"/>
        <v>Stock_MEDB</v>
      </c>
      <c r="D86" s="1" t="str">
        <f t="shared" si="4"/>
        <v>Scrap_MEDB</v>
      </c>
      <c r="E86" s="1" t="str">
        <f t="shared" si="6"/>
        <v>Ship_LRGB</v>
      </c>
    </row>
    <row r="87" ht="15.75" customHeight="1">
      <c r="B87" s="1" t="s">
        <v>64</v>
      </c>
      <c r="C87" s="1" t="str">
        <f t="shared" si="5"/>
        <v>Stock_SMB</v>
      </c>
      <c r="D87" s="1" t="str">
        <f t="shared" si="4"/>
        <v>Scrap_SMB</v>
      </c>
      <c r="E87" s="1" t="str">
        <f t="shared" si="6"/>
        <v>Ship_MEDB</v>
      </c>
    </row>
    <row r="88" ht="15.75" customHeight="1">
      <c r="E88" s="1" t="str">
        <f t="shared" si="6"/>
        <v>Ship_SMB</v>
      </c>
    </row>
    <row r="89" ht="15.75" customHeight="1"/>
    <row r="90" ht="15.75" customHeight="1"/>
    <row r="91" ht="15.75" customHeight="1"/>
    <row r="92" ht="15.75" customHeight="1">
      <c r="A92" s="1" t="s">
        <v>65</v>
      </c>
      <c r="B92" s="1" t="s">
        <v>52</v>
      </c>
      <c r="C92" s="1">
        <v>1.0</v>
      </c>
    </row>
    <row r="93" ht="15.75" customHeight="1">
      <c r="A93" s="1" t="s">
        <v>66</v>
      </c>
      <c r="B93" s="1" t="s">
        <v>54</v>
      </c>
      <c r="C93" s="1">
        <v>1.0</v>
      </c>
    </row>
    <row r="94" ht="15.75" customHeight="1">
      <c r="A94" s="1" t="s">
        <v>67</v>
      </c>
      <c r="B94" s="1" t="s">
        <v>56</v>
      </c>
      <c r="C94" s="1">
        <v>1.0</v>
      </c>
    </row>
    <row r="95" ht="15.75" customHeight="1">
      <c r="A95" s="1" t="s">
        <v>68</v>
      </c>
      <c r="B95" s="1" t="s">
        <v>60</v>
      </c>
      <c r="C95" s="1">
        <v>1.0</v>
      </c>
    </row>
    <row r="96" ht="15.75" customHeight="1">
      <c r="A96" s="1" t="s">
        <v>69</v>
      </c>
      <c r="B96" s="1" t="s">
        <v>62</v>
      </c>
      <c r="C96" s="1">
        <v>1.0</v>
      </c>
    </row>
    <row r="97" ht="15.75" customHeight="1">
      <c r="A97" s="1" t="s">
        <v>70</v>
      </c>
      <c r="B97" s="1" t="s">
        <v>64</v>
      </c>
      <c r="C97" s="1">
        <v>1.0</v>
      </c>
    </row>
    <row r="98" ht="15.75" customHeight="1"/>
    <row r="99" ht="15.75" customHeight="1">
      <c r="A99" s="1" t="s">
        <v>71</v>
      </c>
      <c r="B99" s="1" t="s">
        <v>52</v>
      </c>
      <c r="C99" s="1">
        <v>1.0</v>
      </c>
    </row>
    <row r="100" ht="15.75" customHeight="1">
      <c r="A100" s="1" t="s">
        <v>72</v>
      </c>
      <c r="B100" s="1" t="s">
        <v>54</v>
      </c>
      <c r="C100" s="1">
        <v>1.0</v>
      </c>
    </row>
    <row r="101" ht="15.75" customHeight="1">
      <c r="A101" s="1" t="s">
        <v>73</v>
      </c>
      <c r="B101" s="1" t="s">
        <v>56</v>
      </c>
      <c r="C101" s="1">
        <v>1.0</v>
      </c>
    </row>
    <row r="102" ht="15.75" customHeight="1">
      <c r="A102" s="1" t="s">
        <v>74</v>
      </c>
      <c r="B102" s="1" t="s">
        <v>60</v>
      </c>
      <c r="C102" s="1">
        <v>1.0</v>
      </c>
    </row>
    <row r="103" ht="15.75" customHeight="1">
      <c r="A103" s="1" t="s">
        <v>75</v>
      </c>
      <c r="B103" s="1" t="s">
        <v>62</v>
      </c>
      <c r="C103" s="1">
        <v>1.0</v>
      </c>
    </row>
    <row r="104" ht="15.75" customHeight="1">
      <c r="A104" s="1" t="s">
        <v>76</v>
      </c>
      <c r="B104" s="1" t="s">
        <v>64</v>
      </c>
      <c r="C104" s="1">
        <v>1.0</v>
      </c>
    </row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34.44"/>
    <col customWidth="1" min="2" max="2" width="22.11"/>
    <col customWidth="1" min="3" max="8" width="10.56"/>
    <col customWidth="1" min="9" max="9" width="18.67"/>
    <col customWidth="1" hidden="1" min="10" max="10" width="23.11"/>
    <col customWidth="1" min="11" max="15" width="10.56"/>
    <col customWidth="1" min="16" max="16" width="24.11"/>
    <col customWidth="1" min="17" max="26" width="10.56"/>
  </cols>
  <sheetData>
    <row r="1" ht="15.75" customHeight="1">
      <c r="A1" s="1" t="str">
        <f t="shared" ref="A1:A20" si="1">CONCATENATE("Stock","_",B1)</f>
        <v>Stock_Dem_Store_LMFBed</v>
      </c>
      <c r="B1" s="1" t="s">
        <v>172</v>
      </c>
      <c r="C1" s="1">
        <v>1.0</v>
      </c>
      <c r="E1" s="1" t="str">
        <f t="shared" ref="E1:E20" si="2">CONCATENATE("Scrap","_",B1)</f>
        <v>Scrap_Dem_Store_LMFBed</v>
      </c>
      <c r="I1" s="1" t="str">
        <f t="shared" ref="I1:I20" si="3">CONCATENATE("Ship","_",M1,"_",N1)</f>
        <v>Ship_Store_LMFBed</v>
      </c>
      <c r="K1" s="1" t="s">
        <v>479</v>
      </c>
      <c r="M1" s="1" t="s">
        <v>34</v>
      </c>
      <c r="N1" s="1" t="s">
        <v>145</v>
      </c>
    </row>
    <row r="2" ht="15.75" customHeight="1">
      <c r="A2" s="1" t="str">
        <f t="shared" si="1"/>
        <v>Stock_Dem_Store_LPFBed</v>
      </c>
      <c r="B2" s="1" t="s">
        <v>173</v>
      </c>
      <c r="C2" s="1">
        <v>1.0</v>
      </c>
      <c r="E2" s="1" t="str">
        <f t="shared" si="2"/>
        <v>Scrap_Dem_Store_LPFBed</v>
      </c>
      <c r="I2" s="1" t="str">
        <f t="shared" si="3"/>
        <v>Ship_Store_LPFBed</v>
      </c>
      <c r="K2" s="1" t="s">
        <v>479</v>
      </c>
      <c r="M2" s="1" t="s">
        <v>34</v>
      </c>
      <c r="N2" s="1" t="s">
        <v>147</v>
      </c>
    </row>
    <row r="3" ht="15.75" customHeight="1">
      <c r="A3" s="1" t="str">
        <f t="shared" si="1"/>
        <v>Stock_Dem_Store_LPMBed</v>
      </c>
      <c r="B3" s="1" t="s">
        <v>174</v>
      </c>
      <c r="C3" s="1">
        <v>1.0</v>
      </c>
      <c r="E3" s="1" t="str">
        <f t="shared" si="2"/>
        <v>Scrap_Dem_Store_LPMBed</v>
      </c>
      <c r="I3" s="1" t="str">
        <f t="shared" si="3"/>
        <v>Ship_Store_LPMBed</v>
      </c>
      <c r="K3" s="1" t="s">
        <v>479</v>
      </c>
      <c r="M3" s="1" t="s">
        <v>34</v>
      </c>
      <c r="N3" s="1" t="s">
        <v>149</v>
      </c>
    </row>
    <row r="4" ht="15.75" customHeight="1">
      <c r="A4" s="1" t="str">
        <f t="shared" si="1"/>
        <v>Stock_Dem_Store_LMMBed</v>
      </c>
      <c r="B4" s="1" t="s">
        <v>175</v>
      </c>
      <c r="C4" s="1">
        <v>1.0</v>
      </c>
      <c r="E4" s="1" t="str">
        <f t="shared" si="2"/>
        <v>Scrap_Dem_Store_LMMBed</v>
      </c>
      <c r="I4" s="1" t="str">
        <f t="shared" si="3"/>
        <v>Ship_Store_LMMBed</v>
      </c>
      <c r="K4" s="1" t="s">
        <v>479</v>
      </c>
      <c r="M4" s="1" t="s">
        <v>34</v>
      </c>
      <c r="N4" s="1" t="s">
        <v>151</v>
      </c>
    </row>
    <row r="5" ht="15.75" customHeight="1">
      <c r="A5" s="1" t="str">
        <f t="shared" si="1"/>
        <v>Stock_Dem_Store_MPFBed</v>
      </c>
      <c r="B5" s="1" t="s">
        <v>176</v>
      </c>
      <c r="C5" s="1">
        <v>1.0</v>
      </c>
      <c r="E5" s="1" t="str">
        <f t="shared" si="2"/>
        <v>Scrap_Dem_Store_MPFBed</v>
      </c>
      <c r="I5" s="1" t="str">
        <f t="shared" si="3"/>
        <v>Ship_Store_MPFBed</v>
      </c>
      <c r="K5" s="1" t="s">
        <v>479</v>
      </c>
      <c r="M5" s="1" t="s">
        <v>34</v>
      </c>
      <c r="N5" s="1" t="s">
        <v>153</v>
      </c>
    </row>
    <row r="6" ht="15.75" customHeight="1">
      <c r="A6" s="1" t="str">
        <f t="shared" si="1"/>
        <v>Stock_Dem_Store_MPMBed</v>
      </c>
      <c r="B6" s="1" t="s">
        <v>177</v>
      </c>
      <c r="C6" s="1">
        <v>1.0</v>
      </c>
      <c r="E6" s="1" t="str">
        <f t="shared" si="2"/>
        <v>Scrap_Dem_Store_MPMBed</v>
      </c>
      <c r="I6" s="1" t="str">
        <f t="shared" si="3"/>
        <v>Ship_Store_MPMBed</v>
      </c>
      <c r="K6" s="1" t="s">
        <v>479</v>
      </c>
      <c r="M6" s="1" t="s">
        <v>34</v>
      </c>
      <c r="N6" s="1" t="s">
        <v>155</v>
      </c>
    </row>
    <row r="7" ht="15.75" customHeight="1">
      <c r="A7" s="1" t="str">
        <f t="shared" si="1"/>
        <v>Stock_Dem_Store_SPFBed</v>
      </c>
      <c r="B7" s="1" t="s">
        <v>178</v>
      </c>
      <c r="C7" s="1">
        <v>1.0</v>
      </c>
      <c r="E7" s="1" t="str">
        <f t="shared" si="2"/>
        <v>Scrap_Dem_Store_SPFBed</v>
      </c>
      <c r="I7" s="1" t="str">
        <f t="shared" si="3"/>
        <v>Ship_Store_SPFBed</v>
      </c>
      <c r="K7" s="1" t="s">
        <v>479</v>
      </c>
      <c r="M7" s="1" t="s">
        <v>34</v>
      </c>
      <c r="N7" s="1" t="s">
        <v>157</v>
      </c>
    </row>
    <row r="8" ht="15.75" customHeight="1">
      <c r="A8" s="1" t="str">
        <f t="shared" si="1"/>
        <v>Stock_Dem_Store_SPMBed</v>
      </c>
      <c r="B8" s="1" t="s">
        <v>179</v>
      </c>
      <c r="C8" s="1">
        <v>1.0</v>
      </c>
      <c r="E8" s="1" t="str">
        <f t="shared" si="2"/>
        <v>Scrap_Dem_Store_SPMBed</v>
      </c>
      <c r="I8" s="1" t="str">
        <f t="shared" si="3"/>
        <v>Ship_Store_SPMBed</v>
      </c>
      <c r="K8" s="1" t="s">
        <v>479</v>
      </c>
      <c r="M8" s="1" t="s">
        <v>34</v>
      </c>
      <c r="N8" s="1" t="s">
        <v>159</v>
      </c>
    </row>
    <row r="9" ht="15.75" customHeight="1">
      <c r="A9" s="1" t="str">
        <f t="shared" si="1"/>
        <v>Stock_Dem_Store_LFTop</v>
      </c>
      <c r="B9" s="1" t="s">
        <v>180</v>
      </c>
      <c r="C9" s="1">
        <v>1.0</v>
      </c>
      <c r="E9" s="1" t="str">
        <f t="shared" si="2"/>
        <v>Scrap_Dem_Store_LFTop</v>
      </c>
      <c r="I9" s="1" t="str">
        <f t="shared" si="3"/>
        <v>Ship_Store_LFTop</v>
      </c>
      <c r="K9" s="1" t="s">
        <v>479</v>
      </c>
      <c r="M9" s="1" t="s">
        <v>34</v>
      </c>
      <c r="N9" s="1" t="s">
        <v>44</v>
      </c>
    </row>
    <row r="10" ht="15.75" customHeight="1">
      <c r="A10" s="1" t="str">
        <f t="shared" si="1"/>
        <v>Stock_Dem_Store_MFTop</v>
      </c>
      <c r="B10" s="1" t="s">
        <v>181</v>
      </c>
      <c r="C10" s="1">
        <v>1.0</v>
      </c>
      <c r="E10" s="1" t="str">
        <f t="shared" si="2"/>
        <v>Scrap_Dem_Store_MFTop</v>
      </c>
      <c r="I10" s="1" t="str">
        <f t="shared" si="3"/>
        <v>Ship_Store_MFTop</v>
      </c>
      <c r="K10" s="1" t="s">
        <v>479</v>
      </c>
      <c r="M10" s="1" t="s">
        <v>34</v>
      </c>
      <c r="N10" s="1" t="s">
        <v>45</v>
      </c>
    </row>
    <row r="11" ht="15.75" customHeight="1">
      <c r="A11" s="1" t="str">
        <f t="shared" si="1"/>
        <v>Stock_Dem_Store_SFTop</v>
      </c>
      <c r="B11" s="1" t="s">
        <v>182</v>
      </c>
      <c r="C11" s="1">
        <v>1.0</v>
      </c>
      <c r="E11" s="1" t="str">
        <f t="shared" si="2"/>
        <v>Scrap_Dem_Store_SFTop</v>
      </c>
      <c r="I11" s="1" t="str">
        <f t="shared" si="3"/>
        <v>Ship_Store_SFTop</v>
      </c>
      <c r="K11" s="1" t="s">
        <v>479</v>
      </c>
      <c r="M11" s="1" t="s">
        <v>34</v>
      </c>
      <c r="N11" s="1" t="s">
        <v>46</v>
      </c>
    </row>
    <row r="12" ht="15.75" customHeight="1">
      <c r="A12" s="1" t="str">
        <f t="shared" si="1"/>
        <v>Stock_Dem_Store_18PRods</v>
      </c>
      <c r="B12" s="1" t="s">
        <v>183</v>
      </c>
      <c r="C12" s="1">
        <v>1.0</v>
      </c>
      <c r="E12" s="1" t="str">
        <f t="shared" si="2"/>
        <v>Scrap_Dem_Store_18PRods</v>
      </c>
      <c r="I12" s="1" t="str">
        <f t="shared" si="3"/>
        <v>Ship_Store_18PRods</v>
      </c>
      <c r="K12" s="1" t="s">
        <v>479</v>
      </c>
      <c r="M12" s="1" t="s">
        <v>34</v>
      </c>
      <c r="N12" s="1" t="s">
        <v>109</v>
      </c>
    </row>
    <row r="13" ht="15.75" customHeight="1">
      <c r="A13" s="1" t="str">
        <f t="shared" si="1"/>
        <v>Stock_Dem_Store_24PRods</v>
      </c>
      <c r="B13" s="1" t="s">
        <v>184</v>
      </c>
      <c r="C13" s="1">
        <v>1.0</v>
      </c>
      <c r="E13" s="1" t="str">
        <f t="shared" si="2"/>
        <v>Scrap_Dem_Store_24PRods</v>
      </c>
      <c r="I13" s="1" t="str">
        <f t="shared" si="3"/>
        <v>Ship_Store_24PRods</v>
      </c>
      <c r="K13" s="1" t="s">
        <v>479</v>
      </c>
      <c r="M13" s="1" t="s">
        <v>34</v>
      </c>
      <c r="N13" s="1" t="s">
        <v>106</v>
      </c>
    </row>
    <row r="14" ht="15.75" customHeight="1">
      <c r="A14" s="1" t="str">
        <f t="shared" si="1"/>
        <v>Stock_Dem_Store_30PRods</v>
      </c>
      <c r="B14" s="1" t="s">
        <v>185</v>
      </c>
      <c r="C14" s="1">
        <v>1.0</v>
      </c>
      <c r="E14" s="1" t="str">
        <f t="shared" si="2"/>
        <v>Scrap_Dem_Store_30PRods</v>
      </c>
      <c r="I14" s="1" t="str">
        <f t="shared" si="3"/>
        <v>Ship_Store_30PRods</v>
      </c>
      <c r="K14" s="1" t="s">
        <v>479</v>
      </c>
      <c r="M14" s="1" t="s">
        <v>34</v>
      </c>
      <c r="N14" s="1" t="s">
        <v>107</v>
      </c>
    </row>
    <row r="15" ht="15.75" customHeight="1">
      <c r="A15" s="1" t="str">
        <f t="shared" si="1"/>
        <v>Stock_Dem_Store_30MRods</v>
      </c>
      <c r="B15" s="1" t="s">
        <v>186</v>
      </c>
      <c r="C15" s="1">
        <v>1.0</v>
      </c>
      <c r="E15" s="1" t="str">
        <f t="shared" si="2"/>
        <v>Scrap_Dem_Store_30MRods</v>
      </c>
      <c r="I15" s="1" t="str">
        <f t="shared" si="3"/>
        <v>Ship_Store_30MRods</v>
      </c>
      <c r="K15" s="1" t="s">
        <v>479</v>
      </c>
      <c r="M15" s="1" t="s">
        <v>34</v>
      </c>
      <c r="N15" s="1" t="s">
        <v>115</v>
      </c>
    </row>
    <row r="16" ht="15.75" customHeight="1">
      <c r="A16" s="1" t="str">
        <f t="shared" si="1"/>
        <v>Stock_Dem_Store_36PRods</v>
      </c>
      <c r="B16" s="1" t="s">
        <v>187</v>
      </c>
      <c r="C16" s="1">
        <v>1.0</v>
      </c>
      <c r="E16" s="1" t="str">
        <f t="shared" si="2"/>
        <v>Scrap_Dem_Store_36PRods</v>
      </c>
      <c r="I16" s="1" t="str">
        <f t="shared" si="3"/>
        <v>Ship_Store_36PRods</v>
      </c>
      <c r="K16" s="1" t="s">
        <v>479</v>
      </c>
      <c r="M16" s="1" t="s">
        <v>34</v>
      </c>
      <c r="N16" s="1" t="s">
        <v>111</v>
      </c>
    </row>
    <row r="17" ht="15.75" customHeight="1">
      <c r="A17" s="1" t="str">
        <f t="shared" si="1"/>
        <v>Stock_Dem_Store_36MRods</v>
      </c>
      <c r="B17" s="1" t="s">
        <v>188</v>
      </c>
      <c r="C17" s="1">
        <v>1.0</v>
      </c>
      <c r="E17" s="1" t="str">
        <f t="shared" si="2"/>
        <v>Scrap_Dem_Store_36MRods</v>
      </c>
      <c r="I17" s="1" t="str">
        <f t="shared" si="3"/>
        <v>Ship_Store_36MRods</v>
      </c>
      <c r="K17" s="1" t="s">
        <v>479</v>
      </c>
      <c r="M17" s="1" t="s">
        <v>34</v>
      </c>
      <c r="N17" s="1" t="s">
        <v>114</v>
      </c>
    </row>
    <row r="18" ht="15.75" customHeight="1">
      <c r="A18" s="1" t="str">
        <f t="shared" si="1"/>
        <v>Stock_Dem_Store_PLegs</v>
      </c>
      <c r="B18" s="1" t="s">
        <v>189</v>
      </c>
      <c r="C18" s="1">
        <v>1.0</v>
      </c>
      <c r="E18" s="1" t="str">
        <f t="shared" si="2"/>
        <v>Scrap_Dem_Store_PLegs</v>
      </c>
      <c r="I18" s="1" t="str">
        <f t="shared" si="3"/>
        <v>Ship_Store_PLegs</v>
      </c>
      <c r="K18" s="1" t="s">
        <v>479</v>
      </c>
      <c r="M18" s="1" t="s">
        <v>34</v>
      </c>
      <c r="N18" s="1" t="s">
        <v>105</v>
      </c>
    </row>
    <row r="19" ht="15.75" customHeight="1">
      <c r="A19" s="1" t="str">
        <f t="shared" si="1"/>
        <v>Stock_Dem_Store_MLegs</v>
      </c>
      <c r="B19" s="1" t="s">
        <v>190</v>
      </c>
      <c r="C19" s="1">
        <v>1.0</v>
      </c>
      <c r="E19" s="1" t="str">
        <f t="shared" si="2"/>
        <v>Scrap_Dem_Store_MLegs</v>
      </c>
      <c r="I19" s="1" t="str">
        <f t="shared" si="3"/>
        <v>Ship_Store_MLegs</v>
      </c>
      <c r="K19" s="1" t="s">
        <v>479</v>
      </c>
      <c r="M19" s="1" t="s">
        <v>34</v>
      </c>
      <c r="N19" s="1" t="s">
        <v>113</v>
      </c>
    </row>
    <row r="20" ht="15.75" customHeight="1">
      <c r="A20" s="1" t="str">
        <f t="shared" si="1"/>
        <v>Stock_Dem_Store_Pillow</v>
      </c>
      <c r="B20" s="1" t="s">
        <v>191</v>
      </c>
      <c r="C20" s="1">
        <v>1.0</v>
      </c>
      <c r="E20" s="1" t="str">
        <f t="shared" si="2"/>
        <v>Scrap_Dem_Store_Pillow</v>
      </c>
      <c r="I20" s="1" t="str">
        <f t="shared" si="3"/>
        <v>Ship_Store_Pillow</v>
      </c>
      <c r="K20" s="1" t="s">
        <v>479</v>
      </c>
      <c r="M20" s="1" t="s">
        <v>34</v>
      </c>
      <c r="N20" s="1" t="s">
        <v>50</v>
      </c>
    </row>
    <row r="21" ht="15.75" customHeight="1"/>
    <row r="22" ht="15.75" customHeight="1">
      <c r="E22" s="1" t="str">
        <f t="shared" ref="E22:E41" si="4">CONCATENATE("Scrap","_",B22)</f>
        <v>Scrap_</v>
      </c>
      <c r="I22" s="1" t="str">
        <f t="shared" ref="I22:I41" si="5">CONCATENATE("Ship","_",M22,"_",N22)</f>
        <v>Ship_DogShow_SPFBed</v>
      </c>
      <c r="K22" s="1" t="s">
        <v>479</v>
      </c>
      <c r="M22" s="1" t="s">
        <v>49</v>
      </c>
      <c r="N22" s="1" t="s">
        <v>157</v>
      </c>
    </row>
    <row r="23" ht="15.75" customHeight="1">
      <c r="E23" s="1" t="str">
        <f t="shared" si="4"/>
        <v>Scrap_</v>
      </c>
      <c r="I23" s="1" t="str">
        <f t="shared" si="5"/>
        <v>Ship_DogShow_SPMBed</v>
      </c>
      <c r="K23" s="1" t="s">
        <v>479</v>
      </c>
      <c r="M23" s="1" t="s">
        <v>49</v>
      </c>
      <c r="N23" s="1" t="s">
        <v>159</v>
      </c>
    </row>
    <row r="24" ht="15.75" customHeight="1">
      <c r="E24" s="1" t="str">
        <f t="shared" si="4"/>
        <v>Scrap_</v>
      </c>
      <c r="I24" s="1" t="str">
        <f t="shared" si="5"/>
        <v>Ship_DogShow_SFTop</v>
      </c>
      <c r="K24" s="1" t="s">
        <v>479</v>
      </c>
      <c r="M24" s="1" t="s">
        <v>49</v>
      </c>
      <c r="N24" s="1" t="s">
        <v>46</v>
      </c>
    </row>
    <row r="25" ht="15.75" customHeight="1">
      <c r="B25" s="1" t="s">
        <v>200</v>
      </c>
      <c r="E25" s="1" t="str">
        <f t="shared" si="4"/>
        <v>Scrap_Dem_DogShow_SPFBed</v>
      </c>
      <c r="I25" s="1" t="str">
        <f t="shared" si="5"/>
        <v>Ship_DogShow_Pillow</v>
      </c>
      <c r="K25" s="1" t="s">
        <v>479</v>
      </c>
      <c r="M25" s="1" t="s">
        <v>49</v>
      </c>
      <c r="N25" s="1" t="s">
        <v>50</v>
      </c>
    </row>
    <row r="26" ht="15.75" customHeight="1">
      <c r="B26" s="1" t="s">
        <v>201</v>
      </c>
      <c r="E26" s="1" t="str">
        <f t="shared" si="4"/>
        <v>Scrap_Dem_DogShow_SPMBed</v>
      </c>
      <c r="I26" s="1" t="str">
        <f t="shared" si="5"/>
        <v>Ship_DogShow_SQBed</v>
      </c>
      <c r="K26" s="1" t="s">
        <v>479</v>
      </c>
      <c r="M26" s="1" t="s">
        <v>49</v>
      </c>
      <c r="N26" s="1" t="s">
        <v>52</v>
      </c>
    </row>
    <row r="27" ht="15.75" customHeight="1">
      <c r="B27" s="1" t="s">
        <v>202</v>
      </c>
      <c r="E27" s="1" t="str">
        <f t="shared" si="4"/>
        <v>Scrap_Dem_DogShow_SFTop</v>
      </c>
      <c r="I27" s="1" t="str">
        <f t="shared" si="5"/>
        <v>Ship_DogShow_SDB</v>
      </c>
      <c r="K27" s="1" t="s">
        <v>479</v>
      </c>
      <c r="M27" s="1" t="s">
        <v>49</v>
      </c>
      <c r="N27" s="1" t="s">
        <v>54</v>
      </c>
    </row>
    <row r="28" ht="15.75" customHeight="1">
      <c r="B28" s="1" t="s">
        <v>203</v>
      </c>
      <c r="E28" s="1" t="str">
        <f t="shared" si="4"/>
        <v>Scrap_Dem_DogShow_Pillow</v>
      </c>
      <c r="I28" s="1" t="str">
        <f t="shared" si="5"/>
        <v>Ship_DogShow_SQTop</v>
      </c>
      <c r="K28" s="1" t="s">
        <v>479</v>
      </c>
      <c r="M28" s="1" t="s">
        <v>49</v>
      </c>
      <c r="N28" s="1" t="s">
        <v>56</v>
      </c>
    </row>
    <row r="29" ht="15.75" customHeight="1">
      <c r="B29" s="1" t="s">
        <v>204</v>
      </c>
      <c r="E29" s="1" t="str">
        <f t="shared" si="4"/>
        <v>Scrap_Dem_DogShow_SQBed</v>
      </c>
      <c r="I29" s="1" t="str">
        <f t="shared" si="5"/>
        <v>Ship_Online_LPFBed</v>
      </c>
      <c r="K29" s="1" t="s">
        <v>479</v>
      </c>
      <c r="M29" s="1" t="s">
        <v>58</v>
      </c>
      <c r="N29" s="1" t="s">
        <v>147</v>
      </c>
    </row>
    <row r="30" ht="15.75" customHeight="1">
      <c r="B30" s="1" t="s">
        <v>205</v>
      </c>
      <c r="E30" s="1" t="str">
        <f t="shared" si="4"/>
        <v>Scrap_Dem_DogShow_SDB</v>
      </c>
      <c r="I30" s="1" t="str">
        <f t="shared" si="5"/>
        <v>Ship_Online_LPMBed</v>
      </c>
      <c r="K30" s="1" t="s">
        <v>479</v>
      </c>
      <c r="M30" s="1" t="s">
        <v>58</v>
      </c>
      <c r="N30" s="1" t="s">
        <v>149</v>
      </c>
    </row>
    <row r="31" ht="15.75" customHeight="1">
      <c r="B31" s="1" t="s">
        <v>206</v>
      </c>
      <c r="E31" s="1" t="str">
        <f t="shared" si="4"/>
        <v>Scrap_Dem_DogShow_SQTop</v>
      </c>
      <c r="I31" s="1" t="str">
        <f t="shared" si="5"/>
        <v>Ship_Online_MPFBed</v>
      </c>
      <c r="K31" s="1" t="s">
        <v>479</v>
      </c>
      <c r="M31" s="1" t="s">
        <v>58</v>
      </c>
      <c r="N31" s="1" t="s">
        <v>153</v>
      </c>
    </row>
    <row r="32" ht="15.75" customHeight="1">
      <c r="E32" s="1" t="str">
        <f t="shared" si="4"/>
        <v>Scrap_</v>
      </c>
      <c r="I32" s="1" t="str">
        <f t="shared" si="5"/>
        <v>Ship_Online_MPMBed</v>
      </c>
      <c r="K32" s="1" t="s">
        <v>479</v>
      </c>
      <c r="M32" s="1" t="s">
        <v>58</v>
      </c>
      <c r="N32" s="1" t="s">
        <v>155</v>
      </c>
    </row>
    <row r="33" ht="15.75" customHeight="1">
      <c r="E33" s="1" t="str">
        <f t="shared" si="4"/>
        <v>Scrap_</v>
      </c>
      <c r="I33" s="1" t="str">
        <f t="shared" si="5"/>
        <v>Ship_Online_SPFBed</v>
      </c>
      <c r="K33" s="1" t="s">
        <v>479</v>
      </c>
      <c r="M33" s="1" t="s">
        <v>58</v>
      </c>
      <c r="N33" s="1" t="s">
        <v>157</v>
      </c>
    </row>
    <row r="34" ht="15.75" customHeight="1">
      <c r="A34" s="1" t="str">
        <f t="shared" ref="A34:A46" si="6">CONCATENATE("Stock","_",B34)</f>
        <v>Stock_Dem_Online_LPFBed</v>
      </c>
      <c r="B34" s="1" t="s">
        <v>222</v>
      </c>
      <c r="C34" s="1">
        <v>1.0</v>
      </c>
      <c r="E34" s="1" t="str">
        <f t="shared" si="4"/>
        <v>Scrap_Dem_Online_LPFBed</v>
      </c>
      <c r="I34" s="1" t="str">
        <f t="shared" si="5"/>
        <v>Ship_Online_SPMBed</v>
      </c>
      <c r="K34" s="1" t="s">
        <v>479</v>
      </c>
      <c r="M34" s="1" t="s">
        <v>58</v>
      </c>
      <c r="N34" s="1" t="s">
        <v>159</v>
      </c>
    </row>
    <row r="35" ht="15.75" customHeight="1">
      <c r="A35" s="1" t="str">
        <f t="shared" si="6"/>
        <v>Stock_Dem_Online_LPMBed</v>
      </c>
      <c r="B35" s="1" t="s">
        <v>223</v>
      </c>
      <c r="C35" s="1">
        <v>1.0</v>
      </c>
      <c r="E35" s="1" t="str">
        <f t="shared" si="4"/>
        <v>Scrap_Dem_Online_LPMBed</v>
      </c>
      <c r="I35" s="1" t="str">
        <f t="shared" si="5"/>
        <v>Ship_Online_LFTop</v>
      </c>
      <c r="K35" s="1" t="s">
        <v>479</v>
      </c>
      <c r="M35" s="1" t="s">
        <v>58</v>
      </c>
      <c r="N35" s="1" t="s">
        <v>44</v>
      </c>
    </row>
    <row r="36" ht="15.75" customHeight="1">
      <c r="A36" s="1" t="str">
        <f t="shared" si="6"/>
        <v>Stock_Dem_Online_MPFBed</v>
      </c>
      <c r="B36" s="1" t="s">
        <v>224</v>
      </c>
      <c r="C36" s="1">
        <v>1.0</v>
      </c>
      <c r="E36" s="1" t="str">
        <f t="shared" si="4"/>
        <v>Scrap_Dem_Online_MPFBed</v>
      </c>
      <c r="I36" s="1" t="str">
        <f t="shared" si="5"/>
        <v>Ship_Online_MFTop</v>
      </c>
      <c r="K36" s="1" t="s">
        <v>479</v>
      </c>
      <c r="M36" s="1" t="s">
        <v>58</v>
      </c>
      <c r="N36" s="1" t="s">
        <v>45</v>
      </c>
    </row>
    <row r="37" ht="15.75" customHeight="1">
      <c r="A37" s="1" t="str">
        <f t="shared" si="6"/>
        <v>Stock_Dem_Online_MPMBed</v>
      </c>
      <c r="B37" s="1" t="s">
        <v>225</v>
      </c>
      <c r="C37" s="1">
        <v>1.0</v>
      </c>
      <c r="E37" s="1" t="str">
        <f t="shared" si="4"/>
        <v>Scrap_Dem_Online_MPMBed</v>
      </c>
      <c r="I37" s="1" t="str">
        <f t="shared" si="5"/>
        <v>Ship_Online_SFTop</v>
      </c>
      <c r="K37" s="1" t="s">
        <v>479</v>
      </c>
      <c r="M37" s="1" t="s">
        <v>58</v>
      </c>
      <c r="N37" s="1" t="s">
        <v>46</v>
      </c>
    </row>
    <row r="38" ht="15.75" customHeight="1">
      <c r="A38" s="1" t="str">
        <f t="shared" si="6"/>
        <v>Stock_Dem_Online_SPFBed</v>
      </c>
      <c r="B38" s="1" t="s">
        <v>226</v>
      </c>
      <c r="C38" s="1">
        <v>1.0</v>
      </c>
      <c r="E38" s="1" t="str">
        <f t="shared" si="4"/>
        <v>Scrap_Dem_Online_SPFBed</v>
      </c>
      <c r="I38" s="1" t="str">
        <f t="shared" si="5"/>
        <v>Ship_Online_Pillow</v>
      </c>
      <c r="K38" s="1" t="s">
        <v>479</v>
      </c>
      <c r="M38" s="1" t="s">
        <v>58</v>
      </c>
      <c r="N38" s="1" t="s">
        <v>50</v>
      </c>
    </row>
    <row r="39" ht="15.75" customHeight="1">
      <c r="A39" s="1" t="str">
        <f t="shared" si="6"/>
        <v>Stock_Dem_Online_SPMBed</v>
      </c>
      <c r="B39" s="1" t="s">
        <v>227</v>
      </c>
      <c r="C39" s="1">
        <v>1.0</v>
      </c>
      <c r="E39" s="1" t="str">
        <f t="shared" si="4"/>
        <v>Scrap_Dem_Online_SPMBed</v>
      </c>
      <c r="I39" s="1" t="str">
        <f t="shared" si="5"/>
        <v>Ship_Online_LRGB</v>
      </c>
      <c r="K39" s="1" t="s">
        <v>479</v>
      </c>
      <c r="M39" s="1" t="s">
        <v>58</v>
      </c>
      <c r="N39" s="1" t="s">
        <v>60</v>
      </c>
    </row>
    <row r="40" ht="15.75" customHeight="1">
      <c r="A40" s="1" t="str">
        <f t="shared" si="6"/>
        <v>Stock_Dem_Online_LFTop</v>
      </c>
      <c r="B40" s="1" t="s">
        <v>228</v>
      </c>
      <c r="C40" s="1">
        <v>1.0</v>
      </c>
      <c r="E40" s="1" t="str">
        <f t="shared" si="4"/>
        <v>Scrap_Dem_Online_LFTop</v>
      </c>
      <c r="I40" s="1" t="str">
        <f t="shared" si="5"/>
        <v>Ship_Online_MEDB</v>
      </c>
      <c r="K40" s="1" t="s">
        <v>479</v>
      </c>
      <c r="M40" s="1" t="s">
        <v>58</v>
      </c>
      <c r="N40" s="1" t="s">
        <v>62</v>
      </c>
    </row>
    <row r="41" ht="15.75" customHeight="1">
      <c r="A41" s="1" t="str">
        <f t="shared" si="6"/>
        <v>Stock_Dem_Online_MFTop</v>
      </c>
      <c r="B41" s="1" t="s">
        <v>229</v>
      </c>
      <c r="C41" s="1">
        <v>1.0</v>
      </c>
      <c r="E41" s="1" t="str">
        <f t="shared" si="4"/>
        <v>Scrap_Dem_Online_MFTop</v>
      </c>
      <c r="I41" s="1" t="str">
        <f t="shared" si="5"/>
        <v>Ship_Online_SMB</v>
      </c>
      <c r="K41" s="1" t="s">
        <v>479</v>
      </c>
      <c r="M41" s="1" t="s">
        <v>58</v>
      </c>
      <c r="N41" s="1" t="s">
        <v>64</v>
      </c>
    </row>
    <row r="42" ht="15.75" customHeight="1">
      <c r="A42" s="1" t="str">
        <f t="shared" si="6"/>
        <v>Stock_Dem_Online_SFTop</v>
      </c>
      <c r="B42" s="1" t="s">
        <v>230</v>
      </c>
      <c r="C42" s="1">
        <v>1.0</v>
      </c>
    </row>
    <row r="43" ht="15.75" customHeight="1">
      <c r="A43" s="1" t="str">
        <f t="shared" si="6"/>
        <v>Stock_Dem_Online_Pillow</v>
      </c>
      <c r="B43" s="1" t="s">
        <v>231</v>
      </c>
      <c r="C43" s="1">
        <v>1.0</v>
      </c>
    </row>
    <row r="44" ht="15.75" customHeight="1">
      <c r="A44" s="1" t="str">
        <f t="shared" si="6"/>
        <v>Stock_Dem_Online_LRGB</v>
      </c>
      <c r="B44" s="1" t="s">
        <v>232</v>
      </c>
      <c r="C44" s="1">
        <v>1.0</v>
      </c>
    </row>
    <row r="45" ht="15.75" customHeight="1">
      <c r="A45" s="1" t="str">
        <f t="shared" si="6"/>
        <v>Stock_Dem_Online_MEDB</v>
      </c>
      <c r="B45" s="1" t="s">
        <v>233</v>
      </c>
      <c r="C45" s="1">
        <v>1.0</v>
      </c>
    </row>
    <row r="46" ht="15.75" customHeight="1">
      <c r="A46" s="1" t="str">
        <f t="shared" si="6"/>
        <v>Stock_Dem_Online_SMB</v>
      </c>
      <c r="B46" s="1" t="s">
        <v>234</v>
      </c>
      <c r="C46" s="1">
        <v>1.0</v>
      </c>
    </row>
    <row r="47" ht="15.75" customHeight="1"/>
    <row r="48" ht="15.75" customHeight="1">
      <c r="I48" s="1" t="s">
        <v>207</v>
      </c>
      <c r="J48" s="1" t="s">
        <v>222</v>
      </c>
      <c r="K48" s="1">
        <v>1.0</v>
      </c>
      <c r="P48" s="1" t="s">
        <v>207</v>
      </c>
      <c r="Q48" s="1" t="s">
        <v>236</v>
      </c>
      <c r="R48" s="1">
        <v>1.0</v>
      </c>
    </row>
    <row r="49" ht="15.75" customHeight="1">
      <c r="I49" s="1" t="s">
        <v>208</v>
      </c>
      <c r="J49" s="1" t="s">
        <v>223</v>
      </c>
      <c r="K49" s="1">
        <v>1.0</v>
      </c>
      <c r="P49" s="1" t="s">
        <v>208</v>
      </c>
      <c r="Q49" s="1" t="s">
        <v>236</v>
      </c>
      <c r="R49" s="1">
        <v>1.0</v>
      </c>
    </row>
    <row r="50" ht="15.75" customHeight="1">
      <c r="I50" s="1" t="s">
        <v>209</v>
      </c>
      <c r="J50" s="1" t="s">
        <v>224</v>
      </c>
      <c r="K50" s="1">
        <v>1.0</v>
      </c>
      <c r="P50" s="1" t="s">
        <v>209</v>
      </c>
      <c r="Q50" s="1" t="s">
        <v>236</v>
      </c>
      <c r="R50" s="1">
        <v>1.0</v>
      </c>
    </row>
    <row r="51" ht="15.75" customHeight="1">
      <c r="A51" s="1" t="s">
        <v>207</v>
      </c>
      <c r="B51" s="1" t="s">
        <v>147</v>
      </c>
      <c r="C51" s="1">
        <v>1.0</v>
      </c>
      <c r="I51" s="1" t="s">
        <v>210</v>
      </c>
      <c r="J51" s="1" t="s">
        <v>225</v>
      </c>
      <c r="K51" s="1">
        <v>1.0</v>
      </c>
      <c r="P51" s="1" t="s">
        <v>210</v>
      </c>
      <c r="Q51" s="1" t="s">
        <v>236</v>
      </c>
      <c r="R51" s="1">
        <v>1.0</v>
      </c>
    </row>
    <row r="52" ht="15.75" customHeight="1">
      <c r="A52" s="1" t="s">
        <v>208</v>
      </c>
      <c r="B52" s="1" t="s">
        <v>149</v>
      </c>
      <c r="C52" s="1">
        <v>1.0</v>
      </c>
      <c r="I52" s="1" t="s">
        <v>211</v>
      </c>
      <c r="J52" s="1" t="s">
        <v>226</v>
      </c>
      <c r="K52" s="1">
        <v>1.0</v>
      </c>
      <c r="P52" s="1" t="s">
        <v>211</v>
      </c>
      <c r="Q52" s="1" t="s">
        <v>236</v>
      </c>
      <c r="R52" s="1">
        <v>1.0</v>
      </c>
    </row>
    <row r="53" ht="15.75" customHeight="1">
      <c r="A53" s="1" t="s">
        <v>209</v>
      </c>
      <c r="B53" s="1" t="s">
        <v>153</v>
      </c>
      <c r="C53" s="1">
        <v>1.0</v>
      </c>
      <c r="I53" s="1" t="s">
        <v>212</v>
      </c>
      <c r="J53" s="1" t="s">
        <v>227</v>
      </c>
      <c r="K53" s="1">
        <v>1.0</v>
      </c>
      <c r="P53" s="1" t="s">
        <v>212</v>
      </c>
      <c r="Q53" s="1" t="s">
        <v>236</v>
      </c>
      <c r="R53" s="1">
        <v>1.0</v>
      </c>
    </row>
    <row r="54" ht="15.75" customHeight="1">
      <c r="A54" s="1" t="s">
        <v>210</v>
      </c>
      <c r="B54" s="1" t="s">
        <v>155</v>
      </c>
      <c r="C54" s="1">
        <v>1.0</v>
      </c>
      <c r="I54" s="1" t="s">
        <v>213</v>
      </c>
      <c r="J54" s="1" t="s">
        <v>228</v>
      </c>
      <c r="K54" s="1">
        <v>1.0</v>
      </c>
      <c r="P54" s="1" t="s">
        <v>213</v>
      </c>
      <c r="Q54" s="1" t="s">
        <v>236</v>
      </c>
      <c r="R54" s="1">
        <v>1.0</v>
      </c>
    </row>
    <row r="55" ht="15.75" customHeight="1">
      <c r="A55" s="1" t="s">
        <v>211</v>
      </c>
      <c r="B55" s="1" t="s">
        <v>157</v>
      </c>
      <c r="C55" s="1">
        <v>1.0</v>
      </c>
      <c r="I55" s="1" t="s">
        <v>214</v>
      </c>
      <c r="J55" s="1" t="s">
        <v>229</v>
      </c>
      <c r="K55" s="1">
        <v>1.0</v>
      </c>
      <c r="P55" s="1" t="s">
        <v>214</v>
      </c>
      <c r="Q55" s="1" t="s">
        <v>236</v>
      </c>
      <c r="R55" s="1">
        <v>1.0</v>
      </c>
    </row>
    <row r="56" ht="15.75" customHeight="1">
      <c r="A56" s="1" t="s">
        <v>212</v>
      </c>
      <c r="B56" s="1" t="s">
        <v>159</v>
      </c>
      <c r="C56" s="1">
        <v>1.0</v>
      </c>
      <c r="I56" s="1" t="s">
        <v>215</v>
      </c>
      <c r="J56" s="1" t="s">
        <v>230</v>
      </c>
      <c r="K56" s="1">
        <v>1.0</v>
      </c>
      <c r="P56" s="1" t="s">
        <v>215</v>
      </c>
      <c r="Q56" s="1" t="s">
        <v>236</v>
      </c>
      <c r="R56" s="1">
        <v>1.0</v>
      </c>
    </row>
    <row r="57" ht="15.75" customHeight="1">
      <c r="A57" s="1" t="s">
        <v>213</v>
      </c>
      <c r="B57" s="1" t="s">
        <v>44</v>
      </c>
      <c r="C57" s="1">
        <v>1.0</v>
      </c>
      <c r="I57" s="1" t="s">
        <v>216</v>
      </c>
      <c r="J57" s="1" t="s">
        <v>231</v>
      </c>
      <c r="K57" s="1">
        <v>1.0</v>
      </c>
      <c r="P57" s="1" t="s">
        <v>216</v>
      </c>
      <c r="Q57" s="1" t="s">
        <v>236</v>
      </c>
      <c r="R57" s="1">
        <v>1.0</v>
      </c>
    </row>
    <row r="58" ht="15.75" customHeight="1">
      <c r="A58" s="1" t="s">
        <v>214</v>
      </c>
      <c r="B58" s="1" t="s">
        <v>45</v>
      </c>
      <c r="C58" s="1">
        <v>1.0</v>
      </c>
      <c r="I58" s="1" t="s">
        <v>217</v>
      </c>
      <c r="J58" s="1" t="s">
        <v>232</v>
      </c>
      <c r="K58" s="1">
        <v>1.0</v>
      </c>
      <c r="P58" s="1" t="s">
        <v>217</v>
      </c>
      <c r="Q58" s="1" t="s">
        <v>236</v>
      </c>
      <c r="R58" s="1">
        <v>1.0</v>
      </c>
    </row>
    <row r="59" ht="15.75" customHeight="1">
      <c r="A59" s="1" t="s">
        <v>215</v>
      </c>
      <c r="B59" s="1" t="s">
        <v>46</v>
      </c>
      <c r="C59" s="1">
        <v>1.0</v>
      </c>
      <c r="I59" s="1" t="s">
        <v>218</v>
      </c>
      <c r="J59" s="1" t="s">
        <v>233</v>
      </c>
      <c r="K59" s="1">
        <v>1.0</v>
      </c>
      <c r="P59" s="1" t="s">
        <v>218</v>
      </c>
      <c r="Q59" s="1" t="s">
        <v>236</v>
      </c>
      <c r="R59" s="1">
        <v>1.0</v>
      </c>
    </row>
    <row r="60" ht="15.75" customHeight="1">
      <c r="A60" s="1" t="s">
        <v>216</v>
      </c>
      <c r="B60" s="1" t="s">
        <v>50</v>
      </c>
      <c r="C60" s="1">
        <v>1.0</v>
      </c>
      <c r="I60" s="1" t="s">
        <v>219</v>
      </c>
      <c r="J60" s="1" t="s">
        <v>234</v>
      </c>
      <c r="K60" s="1">
        <v>1.0</v>
      </c>
      <c r="P60" s="1" t="s">
        <v>219</v>
      </c>
      <c r="Q60" s="1" t="s">
        <v>236</v>
      </c>
      <c r="R60" s="1">
        <v>1.0</v>
      </c>
    </row>
    <row r="61" ht="15.75" customHeight="1">
      <c r="A61" s="1" t="s">
        <v>217</v>
      </c>
      <c r="B61" s="1" t="s">
        <v>60</v>
      </c>
      <c r="C61" s="1">
        <v>1.0</v>
      </c>
    </row>
    <row r="62" ht="15.75" customHeight="1">
      <c r="A62" s="1" t="s">
        <v>218</v>
      </c>
      <c r="B62" s="1" t="s">
        <v>62</v>
      </c>
      <c r="C62" s="1">
        <v>1.0</v>
      </c>
    </row>
    <row r="63" ht="15.75" customHeight="1">
      <c r="A63" s="1" t="s">
        <v>219</v>
      </c>
      <c r="B63" s="1" t="s">
        <v>64</v>
      </c>
      <c r="C63" s="1">
        <v>1.0</v>
      </c>
    </row>
    <row r="64" ht="15.75" customHeight="1"/>
    <row r="65" ht="15.75" customHeight="1">
      <c r="A65" s="7"/>
    </row>
    <row r="66" ht="15.75" customHeight="1">
      <c r="I66" s="1" t="s">
        <v>222</v>
      </c>
      <c r="J66" s="1">
        <v>1.0</v>
      </c>
      <c r="K66" s="1">
        <v>2.0</v>
      </c>
      <c r="L66" s="1">
        <v>3.0</v>
      </c>
      <c r="M66" s="1">
        <v>1.0</v>
      </c>
      <c r="N66" s="1">
        <v>1.0</v>
      </c>
    </row>
    <row r="67" ht="15.75" customHeight="1">
      <c r="A67" s="7"/>
      <c r="I67" s="1" t="s">
        <v>223</v>
      </c>
      <c r="J67" s="1">
        <v>2.0</v>
      </c>
      <c r="K67" s="1">
        <v>2.0</v>
      </c>
      <c r="L67" s="1">
        <v>2.0</v>
      </c>
      <c r="M67" s="1">
        <v>2.0</v>
      </c>
      <c r="N67" s="1">
        <v>3.0</v>
      </c>
    </row>
    <row r="68" ht="15.75" customHeight="1">
      <c r="I68" s="1" t="s">
        <v>224</v>
      </c>
      <c r="J68" s="1">
        <v>3.0</v>
      </c>
      <c r="K68" s="1">
        <v>2.0</v>
      </c>
      <c r="L68" s="1">
        <v>3.0</v>
      </c>
      <c r="M68" s="1">
        <v>1.0</v>
      </c>
      <c r="N68" s="1">
        <v>2.0</v>
      </c>
    </row>
    <row r="69" ht="15.75" customHeight="1">
      <c r="A69" s="7"/>
      <c r="I69" s="1" t="s">
        <v>225</v>
      </c>
      <c r="J69" s="1">
        <v>1.0</v>
      </c>
      <c r="K69" s="1">
        <v>2.0</v>
      </c>
      <c r="L69" s="1">
        <v>4.0</v>
      </c>
      <c r="M69" s="1">
        <v>1.0</v>
      </c>
      <c r="N69" s="1">
        <v>3.0</v>
      </c>
    </row>
    <row r="70" ht="15.75" customHeight="1">
      <c r="I70" s="1" t="s">
        <v>226</v>
      </c>
      <c r="J70" s="1">
        <v>2.0</v>
      </c>
      <c r="K70" s="1">
        <v>2.0</v>
      </c>
      <c r="L70" s="1">
        <v>3.0</v>
      </c>
      <c r="M70" s="1">
        <v>2.0</v>
      </c>
      <c r="N70" s="1">
        <v>2.0</v>
      </c>
    </row>
    <row r="71" ht="15.75" customHeight="1">
      <c r="A71" s="37" t="s">
        <v>248</v>
      </c>
      <c r="B71" s="2">
        <v>45629.0</v>
      </c>
      <c r="C71" s="1">
        <v>8.0</v>
      </c>
      <c r="I71" s="1" t="s">
        <v>227</v>
      </c>
      <c r="J71" s="1">
        <v>3.0</v>
      </c>
      <c r="K71" s="1">
        <v>2.0</v>
      </c>
      <c r="L71" s="1">
        <v>2.0</v>
      </c>
      <c r="M71" s="1">
        <v>3.0</v>
      </c>
      <c r="N71" s="1">
        <v>3.0</v>
      </c>
    </row>
    <row r="72" ht="15.75" customHeight="1">
      <c r="A72" s="37" t="s">
        <v>248</v>
      </c>
      <c r="B72" s="2">
        <v>45630.0</v>
      </c>
      <c r="C72" s="1">
        <v>8.0</v>
      </c>
      <c r="I72" s="1" t="s">
        <v>228</v>
      </c>
      <c r="J72" s="1">
        <v>1.0</v>
      </c>
      <c r="K72" s="1">
        <v>2.0</v>
      </c>
      <c r="L72" s="1">
        <v>3.0</v>
      </c>
      <c r="M72" s="1">
        <v>4.0</v>
      </c>
      <c r="N72" s="1">
        <v>5.0</v>
      </c>
    </row>
    <row r="73" ht="15.75" customHeight="1">
      <c r="A73" s="37" t="s">
        <v>248</v>
      </c>
      <c r="B73" s="2">
        <v>45631.0</v>
      </c>
      <c r="C73" s="1">
        <v>4.0</v>
      </c>
      <c r="I73" s="1" t="s">
        <v>229</v>
      </c>
      <c r="J73" s="1">
        <v>2.0</v>
      </c>
      <c r="K73" s="1">
        <v>3.0</v>
      </c>
      <c r="L73" s="1">
        <v>5.0</v>
      </c>
      <c r="M73" s="1">
        <v>6.0</v>
      </c>
      <c r="N73" s="1">
        <v>6.0</v>
      </c>
    </row>
    <row r="74" ht="15.75" customHeight="1">
      <c r="A74" s="37" t="s">
        <v>248</v>
      </c>
      <c r="B74" s="2">
        <v>45632.0</v>
      </c>
      <c r="C74" s="1">
        <v>8.0</v>
      </c>
      <c r="I74" s="1" t="s">
        <v>230</v>
      </c>
      <c r="J74" s="1">
        <v>3.0</v>
      </c>
      <c r="K74" s="1">
        <v>2.0</v>
      </c>
      <c r="L74" s="1">
        <v>4.0</v>
      </c>
      <c r="M74" s="1">
        <v>7.0</v>
      </c>
      <c r="N74" s="1">
        <v>7.0</v>
      </c>
    </row>
    <row r="75" ht="15.75" customHeight="1">
      <c r="A75" s="37" t="s">
        <v>248</v>
      </c>
      <c r="B75" s="2">
        <v>45633.0</v>
      </c>
      <c r="C75" s="1">
        <v>8.0</v>
      </c>
      <c r="I75" s="1" t="s">
        <v>231</v>
      </c>
      <c r="J75" s="1">
        <v>1.0</v>
      </c>
      <c r="K75" s="1">
        <v>3.0</v>
      </c>
      <c r="L75" s="1">
        <v>2.0</v>
      </c>
      <c r="M75" s="1">
        <v>2.0</v>
      </c>
      <c r="N75" s="1">
        <v>3.0</v>
      </c>
    </row>
    <row r="76" ht="15.75" customHeight="1">
      <c r="A76" s="37" t="s">
        <v>248</v>
      </c>
      <c r="B76" s="2">
        <v>45634.0</v>
      </c>
      <c r="C76" s="1">
        <v>8.0</v>
      </c>
      <c r="I76" s="1" t="s">
        <v>232</v>
      </c>
      <c r="J76" s="1">
        <v>5.0</v>
      </c>
      <c r="K76" s="1" t="s">
        <v>11</v>
      </c>
      <c r="L76" s="1" t="s">
        <v>11</v>
      </c>
      <c r="M76" s="1" t="s">
        <v>11</v>
      </c>
      <c r="N76" s="1">
        <v>5.0</v>
      </c>
    </row>
    <row r="77" ht="15.75" customHeight="1">
      <c r="I77" s="1" t="s">
        <v>233</v>
      </c>
      <c r="J77" s="1">
        <v>5.0</v>
      </c>
      <c r="N77" s="1">
        <v>5.0</v>
      </c>
    </row>
    <row r="78" ht="15.75" customHeight="1">
      <c r="I78" s="1" t="s">
        <v>234</v>
      </c>
      <c r="J78" s="1">
        <v>2.0</v>
      </c>
      <c r="K78" s="1" t="s">
        <v>11</v>
      </c>
      <c r="L78" s="1" t="s">
        <v>11</v>
      </c>
      <c r="M78" s="1" t="s">
        <v>11</v>
      </c>
      <c r="N78" s="1">
        <v>2.0</v>
      </c>
    </row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>
      <c r="A85" s="37"/>
      <c r="I85" s="1" t="s">
        <v>207</v>
      </c>
      <c r="K85" s="1" t="s">
        <v>236</v>
      </c>
      <c r="L85" s="1">
        <v>65.0</v>
      </c>
    </row>
    <row r="86" ht="15.75" customHeight="1">
      <c r="A86" s="37" t="s">
        <v>235</v>
      </c>
      <c r="B86" s="1" t="s">
        <v>109</v>
      </c>
      <c r="C86" s="1">
        <v>25.0</v>
      </c>
      <c r="I86" s="1" t="s">
        <v>208</v>
      </c>
      <c r="K86" s="1" t="s">
        <v>236</v>
      </c>
      <c r="L86" s="1">
        <v>55.0</v>
      </c>
    </row>
    <row r="87" ht="15.75" customHeight="1">
      <c r="A87" s="37" t="s">
        <v>237</v>
      </c>
      <c r="B87" s="1" t="s">
        <v>106</v>
      </c>
      <c r="C87" s="1">
        <v>25.0</v>
      </c>
      <c r="I87" s="1" t="s">
        <v>209</v>
      </c>
      <c r="K87" s="1" t="s">
        <v>236</v>
      </c>
      <c r="L87" s="1">
        <v>55.0</v>
      </c>
    </row>
    <row r="88" ht="15.75" customHeight="1">
      <c r="A88" s="37" t="s">
        <v>238</v>
      </c>
      <c r="B88" s="1" t="s">
        <v>107</v>
      </c>
      <c r="C88" s="1">
        <v>25.0</v>
      </c>
      <c r="I88" s="1" t="s">
        <v>210</v>
      </c>
      <c r="K88" s="1" t="s">
        <v>236</v>
      </c>
      <c r="L88" s="1">
        <v>35.0</v>
      </c>
    </row>
    <row r="89" ht="15.75" customHeight="1">
      <c r="A89" s="37" t="s">
        <v>239</v>
      </c>
      <c r="B89" s="1" t="s">
        <v>115</v>
      </c>
      <c r="C89" s="1">
        <v>5.0</v>
      </c>
      <c r="I89" s="1" t="s">
        <v>211</v>
      </c>
      <c r="K89" s="1" t="s">
        <v>236</v>
      </c>
      <c r="L89" s="1">
        <v>35.0</v>
      </c>
    </row>
    <row r="90" ht="15.75" customHeight="1">
      <c r="A90" s="37" t="s">
        <v>240</v>
      </c>
      <c r="B90" s="1" t="s">
        <v>111</v>
      </c>
      <c r="C90" s="1">
        <v>25.0</v>
      </c>
      <c r="I90" s="1" t="s">
        <v>212</v>
      </c>
      <c r="K90" s="1" t="s">
        <v>236</v>
      </c>
      <c r="L90" s="1">
        <v>25.0</v>
      </c>
    </row>
    <row r="91" ht="15.75" customHeight="1">
      <c r="A91" s="37" t="s">
        <v>241</v>
      </c>
      <c r="B91" s="1" t="s">
        <v>114</v>
      </c>
      <c r="C91" s="1">
        <v>5.0</v>
      </c>
      <c r="I91" s="1" t="s">
        <v>213</v>
      </c>
      <c r="K91" s="1" t="s">
        <v>236</v>
      </c>
      <c r="L91" s="1">
        <v>25.0</v>
      </c>
    </row>
    <row r="92" ht="15.75" customHeight="1">
      <c r="A92" s="37" t="s">
        <v>242</v>
      </c>
      <c r="B92" s="1" t="s">
        <v>105</v>
      </c>
      <c r="C92" s="4">
        <v>60.0</v>
      </c>
      <c r="I92" s="1" t="s">
        <v>214</v>
      </c>
      <c r="K92" s="1" t="s">
        <v>236</v>
      </c>
      <c r="L92" s="1">
        <v>20.0</v>
      </c>
    </row>
    <row r="93" ht="15.75" customHeight="1">
      <c r="A93" s="37" t="s">
        <v>243</v>
      </c>
      <c r="B93" s="1" t="s">
        <v>113</v>
      </c>
      <c r="C93" s="4">
        <v>25.0</v>
      </c>
      <c r="I93" s="1" t="s">
        <v>215</v>
      </c>
      <c r="K93" s="1" t="s">
        <v>236</v>
      </c>
      <c r="L93" s="1">
        <v>15.0</v>
      </c>
    </row>
    <row r="94" ht="15.75" customHeight="1">
      <c r="A94" s="37" t="s">
        <v>244</v>
      </c>
      <c r="B94" s="1" t="s">
        <v>101</v>
      </c>
      <c r="C94" s="1">
        <v>1440.0</v>
      </c>
      <c r="I94" s="1" t="s">
        <v>216</v>
      </c>
      <c r="K94" s="1" t="s">
        <v>236</v>
      </c>
      <c r="L94" s="1">
        <v>6.0</v>
      </c>
    </row>
    <row r="95" ht="15.75" customHeight="1">
      <c r="A95" s="37" t="s">
        <v>245</v>
      </c>
      <c r="B95" s="1" t="s">
        <v>95</v>
      </c>
      <c r="C95" s="1">
        <v>3600.0</v>
      </c>
      <c r="I95" s="1" t="s">
        <v>217</v>
      </c>
      <c r="K95" s="1" t="s">
        <v>236</v>
      </c>
      <c r="L95" s="1">
        <v>80.0</v>
      </c>
    </row>
    <row r="96" ht="15.75" customHeight="1">
      <c r="A96" s="37" t="s">
        <v>246</v>
      </c>
      <c r="B96" s="1" t="s">
        <v>96</v>
      </c>
      <c r="C96" s="1">
        <v>1800.0</v>
      </c>
      <c r="I96" s="1" t="s">
        <v>218</v>
      </c>
      <c r="K96" s="1" t="s">
        <v>236</v>
      </c>
      <c r="L96" s="1">
        <v>55.0</v>
      </c>
    </row>
    <row r="97" ht="15.75" customHeight="1">
      <c r="A97" s="37" t="s">
        <v>247</v>
      </c>
      <c r="B97" s="1" t="s">
        <v>29</v>
      </c>
      <c r="C97" s="1">
        <v>60.0</v>
      </c>
      <c r="I97" s="1" t="s">
        <v>219</v>
      </c>
      <c r="K97" s="1" t="s">
        <v>236</v>
      </c>
      <c r="L97" s="1">
        <v>40.0</v>
      </c>
    </row>
    <row r="98" ht="15.75" customHeight="1">
      <c r="A98" s="37" t="s">
        <v>248</v>
      </c>
      <c r="B98" s="1" t="s">
        <v>123</v>
      </c>
      <c r="C98" s="1">
        <v>60.0</v>
      </c>
    </row>
    <row r="99" ht="15.75" customHeight="1">
      <c r="A99" s="37" t="s">
        <v>480</v>
      </c>
      <c r="B99" s="1" t="s">
        <v>221</v>
      </c>
      <c r="C99" s="1">
        <v>20.0</v>
      </c>
    </row>
    <row r="100" ht="15.75" customHeight="1">
      <c r="A100" s="37" t="s">
        <v>481</v>
      </c>
      <c r="B100" s="1" t="s">
        <v>220</v>
      </c>
      <c r="C100" s="1">
        <v>20.0</v>
      </c>
    </row>
    <row r="101" ht="15.75" customHeight="1">
      <c r="A101" s="38" t="s">
        <v>482</v>
      </c>
      <c r="B101" s="1" t="s">
        <v>115</v>
      </c>
      <c r="C101" s="1">
        <v>10.0</v>
      </c>
    </row>
    <row r="102" ht="15.75" customHeight="1">
      <c r="A102" s="37" t="s">
        <v>482</v>
      </c>
      <c r="B102" s="1" t="s">
        <v>114</v>
      </c>
      <c r="C102" s="1">
        <v>10.0</v>
      </c>
    </row>
    <row r="103" ht="15.75" customHeight="1">
      <c r="A103" s="37" t="s">
        <v>482</v>
      </c>
      <c r="B103" s="1" t="s">
        <v>113</v>
      </c>
      <c r="C103" s="1">
        <v>20.0</v>
      </c>
    </row>
    <row r="104" ht="15.75" customHeight="1">
      <c r="A104" s="37" t="s">
        <v>255</v>
      </c>
      <c r="B104" s="1" t="s">
        <v>101</v>
      </c>
      <c r="C104" s="1">
        <v>1800.0</v>
      </c>
    </row>
    <row r="105" ht="15.75" customHeight="1">
      <c r="A105" s="37" t="s">
        <v>255</v>
      </c>
      <c r="B105" s="1" t="s">
        <v>95</v>
      </c>
      <c r="C105" s="1">
        <v>1800.0</v>
      </c>
    </row>
    <row r="106" ht="15.75" customHeight="1">
      <c r="A106" s="37" t="s">
        <v>255</v>
      </c>
      <c r="B106" s="1" t="s">
        <v>29</v>
      </c>
      <c r="C106" s="1">
        <v>7200.0</v>
      </c>
    </row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/>
  </sheetViews>
  <sheetFormatPr customHeight="1" defaultColWidth="11.22" defaultRowHeight="15.0"/>
  <sheetData>
    <row r="1">
      <c r="A1" s="8" t="s">
        <v>77</v>
      </c>
      <c r="B1" s="9"/>
      <c r="C1" s="9"/>
    </row>
    <row r="2">
      <c r="A2" s="10" t="s">
        <v>78</v>
      </c>
      <c r="B2" s="10" t="s">
        <v>79</v>
      </c>
      <c r="C2" s="11">
        <v>1.0</v>
      </c>
    </row>
    <row r="3">
      <c r="A3" s="10" t="s">
        <v>78</v>
      </c>
      <c r="B3" s="10" t="s">
        <v>80</v>
      </c>
      <c r="C3" s="11">
        <v>1.0</v>
      </c>
    </row>
    <row r="4">
      <c r="A4" s="10" t="s">
        <v>78</v>
      </c>
      <c r="B4" s="10" t="s">
        <v>81</v>
      </c>
      <c r="C4" s="11">
        <v>15.0</v>
      </c>
    </row>
    <row r="5">
      <c r="A5" s="10" t="s">
        <v>82</v>
      </c>
      <c r="B5" s="10" t="s">
        <v>79</v>
      </c>
      <c r="C5" s="11">
        <v>1.0</v>
      </c>
    </row>
    <row r="6">
      <c r="A6" s="10" t="s">
        <v>82</v>
      </c>
      <c r="B6" s="10" t="s">
        <v>83</v>
      </c>
      <c r="C6" s="11">
        <v>1.0</v>
      </c>
    </row>
    <row r="7">
      <c r="A7" s="10" t="s">
        <v>82</v>
      </c>
      <c r="B7" s="10" t="s">
        <v>81</v>
      </c>
      <c r="C7" s="11">
        <v>12.0</v>
      </c>
    </row>
    <row r="8">
      <c r="A8" s="10" t="s">
        <v>84</v>
      </c>
      <c r="B8" s="10" t="s">
        <v>44</v>
      </c>
      <c r="C8" s="11">
        <v>1.0</v>
      </c>
    </row>
    <row r="9">
      <c r="A9" s="10" t="s">
        <v>84</v>
      </c>
      <c r="B9" s="10" t="s">
        <v>81</v>
      </c>
      <c r="C9" s="11">
        <v>15.0</v>
      </c>
    </row>
    <row r="10">
      <c r="A10" s="10" t="s">
        <v>84</v>
      </c>
      <c r="B10" s="10" t="s">
        <v>80</v>
      </c>
      <c r="C10" s="11">
        <v>1.0</v>
      </c>
    </row>
    <row r="11">
      <c r="A11" s="10" t="s">
        <v>85</v>
      </c>
      <c r="B11" s="10" t="s">
        <v>44</v>
      </c>
      <c r="C11" s="11">
        <v>1.0</v>
      </c>
    </row>
    <row r="12">
      <c r="A12" s="10" t="s">
        <v>85</v>
      </c>
      <c r="B12" s="10" t="s">
        <v>81</v>
      </c>
      <c r="C12" s="11">
        <v>12.0</v>
      </c>
    </row>
    <row r="13">
      <c r="A13" s="10" t="s">
        <v>85</v>
      </c>
      <c r="B13" s="10" t="s">
        <v>83</v>
      </c>
      <c r="C13" s="11">
        <v>1.0</v>
      </c>
    </row>
    <row r="14">
      <c r="A14" s="10" t="s">
        <v>86</v>
      </c>
      <c r="B14" s="10" t="s">
        <v>45</v>
      </c>
      <c r="C14" s="11">
        <v>1.0</v>
      </c>
    </row>
    <row r="15">
      <c r="A15" s="10" t="s">
        <v>86</v>
      </c>
      <c r="B15" s="10" t="s">
        <v>87</v>
      </c>
      <c r="C15" s="11">
        <v>1.0</v>
      </c>
    </row>
    <row r="16">
      <c r="A16" s="10" t="s">
        <v>86</v>
      </c>
      <c r="B16" s="10" t="s">
        <v>81</v>
      </c>
      <c r="C16" s="11">
        <v>8.0</v>
      </c>
    </row>
    <row r="17">
      <c r="A17" s="10" t="s">
        <v>88</v>
      </c>
      <c r="B17" s="10" t="s">
        <v>89</v>
      </c>
      <c r="C17" s="11">
        <v>1.0</v>
      </c>
    </row>
    <row r="18">
      <c r="A18" s="10" t="s">
        <v>88</v>
      </c>
      <c r="B18" s="10" t="s">
        <v>81</v>
      </c>
      <c r="C18" s="11">
        <v>8.0</v>
      </c>
    </row>
    <row r="19">
      <c r="A19" s="10" t="s">
        <v>88</v>
      </c>
      <c r="B19" s="10" t="s">
        <v>87</v>
      </c>
      <c r="C19" s="11">
        <v>1.0</v>
      </c>
    </row>
    <row r="20">
      <c r="A20" s="10" t="s">
        <v>90</v>
      </c>
      <c r="B20" s="10" t="s">
        <v>91</v>
      </c>
      <c r="C20" s="11">
        <v>1.0</v>
      </c>
    </row>
    <row r="21">
      <c r="A21" s="10" t="s">
        <v>90</v>
      </c>
      <c r="B21" s="10" t="s">
        <v>92</v>
      </c>
      <c r="C21" s="11">
        <v>1.0</v>
      </c>
    </row>
    <row r="22">
      <c r="A22" s="10" t="s">
        <v>90</v>
      </c>
      <c r="B22" s="10" t="s">
        <v>81</v>
      </c>
      <c r="C22" s="11">
        <v>5.0</v>
      </c>
    </row>
    <row r="23">
      <c r="A23" s="10" t="s">
        <v>93</v>
      </c>
      <c r="B23" s="10" t="s">
        <v>46</v>
      </c>
      <c r="C23" s="11">
        <v>1.0</v>
      </c>
    </row>
    <row r="24">
      <c r="A24" s="10" t="s">
        <v>93</v>
      </c>
      <c r="B24" s="10" t="s">
        <v>81</v>
      </c>
      <c r="C24" s="11">
        <v>5.0</v>
      </c>
    </row>
    <row r="25">
      <c r="A25" s="10" t="s">
        <v>93</v>
      </c>
      <c r="B25" s="10" t="s">
        <v>92</v>
      </c>
      <c r="C25" s="11">
        <v>1.0</v>
      </c>
    </row>
    <row r="26">
      <c r="A26" s="10" t="s">
        <v>94</v>
      </c>
      <c r="B26" s="10" t="s">
        <v>95</v>
      </c>
      <c r="C26" s="11">
        <v>36.0</v>
      </c>
    </row>
    <row r="27">
      <c r="A27" s="10" t="s">
        <v>94</v>
      </c>
      <c r="B27" s="10" t="s">
        <v>96</v>
      </c>
      <c r="C27" s="11">
        <v>132.0</v>
      </c>
    </row>
    <row r="28">
      <c r="A28" s="10" t="s">
        <v>94</v>
      </c>
      <c r="B28" s="10" t="s">
        <v>81</v>
      </c>
      <c r="C28" s="11">
        <v>12.0</v>
      </c>
    </row>
    <row r="29">
      <c r="A29" s="10" t="s">
        <v>94</v>
      </c>
      <c r="B29" s="10" t="s">
        <v>97</v>
      </c>
      <c r="C29" s="11">
        <v>12.0</v>
      </c>
    </row>
    <row r="30">
      <c r="A30" s="10" t="s">
        <v>98</v>
      </c>
      <c r="B30" s="10" t="s">
        <v>95</v>
      </c>
      <c r="C30" s="11">
        <v>24.0</v>
      </c>
    </row>
    <row r="31">
      <c r="A31" s="10" t="s">
        <v>98</v>
      </c>
      <c r="B31" s="10" t="s">
        <v>96</v>
      </c>
      <c r="C31" s="11">
        <v>108.0</v>
      </c>
    </row>
    <row r="32">
      <c r="A32" s="10" t="s">
        <v>98</v>
      </c>
      <c r="B32" s="10" t="s">
        <v>81</v>
      </c>
      <c r="C32" s="11">
        <v>8.0</v>
      </c>
    </row>
    <row r="33">
      <c r="A33" s="10" t="s">
        <v>98</v>
      </c>
      <c r="B33" s="10" t="s">
        <v>97</v>
      </c>
      <c r="C33" s="11">
        <v>8.0</v>
      </c>
    </row>
    <row r="34">
      <c r="A34" s="10" t="s">
        <v>99</v>
      </c>
      <c r="B34" s="10" t="s">
        <v>95</v>
      </c>
      <c r="C34" s="11">
        <v>18.0</v>
      </c>
    </row>
    <row r="35">
      <c r="A35" s="10" t="s">
        <v>99</v>
      </c>
      <c r="B35" s="10" t="s">
        <v>96</v>
      </c>
      <c r="C35" s="11">
        <v>84.0</v>
      </c>
    </row>
    <row r="36">
      <c r="A36" s="10" t="s">
        <v>99</v>
      </c>
      <c r="B36" s="10" t="s">
        <v>81</v>
      </c>
      <c r="C36" s="11">
        <v>4.0</v>
      </c>
    </row>
    <row r="37">
      <c r="A37" s="10" t="s">
        <v>99</v>
      </c>
      <c r="B37" s="10" t="s">
        <v>97</v>
      </c>
      <c r="C37" s="11">
        <v>4.0</v>
      </c>
    </row>
    <row r="38">
      <c r="A38" s="10" t="s">
        <v>100</v>
      </c>
      <c r="B38" s="10" t="s">
        <v>101</v>
      </c>
      <c r="C38" s="11">
        <v>36.0</v>
      </c>
    </row>
    <row r="39">
      <c r="A39" s="10" t="s">
        <v>100</v>
      </c>
      <c r="B39" s="10" t="s">
        <v>96</v>
      </c>
      <c r="C39" s="11">
        <v>132.0</v>
      </c>
    </row>
    <row r="40">
      <c r="A40" s="10" t="s">
        <v>100</v>
      </c>
      <c r="B40" s="10" t="s">
        <v>81</v>
      </c>
      <c r="C40" s="11">
        <v>25.0</v>
      </c>
    </row>
    <row r="41">
      <c r="A41" s="10" t="s">
        <v>100</v>
      </c>
      <c r="B41" s="10" t="s">
        <v>97</v>
      </c>
      <c r="C41" s="11">
        <v>25.0</v>
      </c>
    </row>
    <row r="42">
      <c r="A42" s="10" t="s">
        <v>102</v>
      </c>
      <c r="B42" s="10" t="s">
        <v>101</v>
      </c>
      <c r="C42" s="11">
        <v>24.0</v>
      </c>
    </row>
    <row r="43">
      <c r="A43" s="10" t="s">
        <v>102</v>
      </c>
      <c r="B43" s="10" t="s">
        <v>96</v>
      </c>
      <c r="C43" s="11">
        <v>108.0</v>
      </c>
    </row>
    <row r="44">
      <c r="A44" s="10" t="s">
        <v>102</v>
      </c>
      <c r="B44" s="10" t="s">
        <v>81</v>
      </c>
      <c r="C44" s="11">
        <v>20.0</v>
      </c>
    </row>
    <row r="45">
      <c r="A45" s="10" t="s">
        <v>102</v>
      </c>
      <c r="B45" s="10" t="s">
        <v>97</v>
      </c>
      <c r="C45" s="11">
        <v>20.0</v>
      </c>
    </row>
    <row r="46">
      <c r="A46" s="10" t="s">
        <v>103</v>
      </c>
      <c r="B46" s="10" t="s">
        <v>101</v>
      </c>
      <c r="C46" s="11">
        <v>18.0</v>
      </c>
    </row>
    <row r="47">
      <c r="A47" s="10" t="s">
        <v>103</v>
      </c>
      <c r="B47" s="10" t="s">
        <v>96</v>
      </c>
      <c r="C47" s="11">
        <v>84.0</v>
      </c>
    </row>
    <row r="48">
      <c r="A48" s="10" t="s">
        <v>103</v>
      </c>
      <c r="B48" s="10" t="s">
        <v>81</v>
      </c>
      <c r="C48" s="11">
        <v>15.0</v>
      </c>
    </row>
    <row r="49">
      <c r="A49" s="10" t="s">
        <v>103</v>
      </c>
      <c r="B49" s="10" t="s">
        <v>97</v>
      </c>
      <c r="C49" s="11">
        <v>15.0</v>
      </c>
    </row>
    <row r="50">
      <c r="A50" s="10" t="s">
        <v>104</v>
      </c>
      <c r="B50" s="10" t="s">
        <v>105</v>
      </c>
      <c r="C50" s="11">
        <v>4.0</v>
      </c>
    </row>
    <row r="51">
      <c r="A51" s="10" t="s">
        <v>104</v>
      </c>
      <c r="B51" s="10" t="s">
        <v>106</v>
      </c>
      <c r="C51" s="11">
        <v>2.0</v>
      </c>
    </row>
    <row r="52">
      <c r="A52" s="10" t="s">
        <v>104</v>
      </c>
      <c r="B52" s="10" t="s">
        <v>107</v>
      </c>
      <c r="C52" s="11">
        <v>2.0</v>
      </c>
    </row>
    <row r="53">
      <c r="A53" s="10" t="s">
        <v>108</v>
      </c>
      <c r="B53" s="10" t="s">
        <v>105</v>
      </c>
      <c r="C53" s="11">
        <v>4.0</v>
      </c>
    </row>
    <row r="54">
      <c r="A54" s="10" t="s">
        <v>108</v>
      </c>
      <c r="B54" s="10" t="s">
        <v>106</v>
      </c>
      <c r="C54" s="11">
        <v>2.0</v>
      </c>
    </row>
    <row r="55">
      <c r="A55" s="10" t="s">
        <v>108</v>
      </c>
      <c r="B55" s="10" t="s">
        <v>109</v>
      </c>
      <c r="C55" s="11">
        <v>2.0</v>
      </c>
    </row>
    <row r="56">
      <c r="A56" s="10" t="s">
        <v>110</v>
      </c>
      <c r="B56" s="10" t="s">
        <v>105</v>
      </c>
      <c r="C56" s="11">
        <v>4.0</v>
      </c>
    </row>
    <row r="57">
      <c r="A57" s="10" t="s">
        <v>110</v>
      </c>
      <c r="B57" s="10" t="s">
        <v>111</v>
      </c>
      <c r="C57" s="11">
        <v>2.0</v>
      </c>
    </row>
    <row r="58">
      <c r="A58" s="10" t="s">
        <v>110</v>
      </c>
      <c r="B58" s="10" t="s">
        <v>107</v>
      </c>
      <c r="C58" s="11">
        <v>2.0</v>
      </c>
    </row>
    <row r="59">
      <c r="A59" s="10" t="s">
        <v>112</v>
      </c>
      <c r="B59" s="10" t="s">
        <v>113</v>
      </c>
      <c r="C59" s="11">
        <v>4.0</v>
      </c>
    </row>
    <row r="60">
      <c r="A60" s="10" t="s">
        <v>112</v>
      </c>
      <c r="B60" s="10" t="s">
        <v>114</v>
      </c>
      <c r="C60" s="11">
        <v>2.0</v>
      </c>
    </row>
    <row r="61">
      <c r="A61" s="10" t="s">
        <v>112</v>
      </c>
      <c r="B61" s="10" t="s">
        <v>115</v>
      </c>
      <c r="C61" s="11">
        <v>2.0</v>
      </c>
    </row>
    <row r="62">
      <c r="A62" s="10" t="s">
        <v>116</v>
      </c>
      <c r="B62" s="10" t="s">
        <v>117</v>
      </c>
      <c r="C62" s="11">
        <v>1.0</v>
      </c>
    </row>
    <row r="63">
      <c r="A63" s="10" t="s">
        <v>116</v>
      </c>
      <c r="B63" s="10" t="s">
        <v>81</v>
      </c>
      <c r="C63" s="11">
        <v>3.0</v>
      </c>
    </row>
    <row r="64">
      <c r="A64" s="10" t="s">
        <v>116</v>
      </c>
      <c r="B64" s="10" t="s">
        <v>97</v>
      </c>
      <c r="C64" s="11">
        <v>3.0</v>
      </c>
    </row>
    <row r="65">
      <c r="A65" s="10" t="s">
        <v>118</v>
      </c>
      <c r="B65" s="10" t="s">
        <v>119</v>
      </c>
      <c r="C65" s="11">
        <v>1.0</v>
      </c>
    </row>
    <row r="66">
      <c r="A66" s="10" t="s">
        <v>118</v>
      </c>
      <c r="B66" s="10" t="s">
        <v>29</v>
      </c>
      <c r="C66" s="11">
        <v>2.0</v>
      </c>
    </row>
    <row r="67">
      <c r="A67" s="10" t="s">
        <v>118</v>
      </c>
      <c r="B67" s="10" t="s">
        <v>81</v>
      </c>
      <c r="C67" s="11">
        <v>3.0</v>
      </c>
    </row>
    <row r="68">
      <c r="A68" s="10" t="s">
        <v>118</v>
      </c>
      <c r="B68" s="10" t="s">
        <v>97</v>
      </c>
      <c r="C68" s="11">
        <v>3.0</v>
      </c>
    </row>
    <row r="69">
      <c r="A69" s="10" t="s">
        <v>120</v>
      </c>
      <c r="B69" s="10" t="s">
        <v>121</v>
      </c>
      <c r="C69" s="11">
        <v>22.0</v>
      </c>
    </row>
    <row r="70">
      <c r="A70" s="10" t="s">
        <v>120</v>
      </c>
      <c r="B70" s="10" t="s">
        <v>122</v>
      </c>
      <c r="C70" s="11">
        <v>24.0</v>
      </c>
    </row>
    <row r="71">
      <c r="A71" s="10" t="s">
        <v>120</v>
      </c>
      <c r="B71" s="10" t="s">
        <v>123</v>
      </c>
      <c r="C71" s="11">
        <v>10.0</v>
      </c>
    </row>
    <row r="72">
      <c r="A72" s="10" t="s">
        <v>120</v>
      </c>
      <c r="B72" s="10" t="s">
        <v>124</v>
      </c>
      <c r="C72" s="11">
        <v>10.0</v>
      </c>
    </row>
    <row r="73">
      <c r="A73" s="10" t="s">
        <v>125</v>
      </c>
      <c r="B73" s="10" t="s">
        <v>121</v>
      </c>
      <c r="C73" s="11">
        <v>26.0</v>
      </c>
    </row>
    <row r="74">
      <c r="A74" s="10" t="s">
        <v>125</v>
      </c>
      <c r="B74" s="10" t="s">
        <v>122</v>
      </c>
      <c r="C74" s="11">
        <v>36.0</v>
      </c>
    </row>
    <row r="75">
      <c r="A75" s="10" t="s">
        <v>125</v>
      </c>
      <c r="B75" s="10" t="s">
        <v>123</v>
      </c>
      <c r="C75" s="11">
        <v>15.0</v>
      </c>
    </row>
    <row r="76">
      <c r="A76" s="10" t="s">
        <v>125</v>
      </c>
      <c r="B76" s="10" t="s">
        <v>124</v>
      </c>
      <c r="C76" s="11">
        <v>15.0</v>
      </c>
    </row>
    <row r="77">
      <c r="A77" s="10" t="s">
        <v>126</v>
      </c>
      <c r="B77" s="10" t="s">
        <v>121</v>
      </c>
      <c r="C77" s="11">
        <v>18.0</v>
      </c>
    </row>
    <row r="78">
      <c r="A78" s="10" t="s">
        <v>126</v>
      </c>
      <c r="B78" s="10" t="s">
        <v>122</v>
      </c>
      <c r="C78" s="11">
        <v>18.0</v>
      </c>
    </row>
    <row r="79">
      <c r="A79" s="10" t="s">
        <v>126</v>
      </c>
      <c r="B79" s="10" t="s">
        <v>123</v>
      </c>
      <c r="C79" s="11">
        <v>5.0</v>
      </c>
    </row>
    <row r="80">
      <c r="A80" s="10" t="s">
        <v>126</v>
      </c>
      <c r="B80" s="10" t="s">
        <v>124</v>
      </c>
      <c r="C80" s="11">
        <v>5.0</v>
      </c>
    </row>
    <row r="81">
      <c r="A81" s="10" t="s">
        <v>127</v>
      </c>
      <c r="B81" s="10" t="s">
        <v>128</v>
      </c>
      <c r="C81" s="11">
        <v>108.0</v>
      </c>
    </row>
    <row r="82">
      <c r="A82" s="10" t="s">
        <v>127</v>
      </c>
      <c r="B82" s="10" t="s">
        <v>122</v>
      </c>
      <c r="C82" s="11">
        <v>24.0</v>
      </c>
    </row>
    <row r="83">
      <c r="A83" s="10" t="s">
        <v>127</v>
      </c>
      <c r="B83" s="10" t="s">
        <v>123</v>
      </c>
      <c r="C83" s="11">
        <v>10.0</v>
      </c>
    </row>
    <row r="84">
      <c r="A84" s="10" t="s">
        <v>127</v>
      </c>
      <c r="B84" s="10" t="s">
        <v>124</v>
      </c>
      <c r="C84" s="11">
        <v>10.0</v>
      </c>
    </row>
    <row r="85">
      <c r="A85" s="10" t="s">
        <v>129</v>
      </c>
      <c r="B85" s="10" t="s">
        <v>128</v>
      </c>
      <c r="C85" s="11">
        <v>132.0</v>
      </c>
    </row>
    <row r="86">
      <c r="A86" s="10" t="s">
        <v>129</v>
      </c>
      <c r="B86" s="10" t="s">
        <v>122</v>
      </c>
      <c r="C86" s="11">
        <v>36.0</v>
      </c>
    </row>
    <row r="87">
      <c r="A87" s="10" t="s">
        <v>129</v>
      </c>
      <c r="B87" s="10" t="s">
        <v>123</v>
      </c>
      <c r="C87" s="11">
        <v>15.0</v>
      </c>
    </row>
    <row r="88">
      <c r="A88" s="10" t="s">
        <v>129</v>
      </c>
      <c r="B88" s="10" t="s">
        <v>124</v>
      </c>
      <c r="C88" s="11">
        <v>15.0</v>
      </c>
    </row>
    <row r="89">
      <c r="A89" s="10" t="s">
        <v>130</v>
      </c>
      <c r="B89" s="10" t="s">
        <v>128</v>
      </c>
      <c r="C89" s="11">
        <v>84.0</v>
      </c>
    </row>
    <row r="90">
      <c r="A90" s="10" t="s">
        <v>130</v>
      </c>
      <c r="B90" s="10" t="s">
        <v>122</v>
      </c>
      <c r="C90" s="11">
        <v>18.0</v>
      </c>
    </row>
    <row r="91">
      <c r="A91" s="10" t="s">
        <v>130</v>
      </c>
      <c r="B91" s="10" t="s">
        <v>123</v>
      </c>
      <c r="C91" s="11">
        <v>5.0</v>
      </c>
    </row>
    <row r="92">
      <c r="A92" s="10" t="s">
        <v>130</v>
      </c>
      <c r="B92" s="10" t="s">
        <v>124</v>
      </c>
      <c r="C92" s="11">
        <v>5.0</v>
      </c>
    </row>
    <row r="93">
      <c r="A93" s="10" t="s">
        <v>131</v>
      </c>
      <c r="B93" s="10" t="s">
        <v>29</v>
      </c>
      <c r="C93" s="11">
        <v>22.0</v>
      </c>
    </row>
    <row r="94">
      <c r="A94" s="10" t="s">
        <v>131</v>
      </c>
      <c r="B94" s="10" t="s">
        <v>95</v>
      </c>
      <c r="C94" s="11">
        <v>24.0</v>
      </c>
    </row>
    <row r="95">
      <c r="A95" s="10" t="s">
        <v>131</v>
      </c>
      <c r="B95" s="10" t="s">
        <v>81</v>
      </c>
      <c r="C95" s="11">
        <v>8.0</v>
      </c>
    </row>
    <row r="96">
      <c r="A96" s="10" t="s">
        <v>131</v>
      </c>
      <c r="B96" s="10" t="s">
        <v>97</v>
      </c>
      <c r="C96" s="11">
        <v>8.0</v>
      </c>
    </row>
    <row r="97">
      <c r="A97" s="10" t="s">
        <v>132</v>
      </c>
      <c r="B97" s="10" t="s">
        <v>29</v>
      </c>
      <c r="C97" s="11">
        <v>26.0</v>
      </c>
    </row>
    <row r="98">
      <c r="A98" s="10" t="s">
        <v>132</v>
      </c>
      <c r="B98" s="10" t="s">
        <v>95</v>
      </c>
      <c r="C98" s="11">
        <v>36.0</v>
      </c>
    </row>
    <row r="99">
      <c r="A99" s="10" t="s">
        <v>132</v>
      </c>
      <c r="B99" s="10" t="s">
        <v>81</v>
      </c>
      <c r="C99" s="11">
        <v>12.0</v>
      </c>
    </row>
    <row r="100">
      <c r="A100" s="10" t="s">
        <v>132</v>
      </c>
      <c r="B100" s="10" t="s">
        <v>97</v>
      </c>
      <c r="C100" s="11">
        <v>12.0</v>
      </c>
    </row>
    <row r="101">
      <c r="A101" s="10" t="s">
        <v>133</v>
      </c>
      <c r="B101" s="10" t="s">
        <v>29</v>
      </c>
      <c r="C101" s="11">
        <v>18.0</v>
      </c>
    </row>
    <row r="102">
      <c r="A102" s="10" t="s">
        <v>133</v>
      </c>
      <c r="B102" s="10" t="s">
        <v>95</v>
      </c>
      <c r="C102" s="11">
        <v>18.0</v>
      </c>
    </row>
    <row r="103">
      <c r="A103" s="10" t="s">
        <v>133</v>
      </c>
      <c r="B103" s="10" t="s">
        <v>81</v>
      </c>
      <c r="C103" s="11">
        <v>4.0</v>
      </c>
    </row>
    <row r="104">
      <c r="A104" s="10" t="s">
        <v>133</v>
      </c>
      <c r="B104" s="10" t="s">
        <v>97</v>
      </c>
      <c r="C104" s="11">
        <v>4.0</v>
      </c>
    </row>
    <row r="105">
      <c r="A105" s="10" t="s">
        <v>134</v>
      </c>
      <c r="B105" s="10" t="s">
        <v>135</v>
      </c>
      <c r="C105" s="11">
        <v>1.0</v>
      </c>
    </row>
    <row r="106">
      <c r="A106" s="10" t="s">
        <v>134</v>
      </c>
      <c r="B106" s="10" t="s">
        <v>123</v>
      </c>
      <c r="C106" s="11">
        <v>3.0</v>
      </c>
    </row>
    <row r="107">
      <c r="A107" s="10" t="s">
        <v>134</v>
      </c>
      <c r="B107" s="10" t="s">
        <v>124</v>
      </c>
      <c r="C107" s="11">
        <v>3.0</v>
      </c>
    </row>
    <row r="108">
      <c r="A108" s="10" t="s">
        <v>136</v>
      </c>
      <c r="B108" s="10" t="s">
        <v>135</v>
      </c>
      <c r="C108" s="11">
        <v>1.0</v>
      </c>
    </row>
    <row r="109">
      <c r="A109" s="10" t="s">
        <v>136</v>
      </c>
      <c r="B109" s="10" t="s">
        <v>121</v>
      </c>
      <c r="C109" s="11">
        <v>2.0</v>
      </c>
    </row>
    <row r="110">
      <c r="A110" s="10" t="s">
        <v>136</v>
      </c>
      <c r="B110" s="10" t="s">
        <v>123</v>
      </c>
      <c r="C110" s="11">
        <v>3.0</v>
      </c>
    </row>
    <row r="111">
      <c r="A111" s="10" t="s">
        <v>136</v>
      </c>
      <c r="B111" s="10" t="s">
        <v>124</v>
      </c>
      <c r="C111" s="11">
        <v>3.0</v>
      </c>
    </row>
    <row r="112">
      <c r="A112" s="10" t="s">
        <v>137</v>
      </c>
      <c r="B112" s="10" t="s">
        <v>128</v>
      </c>
      <c r="C112" s="11">
        <v>108.0</v>
      </c>
    </row>
    <row r="113">
      <c r="A113" s="10" t="s">
        <v>137</v>
      </c>
      <c r="B113" s="10" t="s">
        <v>138</v>
      </c>
      <c r="C113" s="11">
        <v>36.0</v>
      </c>
    </row>
    <row r="114">
      <c r="A114" s="10" t="s">
        <v>137</v>
      </c>
      <c r="B114" s="10" t="s">
        <v>123</v>
      </c>
      <c r="C114" s="11">
        <v>10.0</v>
      </c>
    </row>
    <row r="115">
      <c r="A115" s="10" t="s">
        <v>137</v>
      </c>
      <c r="B115" s="10" t="s">
        <v>124</v>
      </c>
      <c r="C115" s="11">
        <v>10.0</v>
      </c>
    </row>
    <row r="116">
      <c r="A116" s="10" t="s">
        <v>139</v>
      </c>
      <c r="B116" s="10" t="s">
        <v>128</v>
      </c>
      <c r="C116" s="11">
        <v>132.0</v>
      </c>
    </row>
    <row r="117">
      <c r="A117" s="10" t="s">
        <v>139</v>
      </c>
      <c r="B117" s="10" t="s">
        <v>138</v>
      </c>
      <c r="C117" s="11">
        <v>24.0</v>
      </c>
    </row>
    <row r="118">
      <c r="A118" s="10" t="s">
        <v>139</v>
      </c>
      <c r="B118" s="10" t="s">
        <v>123</v>
      </c>
      <c r="C118" s="11">
        <v>15.0</v>
      </c>
    </row>
    <row r="119">
      <c r="A119" s="10" t="s">
        <v>139</v>
      </c>
      <c r="B119" s="10" t="s">
        <v>124</v>
      </c>
      <c r="C119" s="11">
        <v>15.0</v>
      </c>
    </row>
    <row r="120">
      <c r="A120" s="10" t="s">
        <v>140</v>
      </c>
      <c r="B120" s="10" t="s">
        <v>128</v>
      </c>
      <c r="C120" s="11">
        <v>84.0</v>
      </c>
    </row>
    <row r="121">
      <c r="A121" s="10" t="s">
        <v>140</v>
      </c>
      <c r="B121" s="10" t="s">
        <v>138</v>
      </c>
      <c r="C121" s="11">
        <v>18.0</v>
      </c>
    </row>
    <row r="122">
      <c r="A122" s="10" t="s">
        <v>140</v>
      </c>
      <c r="B122" s="10" t="s">
        <v>123</v>
      </c>
      <c r="C122" s="11">
        <v>5.0</v>
      </c>
    </row>
    <row r="123">
      <c r="A123" s="10" t="s">
        <v>140</v>
      </c>
      <c r="B123" s="10" t="s">
        <v>124</v>
      </c>
      <c r="C123" s="3">
        <v>5.0</v>
      </c>
    </row>
    <row r="124">
      <c r="A124" s="9"/>
      <c r="B124" s="9"/>
      <c r="C124" s="9"/>
    </row>
    <row r="125">
      <c r="A125" s="12" t="s">
        <v>71</v>
      </c>
      <c r="B125" s="12" t="s">
        <v>56</v>
      </c>
      <c r="C125" s="3">
        <v>1.0</v>
      </c>
    </row>
    <row r="126">
      <c r="A126" s="12" t="s">
        <v>71</v>
      </c>
      <c r="B126" s="10" t="s">
        <v>92</v>
      </c>
      <c r="C126" s="11">
        <v>1.0</v>
      </c>
    </row>
    <row r="127">
      <c r="A127" s="12" t="s">
        <v>71</v>
      </c>
      <c r="B127" s="10" t="s">
        <v>81</v>
      </c>
      <c r="C127" s="11">
        <v>5.0</v>
      </c>
    </row>
    <row r="128">
      <c r="A128" s="12" t="s">
        <v>72</v>
      </c>
      <c r="B128" s="10" t="s">
        <v>141</v>
      </c>
      <c r="C128" s="3">
        <v>1.0</v>
      </c>
    </row>
    <row r="129">
      <c r="A129" s="12" t="s">
        <v>72</v>
      </c>
      <c r="B129" s="10" t="s">
        <v>46</v>
      </c>
      <c r="C129" s="3">
        <v>1.0</v>
      </c>
    </row>
    <row r="130">
      <c r="A130" s="12" t="s">
        <v>72</v>
      </c>
      <c r="B130" s="10" t="s">
        <v>50</v>
      </c>
      <c r="C130" s="3">
        <v>1.0</v>
      </c>
    </row>
    <row r="131">
      <c r="A131" s="12" t="s">
        <v>73</v>
      </c>
      <c r="B131" s="12" t="s">
        <v>56</v>
      </c>
      <c r="C131" s="3">
        <v>1.0</v>
      </c>
    </row>
    <row r="132">
      <c r="A132" s="12" t="s">
        <v>74</v>
      </c>
      <c r="B132" s="10" t="s">
        <v>142</v>
      </c>
      <c r="C132" s="3">
        <v>1.0</v>
      </c>
    </row>
    <row r="133">
      <c r="A133" s="12" t="s">
        <v>74</v>
      </c>
      <c r="B133" s="10" t="s">
        <v>44</v>
      </c>
      <c r="C133" s="3">
        <v>1.0</v>
      </c>
    </row>
    <row r="134">
      <c r="A134" s="12" t="s">
        <v>75</v>
      </c>
      <c r="B134" s="10" t="s">
        <v>143</v>
      </c>
      <c r="C134" s="3">
        <v>1.0</v>
      </c>
    </row>
    <row r="135">
      <c r="A135" s="12" t="s">
        <v>75</v>
      </c>
      <c r="B135" s="10" t="s">
        <v>45</v>
      </c>
      <c r="C135" s="3">
        <v>1.0</v>
      </c>
    </row>
    <row r="136">
      <c r="A136" s="12" t="s">
        <v>76</v>
      </c>
      <c r="B136" s="10" t="s">
        <v>141</v>
      </c>
      <c r="C136" s="3">
        <v>1.0</v>
      </c>
    </row>
    <row r="137">
      <c r="A137" s="12" t="s">
        <v>76</v>
      </c>
      <c r="B137" s="10" t="s">
        <v>46</v>
      </c>
      <c r="C137" s="3">
        <v>1.0</v>
      </c>
    </row>
    <row r="138">
      <c r="A138" s="9"/>
      <c r="B138" s="9"/>
      <c r="C138" s="9"/>
    </row>
    <row r="139">
      <c r="A139" s="12" t="s">
        <v>144</v>
      </c>
      <c r="B139" s="12" t="s">
        <v>145</v>
      </c>
      <c r="C139" s="3">
        <v>1.0</v>
      </c>
    </row>
    <row r="140">
      <c r="A140" s="12" t="s">
        <v>146</v>
      </c>
      <c r="B140" s="12" t="s">
        <v>147</v>
      </c>
      <c r="C140" s="3">
        <v>1.0</v>
      </c>
    </row>
    <row r="141">
      <c r="A141" s="12" t="s">
        <v>148</v>
      </c>
      <c r="B141" s="12" t="s">
        <v>149</v>
      </c>
      <c r="C141" s="3">
        <v>1.0</v>
      </c>
    </row>
    <row r="142">
      <c r="A142" s="12" t="s">
        <v>150</v>
      </c>
      <c r="B142" s="12" t="s">
        <v>151</v>
      </c>
      <c r="C142" s="3">
        <v>1.0</v>
      </c>
    </row>
    <row r="143">
      <c r="A143" s="12" t="s">
        <v>152</v>
      </c>
      <c r="B143" s="12" t="s">
        <v>153</v>
      </c>
      <c r="C143" s="3">
        <v>1.0</v>
      </c>
    </row>
    <row r="144">
      <c r="A144" s="12" t="s">
        <v>154</v>
      </c>
      <c r="B144" s="12" t="s">
        <v>155</v>
      </c>
      <c r="C144" s="3">
        <v>1.0</v>
      </c>
    </row>
    <row r="145">
      <c r="A145" s="12" t="s">
        <v>156</v>
      </c>
      <c r="B145" s="12" t="s">
        <v>157</v>
      </c>
      <c r="C145" s="3">
        <v>1.0</v>
      </c>
    </row>
    <row r="146">
      <c r="A146" s="12" t="s">
        <v>158</v>
      </c>
      <c r="B146" s="12" t="s">
        <v>159</v>
      </c>
      <c r="C146" s="3">
        <v>1.0</v>
      </c>
    </row>
    <row r="147">
      <c r="A147" s="12" t="s">
        <v>160</v>
      </c>
      <c r="B147" s="12" t="s">
        <v>44</v>
      </c>
      <c r="C147" s="3">
        <v>1.0</v>
      </c>
    </row>
    <row r="148">
      <c r="A148" s="12" t="s">
        <v>161</v>
      </c>
      <c r="B148" s="12" t="s">
        <v>45</v>
      </c>
      <c r="C148" s="3">
        <v>1.0</v>
      </c>
    </row>
    <row r="149">
      <c r="A149" s="12" t="s">
        <v>162</v>
      </c>
      <c r="B149" s="12" t="s">
        <v>46</v>
      </c>
      <c r="C149" s="3">
        <v>1.0</v>
      </c>
    </row>
    <row r="150">
      <c r="A150" s="12" t="s">
        <v>163</v>
      </c>
      <c r="B150" s="12" t="s">
        <v>109</v>
      </c>
      <c r="C150" s="3">
        <v>1.0</v>
      </c>
    </row>
    <row r="151">
      <c r="A151" s="12" t="s">
        <v>164</v>
      </c>
      <c r="B151" s="12" t="s">
        <v>106</v>
      </c>
      <c r="C151" s="3">
        <v>1.0</v>
      </c>
    </row>
    <row r="152">
      <c r="A152" s="12" t="s">
        <v>165</v>
      </c>
      <c r="B152" s="12" t="s">
        <v>107</v>
      </c>
      <c r="C152" s="3">
        <v>1.0</v>
      </c>
    </row>
    <row r="153">
      <c r="A153" s="12" t="s">
        <v>166</v>
      </c>
      <c r="B153" s="12" t="s">
        <v>115</v>
      </c>
      <c r="C153" s="3">
        <v>1.0</v>
      </c>
    </row>
    <row r="154">
      <c r="A154" s="12" t="s">
        <v>167</v>
      </c>
      <c r="B154" s="12" t="s">
        <v>111</v>
      </c>
      <c r="C154" s="3">
        <v>1.0</v>
      </c>
    </row>
    <row r="155">
      <c r="A155" s="12" t="s">
        <v>168</v>
      </c>
      <c r="B155" s="12" t="s">
        <v>114</v>
      </c>
      <c r="C155" s="3">
        <v>1.0</v>
      </c>
    </row>
    <row r="156">
      <c r="A156" s="12" t="s">
        <v>169</v>
      </c>
      <c r="B156" s="12" t="s">
        <v>105</v>
      </c>
      <c r="C156" s="3">
        <v>1.0</v>
      </c>
    </row>
    <row r="157">
      <c r="A157" s="12" t="s">
        <v>170</v>
      </c>
      <c r="B157" s="12" t="s">
        <v>113</v>
      </c>
      <c r="C157" s="3">
        <v>1.0</v>
      </c>
    </row>
    <row r="158">
      <c r="A158" s="12" t="s">
        <v>171</v>
      </c>
      <c r="B158" s="12" t="s">
        <v>50</v>
      </c>
      <c r="C158" s="3">
        <v>1.0</v>
      </c>
    </row>
    <row r="159">
      <c r="A159" s="12" t="s">
        <v>144</v>
      </c>
      <c r="B159" s="12" t="s">
        <v>172</v>
      </c>
      <c r="C159" s="3">
        <v>1.0</v>
      </c>
    </row>
    <row r="160">
      <c r="A160" s="12" t="s">
        <v>146</v>
      </c>
      <c r="B160" s="12" t="s">
        <v>173</v>
      </c>
      <c r="C160" s="3">
        <v>1.0</v>
      </c>
    </row>
    <row r="161">
      <c r="A161" s="12" t="s">
        <v>148</v>
      </c>
      <c r="B161" s="12" t="s">
        <v>174</v>
      </c>
      <c r="C161" s="3">
        <v>1.0</v>
      </c>
    </row>
    <row r="162">
      <c r="A162" s="12" t="s">
        <v>150</v>
      </c>
      <c r="B162" s="12" t="s">
        <v>175</v>
      </c>
      <c r="C162" s="3">
        <v>1.0</v>
      </c>
    </row>
    <row r="163">
      <c r="A163" s="12" t="s">
        <v>152</v>
      </c>
      <c r="B163" s="12" t="s">
        <v>176</v>
      </c>
      <c r="C163" s="3">
        <v>1.0</v>
      </c>
    </row>
    <row r="164">
      <c r="A164" s="12" t="s">
        <v>154</v>
      </c>
      <c r="B164" s="12" t="s">
        <v>177</v>
      </c>
      <c r="C164" s="3">
        <v>1.0</v>
      </c>
    </row>
    <row r="165">
      <c r="A165" s="12" t="s">
        <v>156</v>
      </c>
      <c r="B165" s="12" t="s">
        <v>178</v>
      </c>
      <c r="C165" s="3">
        <v>1.0</v>
      </c>
    </row>
    <row r="166">
      <c r="A166" s="12" t="s">
        <v>158</v>
      </c>
      <c r="B166" s="12" t="s">
        <v>179</v>
      </c>
      <c r="C166" s="3">
        <v>1.0</v>
      </c>
    </row>
    <row r="167">
      <c r="A167" s="12" t="s">
        <v>160</v>
      </c>
      <c r="B167" s="12" t="s">
        <v>180</v>
      </c>
      <c r="C167" s="3">
        <v>1.0</v>
      </c>
    </row>
    <row r="168">
      <c r="A168" s="12" t="s">
        <v>161</v>
      </c>
      <c r="B168" s="12" t="s">
        <v>181</v>
      </c>
      <c r="C168" s="3">
        <v>1.0</v>
      </c>
    </row>
    <row r="169">
      <c r="A169" s="12" t="s">
        <v>162</v>
      </c>
      <c r="B169" s="12" t="s">
        <v>182</v>
      </c>
      <c r="C169" s="3">
        <v>1.0</v>
      </c>
    </row>
    <row r="170">
      <c r="A170" s="12" t="s">
        <v>163</v>
      </c>
      <c r="B170" s="12" t="s">
        <v>183</v>
      </c>
      <c r="C170" s="3">
        <v>1.0</v>
      </c>
    </row>
    <row r="171">
      <c r="A171" s="12" t="s">
        <v>164</v>
      </c>
      <c r="B171" s="12" t="s">
        <v>184</v>
      </c>
      <c r="C171" s="3">
        <v>1.0</v>
      </c>
    </row>
    <row r="172">
      <c r="A172" s="12" t="s">
        <v>165</v>
      </c>
      <c r="B172" s="12" t="s">
        <v>185</v>
      </c>
      <c r="C172" s="3">
        <v>1.0</v>
      </c>
    </row>
    <row r="173">
      <c r="A173" s="12" t="s">
        <v>166</v>
      </c>
      <c r="B173" s="12" t="s">
        <v>186</v>
      </c>
      <c r="C173" s="3">
        <v>1.0</v>
      </c>
    </row>
    <row r="174">
      <c r="A174" s="12" t="s">
        <v>167</v>
      </c>
      <c r="B174" s="12" t="s">
        <v>187</v>
      </c>
      <c r="C174" s="3">
        <v>1.0</v>
      </c>
    </row>
    <row r="175">
      <c r="A175" s="12" t="s">
        <v>168</v>
      </c>
      <c r="B175" s="12" t="s">
        <v>188</v>
      </c>
      <c r="C175" s="3">
        <v>1.0</v>
      </c>
    </row>
    <row r="176">
      <c r="A176" s="12" t="s">
        <v>169</v>
      </c>
      <c r="B176" s="12" t="s">
        <v>189</v>
      </c>
      <c r="C176" s="3">
        <v>1.0</v>
      </c>
    </row>
    <row r="177">
      <c r="A177" s="12" t="s">
        <v>170</v>
      </c>
      <c r="B177" s="12" t="s">
        <v>190</v>
      </c>
      <c r="C177" s="3">
        <v>1.0</v>
      </c>
    </row>
    <row r="178">
      <c r="A178" s="12" t="s">
        <v>171</v>
      </c>
      <c r="B178" s="12" t="s">
        <v>191</v>
      </c>
      <c r="C178" s="3">
        <v>1.0</v>
      </c>
    </row>
    <row r="179">
      <c r="A179" s="12" t="s">
        <v>144</v>
      </c>
      <c r="B179" s="12" t="s">
        <v>192</v>
      </c>
      <c r="C179" s="3">
        <v>1.0</v>
      </c>
    </row>
    <row r="180">
      <c r="A180" s="12" t="s">
        <v>146</v>
      </c>
      <c r="B180" s="12" t="s">
        <v>192</v>
      </c>
      <c r="C180" s="3">
        <v>1.0</v>
      </c>
    </row>
    <row r="181">
      <c r="A181" s="12" t="s">
        <v>148</v>
      </c>
      <c r="B181" s="12" t="s">
        <v>192</v>
      </c>
      <c r="C181" s="3">
        <v>1.0</v>
      </c>
    </row>
    <row r="182">
      <c r="A182" s="12" t="s">
        <v>150</v>
      </c>
      <c r="B182" s="12" t="s">
        <v>192</v>
      </c>
      <c r="C182" s="3">
        <v>1.0</v>
      </c>
    </row>
    <row r="183">
      <c r="A183" s="12" t="s">
        <v>152</v>
      </c>
      <c r="B183" s="12" t="s">
        <v>192</v>
      </c>
      <c r="C183" s="3">
        <v>1.0</v>
      </c>
    </row>
    <row r="184">
      <c r="A184" s="12" t="s">
        <v>154</v>
      </c>
      <c r="B184" s="12" t="s">
        <v>192</v>
      </c>
      <c r="C184" s="3">
        <v>1.0</v>
      </c>
    </row>
    <row r="185">
      <c r="A185" s="12" t="s">
        <v>156</v>
      </c>
      <c r="B185" s="12" t="s">
        <v>192</v>
      </c>
      <c r="C185" s="3">
        <v>1.0</v>
      </c>
    </row>
    <row r="186">
      <c r="A186" s="12" t="s">
        <v>158</v>
      </c>
      <c r="B186" s="12" t="s">
        <v>192</v>
      </c>
      <c r="C186" s="3">
        <v>1.0</v>
      </c>
    </row>
    <row r="187">
      <c r="A187" s="12" t="s">
        <v>160</v>
      </c>
      <c r="B187" s="12" t="s">
        <v>192</v>
      </c>
      <c r="C187" s="3">
        <v>1.0</v>
      </c>
    </row>
    <row r="188">
      <c r="A188" s="12" t="s">
        <v>161</v>
      </c>
      <c r="B188" s="12" t="s">
        <v>192</v>
      </c>
      <c r="C188" s="3">
        <v>1.0</v>
      </c>
    </row>
    <row r="189">
      <c r="A189" s="12" t="s">
        <v>162</v>
      </c>
      <c r="B189" s="12" t="s">
        <v>192</v>
      </c>
      <c r="C189" s="3">
        <v>1.0</v>
      </c>
    </row>
    <row r="190">
      <c r="A190" s="12" t="s">
        <v>163</v>
      </c>
      <c r="B190" s="12" t="s">
        <v>192</v>
      </c>
      <c r="C190" s="3">
        <v>1.0</v>
      </c>
    </row>
    <row r="191">
      <c r="A191" s="12" t="s">
        <v>164</v>
      </c>
      <c r="B191" s="12" t="s">
        <v>192</v>
      </c>
      <c r="C191" s="3">
        <v>1.0</v>
      </c>
    </row>
    <row r="192">
      <c r="A192" s="12" t="s">
        <v>165</v>
      </c>
      <c r="B192" s="12" t="s">
        <v>192</v>
      </c>
      <c r="C192" s="3">
        <v>1.0</v>
      </c>
    </row>
    <row r="193">
      <c r="A193" s="12" t="s">
        <v>166</v>
      </c>
      <c r="B193" s="12" t="s">
        <v>192</v>
      </c>
      <c r="C193" s="3">
        <v>1.0</v>
      </c>
    </row>
    <row r="194">
      <c r="A194" s="12" t="s">
        <v>167</v>
      </c>
      <c r="B194" s="12" t="s">
        <v>192</v>
      </c>
      <c r="C194" s="3">
        <v>1.0</v>
      </c>
    </row>
    <row r="195">
      <c r="A195" s="12" t="s">
        <v>168</v>
      </c>
      <c r="B195" s="12" t="s">
        <v>192</v>
      </c>
      <c r="C195" s="3">
        <v>1.0</v>
      </c>
    </row>
    <row r="196">
      <c r="A196" s="12" t="s">
        <v>169</v>
      </c>
      <c r="B196" s="12" t="s">
        <v>192</v>
      </c>
      <c r="C196" s="3">
        <v>1.0</v>
      </c>
    </row>
    <row r="197">
      <c r="A197" s="12" t="s">
        <v>170</v>
      </c>
      <c r="B197" s="12" t="s">
        <v>192</v>
      </c>
      <c r="C197" s="3">
        <v>1.0</v>
      </c>
    </row>
    <row r="198">
      <c r="A198" s="12" t="s">
        <v>171</v>
      </c>
      <c r="B198" s="12" t="s">
        <v>192</v>
      </c>
      <c r="C198" s="3">
        <v>1.0</v>
      </c>
    </row>
    <row r="199">
      <c r="A199" s="9"/>
      <c r="B199" s="9"/>
      <c r="C199" s="9"/>
    </row>
    <row r="200">
      <c r="A200" s="12" t="s">
        <v>193</v>
      </c>
      <c r="B200" s="12" t="s">
        <v>157</v>
      </c>
      <c r="C200" s="3">
        <v>1.0</v>
      </c>
    </row>
    <row r="201">
      <c r="A201" s="12" t="s">
        <v>194</v>
      </c>
      <c r="B201" s="12" t="s">
        <v>159</v>
      </c>
      <c r="C201" s="3">
        <v>1.0</v>
      </c>
    </row>
    <row r="202">
      <c r="A202" s="12" t="s">
        <v>195</v>
      </c>
      <c r="B202" s="12" t="s">
        <v>46</v>
      </c>
      <c r="C202" s="3">
        <v>1.0</v>
      </c>
    </row>
    <row r="203">
      <c r="A203" s="12" t="s">
        <v>196</v>
      </c>
      <c r="B203" s="12" t="s">
        <v>50</v>
      </c>
      <c r="C203" s="3">
        <v>1.0</v>
      </c>
    </row>
    <row r="204">
      <c r="A204" s="12" t="s">
        <v>197</v>
      </c>
      <c r="B204" s="12" t="s">
        <v>52</v>
      </c>
      <c r="C204" s="3">
        <v>1.0</v>
      </c>
    </row>
    <row r="205">
      <c r="A205" s="12" t="s">
        <v>198</v>
      </c>
      <c r="B205" s="12" t="s">
        <v>54</v>
      </c>
      <c r="C205" s="3">
        <v>1.0</v>
      </c>
    </row>
    <row r="206">
      <c r="A206" s="12" t="s">
        <v>199</v>
      </c>
      <c r="B206" s="12" t="s">
        <v>56</v>
      </c>
      <c r="C206" s="3">
        <v>1.0</v>
      </c>
    </row>
    <row r="207">
      <c r="A207" s="12" t="s">
        <v>193</v>
      </c>
      <c r="B207" s="12" t="s">
        <v>200</v>
      </c>
      <c r="C207" s="3">
        <v>1.0</v>
      </c>
    </row>
    <row r="208">
      <c r="A208" s="12" t="s">
        <v>194</v>
      </c>
      <c r="B208" s="12" t="s">
        <v>201</v>
      </c>
      <c r="C208" s="3">
        <v>1.0</v>
      </c>
    </row>
    <row r="209">
      <c r="A209" s="12" t="s">
        <v>195</v>
      </c>
      <c r="B209" s="12" t="s">
        <v>202</v>
      </c>
      <c r="C209" s="3">
        <v>1.0</v>
      </c>
    </row>
    <row r="210">
      <c r="A210" s="12" t="s">
        <v>196</v>
      </c>
      <c r="B210" s="12" t="s">
        <v>203</v>
      </c>
      <c r="C210" s="3">
        <v>1.0</v>
      </c>
    </row>
    <row r="211">
      <c r="A211" s="12" t="s">
        <v>197</v>
      </c>
      <c r="B211" s="12" t="s">
        <v>204</v>
      </c>
      <c r="C211" s="3">
        <v>1.0</v>
      </c>
    </row>
    <row r="212">
      <c r="A212" s="12" t="s">
        <v>198</v>
      </c>
      <c r="B212" s="12" t="s">
        <v>205</v>
      </c>
      <c r="C212" s="3">
        <v>1.0</v>
      </c>
    </row>
    <row r="213">
      <c r="A213" s="12" t="s">
        <v>199</v>
      </c>
      <c r="B213" s="12" t="s">
        <v>206</v>
      </c>
      <c r="C213" s="3">
        <v>1.0</v>
      </c>
    </row>
    <row r="214">
      <c r="A214" s="9"/>
      <c r="B214" s="9"/>
      <c r="C214" s="9"/>
    </row>
    <row r="215">
      <c r="A215" s="12" t="s">
        <v>207</v>
      </c>
      <c r="B215" s="12" t="s">
        <v>147</v>
      </c>
      <c r="C215" s="3">
        <v>1.0</v>
      </c>
    </row>
    <row r="216">
      <c r="A216" s="12" t="s">
        <v>208</v>
      </c>
      <c r="B216" s="12" t="s">
        <v>149</v>
      </c>
      <c r="C216" s="3">
        <v>1.0</v>
      </c>
    </row>
    <row r="217">
      <c r="A217" s="12" t="s">
        <v>209</v>
      </c>
      <c r="B217" s="12" t="s">
        <v>153</v>
      </c>
      <c r="C217" s="3">
        <v>1.0</v>
      </c>
    </row>
    <row r="218">
      <c r="A218" s="12" t="s">
        <v>210</v>
      </c>
      <c r="B218" s="12" t="s">
        <v>155</v>
      </c>
      <c r="C218" s="3">
        <v>1.0</v>
      </c>
    </row>
    <row r="219">
      <c r="A219" s="12" t="s">
        <v>211</v>
      </c>
      <c r="B219" s="12" t="s">
        <v>157</v>
      </c>
      <c r="C219" s="3">
        <v>1.0</v>
      </c>
    </row>
    <row r="220">
      <c r="A220" s="12" t="s">
        <v>212</v>
      </c>
      <c r="B220" s="12" t="s">
        <v>159</v>
      </c>
      <c r="C220" s="3">
        <v>1.0</v>
      </c>
    </row>
    <row r="221">
      <c r="A221" s="12" t="s">
        <v>213</v>
      </c>
      <c r="B221" s="12" t="s">
        <v>44</v>
      </c>
      <c r="C221" s="3">
        <v>1.0</v>
      </c>
    </row>
    <row r="222">
      <c r="A222" s="12" t="s">
        <v>214</v>
      </c>
      <c r="B222" s="12" t="s">
        <v>45</v>
      </c>
      <c r="C222" s="3">
        <v>1.0</v>
      </c>
    </row>
    <row r="223">
      <c r="A223" s="12" t="s">
        <v>215</v>
      </c>
      <c r="B223" s="12" t="s">
        <v>46</v>
      </c>
      <c r="C223" s="3">
        <v>1.0</v>
      </c>
    </row>
    <row r="224">
      <c r="A224" s="12" t="s">
        <v>216</v>
      </c>
      <c r="B224" s="12" t="s">
        <v>50</v>
      </c>
      <c r="C224" s="3">
        <v>1.0</v>
      </c>
    </row>
    <row r="225">
      <c r="A225" s="12" t="s">
        <v>217</v>
      </c>
      <c r="B225" s="12" t="s">
        <v>60</v>
      </c>
      <c r="C225" s="3">
        <v>1.0</v>
      </c>
    </row>
    <row r="226">
      <c r="A226" s="12" t="s">
        <v>218</v>
      </c>
      <c r="B226" s="12" t="s">
        <v>62</v>
      </c>
      <c r="C226" s="3">
        <v>1.0</v>
      </c>
    </row>
    <row r="227">
      <c r="A227" s="12" t="s">
        <v>219</v>
      </c>
      <c r="B227" s="12" t="s">
        <v>64</v>
      </c>
      <c r="C227" s="3">
        <v>1.0</v>
      </c>
    </row>
    <row r="228">
      <c r="A228" s="12" t="s">
        <v>207</v>
      </c>
      <c r="B228" s="12" t="s">
        <v>220</v>
      </c>
      <c r="C228" s="3">
        <v>1.0</v>
      </c>
    </row>
    <row r="229">
      <c r="A229" s="12" t="s">
        <v>208</v>
      </c>
      <c r="B229" s="12" t="s">
        <v>220</v>
      </c>
      <c r="C229" s="3">
        <v>1.0</v>
      </c>
    </row>
    <row r="230">
      <c r="A230" s="12" t="s">
        <v>209</v>
      </c>
      <c r="B230" s="12" t="s">
        <v>221</v>
      </c>
      <c r="C230" s="3">
        <v>1.0</v>
      </c>
    </row>
    <row r="231">
      <c r="A231" s="12" t="s">
        <v>210</v>
      </c>
      <c r="B231" s="12" t="s">
        <v>221</v>
      </c>
      <c r="C231" s="3">
        <v>1.0</v>
      </c>
    </row>
    <row r="232">
      <c r="A232" s="12" t="s">
        <v>211</v>
      </c>
      <c r="B232" s="12" t="s">
        <v>221</v>
      </c>
      <c r="C232" s="3">
        <v>1.0</v>
      </c>
    </row>
    <row r="233">
      <c r="A233" s="12" t="s">
        <v>212</v>
      </c>
      <c r="B233" s="12" t="s">
        <v>221</v>
      </c>
      <c r="C233" s="3">
        <v>1.0</v>
      </c>
    </row>
    <row r="234">
      <c r="A234" s="12" t="s">
        <v>213</v>
      </c>
      <c r="B234" s="12" t="s">
        <v>220</v>
      </c>
      <c r="C234" s="3">
        <v>1.0</v>
      </c>
    </row>
    <row r="235">
      <c r="A235" s="12" t="s">
        <v>214</v>
      </c>
      <c r="B235" s="12" t="s">
        <v>221</v>
      </c>
      <c r="C235" s="3">
        <v>1.0</v>
      </c>
    </row>
    <row r="236">
      <c r="A236" s="12" t="s">
        <v>215</v>
      </c>
      <c r="B236" s="12" t="s">
        <v>221</v>
      </c>
      <c r="C236" s="3">
        <v>1.0</v>
      </c>
    </row>
    <row r="237">
      <c r="A237" s="12" t="s">
        <v>216</v>
      </c>
      <c r="B237" s="12" t="s">
        <v>221</v>
      </c>
      <c r="C237" s="3">
        <v>1.0</v>
      </c>
    </row>
    <row r="238">
      <c r="A238" s="12" t="s">
        <v>217</v>
      </c>
      <c r="B238" s="12" t="s">
        <v>220</v>
      </c>
      <c r="C238" s="3">
        <v>1.0</v>
      </c>
    </row>
    <row r="239">
      <c r="A239" s="12" t="s">
        <v>218</v>
      </c>
      <c r="B239" s="12" t="s">
        <v>221</v>
      </c>
      <c r="C239" s="3">
        <v>1.0</v>
      </c>
    </row>
    <row r="240">
      <c r="A240" s="12" t="s">
        <v>219</v>
      </c>
      <c r="B240" s="12" t="s">
        <v>221</v>
      </c>
      <c r="C240" s="3">
        <v>1.0</v>
      </c>
    </row>
    <row r="241">
      <c r="A241" s="12" t="s">
        <v>207</v>
      </c>
      <c r="B241" s="12" t="s">
        <v>222</v>
      </c>
      <c r="C241" s="3">
        <v>1.0</v>
      </c>
    </row>
    <row r="242">
      <c r="A242" s="12" t="s">
        <v>208</v>
      </c>
      <c r="B242" s="12" t="s">
        <v>223</v>
      </c>
      <c r="C242" s="3">
        <v>1.0</v>
      </c>
    </row>
    <row r="243">
      <c r="A243" s="12" t="s">
        <v>209</v>
      </c>
      <c r="B243" s="12" t="s">
        <v>224</v>
      </c>
      <c r="C243" s="3">
        <v>1.0</v>
      </c>
    </row>
    <row r="244">
      <c r="A244" s="12" t="s">
        <v>210</v>
      </c>
      <c r="B244" s="12" t="s">
        <v>225</v>
      </c>
      <c r="C244" s="3">
        <v>1.0</v>
      </c>
    </row>
    <row r="245">
      <c r="A245" s="12" t="s">
        <v>211</v>
      </c>
      <c r="B245" s="12" t="s">
        <v>226</v>
      </c>
      <c r="C245" s="3">
        <v>1.0</v>
      </c>
    </row>
    <row r="246">
      <c r="A246" s="12" t="s">
        <v>212</v>
      </c>
      <c r="B246" s="12" t="s">
        <v>227</v>
      </c>
      <c r="C246" s="3">
        <v>1.0</v>
      </c>
    </row>
    <row r="247">
      <c r="A247" s="12" t="s">
        <v>213</v>
      </c>
      <c r="B247" s="12" t="s">
        <v>228</v>
      </c>
      <c r="C247" s="3">
        <v>1.0</v>
      </c>
    </row>
    <row r="248">
      <c r="A248" s="12" t="s">
        <v>214</v>
      </c>
      <c r="B248" s="12" t="s">
        <v>229</v>
      </c>
      <c r="C248" s="3">
        <v>1.0</v>
      </c>
    </row>
    <row r="249">
      <c r="A249" s="12" t="s">
        <v>215</v>
      </c>
      <c r="B249" s="12" t="s">
        <v>230</v>
      </c>
      <c r="C249" s="3">
        <v>1.0</v>
      </c>
    </row>
    <row r="250">
      <c r="A250" s="12" t="s">
        <v>216</v>
      </c>
      <c r="B250" s="12" t="s">
        <v>231</v>
      </c>
      <c r="C250" s="3">
        <v>1.0</v>
      </c>
    </row>
    <row r="251">
      <c r="A251" s="12" t="s">
        <v>217</v>
      </c>
      <c r="B251" s="12" t="s">
        <v>232</v>
      </c>
      <c r="C251" s="3">
        <v>1.0</v>
      </c>
    </row>
    <row r="252">
      <c r="A252" s="12" t="s">
        <v>218</v>
      </c>
      <c r="B252" s="12" t="s">
        <v>233</v>
      </c>
      <c r="C252" s="3">
        <v>1.0</v>
      </c>
    </row>
    <row r="253">
      <c r="A253" s="12" t="s">
        <v>219</v>
      </c>
      <c r="B253" s="12" t="s">
        <v>234</v>
      </c>
      <c r="C253" s="3">
        <v>1.0</v>
      </c>
    </row>
    <row r="254">
      <c r="A254" s="9"/>
      <c r="B254" s="9"/>
      <c r="C254" s="9"/>
    </row>
    <row r="255">
      <c r="A255" s="12" t="s">
        <v>235</v>
      </c>
      <c r="B255" s="12" t="s">
        <v>236</v>
      </c>
      <c r="C255" s="3">
        <v>30.0</v>
      </c>
    </row>
    <row r="256">
      <c r="A256" s="12" t="s">
        <v>237</v>
      </c>
      <c r="B256" s="12" t="s">
        <v>236</v>
      </c>
      <c r="C256" s="3">
        <v>36.0</v>
      </c>
    </row>
    <row r="257">
      <c r="A257" s="12" t="s">
        <v>238</v>
      </c>
      <c r="B257" s="12" t="s">
        <v>236</v>
      </c>
      <c r="C257" s="3">
        <v>42.0</v>
      </c>
    </row>
    <row r="258">
      <c r="A258" s="12" t="s">
        <v>239</v>
      </c>
      <c r="B258" s="12" t="s">
        <v>236</v>
      </c>
      <c r="C258" s="3">
        <v>40.0</v>
      </c>
    </row>
    <row r="259">
      <c r="A259" s="12" t="s">
        <v>240</v>
      </c>
      <c r="B259" s="12" t="s">
        <v>236</v>
      </c>
      <c r="C259" s="3">
        <v>48.0</v>
      </c>
    </row>
    <row r="260">
      <c r="A260" s="12" t="s">
        <v>241</v>
      </c>
      <c r="B260" s="12" t="s">
        <v>236</v>
      </c>
      <c r="C260" s="3">
        <v>50.0</v>
      </c>
    </row>
    <row r="261">
      <c r="A261" s="12" t="s">
        <v>242</v>
      </c>
      <c r="B261" s="12" t="s">
        <v>236</v>
      </c>
      <c r="C261" s="3">
        <v>100.0</v>
      </c>
    </row>
    <row r="262">
      <c r="A262" s="12" t="s">
        <v>243</v>
      </c>
      <c r="B262" s="12" t="s">
        <v>236</v>
      </c>
      <c r="C262" s="3">
        <v>40.0</v>
      </c>
    </row>
    <row r="263">
      <c r="A263" s="12" t="s">
        <v>244</v>
      </c>
      <c r="B263" s="12" t="s">
        <v>236</v>
      </c>
      <c r="C263" s="3">
        <v>640.0</v>
      </c>
    </row>
    <row r="264">
      <c r="A264" s="12" t="s">
        <v>245</v>
      </c>
      <c r="B264" s="12" t="s">
        <v>236</v>
      </c>
      <c r="C264" s="3">
        <v>200.0</v>
      </c>
    </row>
    <row r="265">
      <c r="A265" s="12" t="s">
        <v>246</v>
      </c>
      <c r="B265" s="12" t="s">
        <v>236</v>
      </c>
      <c r="C265" s="3">
        <v>100.0</v>
      </c>
    </row>
    <row r="266">
      <c r="A266" s="12" t="s">
        <v>247</v>
      </c>
      <c r="B266" s="12" t="s">
        <v>236</v>
      </c>
      <c r="C266" s="3">
        <v>40.0</v>
      </c>
    </row>
    <row r="267">
      <c r="A267" s="12" t="s">
        <v>248</v>
      </c>
      <c r="B267" s="12" t="s">
        <v>236</v>
      </c>
      <c r="C267" s="3">
        <v>20.0</v>
      </c>
    </row>
    <row r="268">
      <c r="A268" s="12" t="s">
        <v>235</v>
      </c>
      <c r="B268" s="12" t="s">
        <v>249</v>
      </c>
      <c r="C268" s="3">
        <v>1.0</v>
      </c>
    </row>
    <row r="269">
      <c r="A269" s="12" t="s">
        <v>237</v>
      </c>
      <c r="B269" s="12" t="s">
        <v>249</v>
      </c>
      <c r="C269" s="3">
        <v>1.0</v>
      </c>
    </row>
    <row r="270">
      <c r="A270" s="12" t="s">
        <v>238</v>
      </c>
      <c r="B270" s="12" t="s">
        <v>249</v>
      </c>
      <c r="C270" s="3">
        <v>1.0</v>
      </c>
    </row>
    <row r="271">
      <c r="A271" s="12" t="s">
        <v>239</v>
      </c>
      <c r="B271" s="12" t="s">
        <v>249</v>
      </c>
      <c r="C271" s="3">
        <v>1.0</v>
      </c>
    </row>
    <row r="272">
      <c r="A272" s="12" t="s">
        <v>240</v>
      </c>
      <c r="B272" s="12" t="s">
        <v>249</v>
      </c>
      <c r="C272" s="3">
        <v>1.0</v>
      </c>
    </row>
    <row r="273">
      <c r="A273" s="12" t="s">
        <v>241</v>
      </c>
      <c r="B273" s="12" t="s">
        <v>249</v>
      </c>
      <c r="C273" s="3">
        <v>1.0</v>
      </c>
    </row>
    <row r="274">
      <c r="A274" s="12" t="s">
        <v>242</v>
      </c>
      <c r="B274" s="12" t="s">
        <v>249</v>
      </c>
      <c r="C274" s="3">
        <v>1.0</v>
      </c>
    </row>
    <row r="275">
      <c r="A275" s="12" t="s">
        <v>243</v>
      </c>
      <c r="B275" s="12" t="s">
        <v>249</v>
      </c>
      <c r="C275" s="3">
        <v>1.0</v>
      </c>
    </row>
    <row r="276">
      <c r="A276" s="12" t="s">
        <v>244</v>
      </c>
      <c r="B276" s="12" t="s">
        <v>249</v>
      </c>
      <c r="C276" s="3">
        <v>1.0</v>
      </c>
    </row>
    <row r="277">
      <c r="A277" s="12" t="s">
        <v>245</v>
      </c>
      <c r="B277" s="12" t="s">
        <v>249</v>
      </c>
      <c r="C277" s="3">
        <v>1.0</v>
      </c>
    </row>
    <row r="278">
      <c r="A278" s="12" t="s">
        <v>246</v>
      </c>
      <c r="B278" s="12" t="s">
        <v>249</v>
      </c>
      <c r="C278" s="3">
        <v>1.0</v>
      </c>
    </row>
    <row r="279">
      <c r="A279" s="12" t="s">
        <v>247</v>
      </c>
      <c r="B279" s="12" t="s">
        <v>249</v>
      </c>
      <c r="C279" s="3">
        <v>1.0</v>
      </c>
    </row>
    <row r="280">
      <c r="A280" s="12" t="s">
        <v>250</v>
      </c>
      <c r="B280" s="12" t="s">
        <v>236</v>
      </c>
      <c r="C280" s="3">
        <v>50.0</v>
      </c>
    </row>
    <row r="281">
      <c r="A281" s="12" t="s">
        <v>250</v>
      </c>
      <c r="B281" s="12" t="s">
        <v>249</v>
      </c>
      <c r="C281" s="3">
        <v>1.0</v>
      </c>
    </row>
    <row r="282">
      <c r="A282" s="12" t="s">
        <v>251</v>
      </c>
      <c r="B282" s="12" t="s">
        <v>236</v>
      </c>
      <c r="C282" s="3">
        <v>75.0</v>
      </c>
    </row>
    <row r="283">
      <c r="A283" s="12" t="s">
        <v>251</v>
      </c>
      <c r="B283" s="12" t="s">
        <v>249</v>
      </c>
      <c r="C283" s="3">
        <v>1.0</v>
      </c>
    </row>
    <row r="284">
      <c r="A284" s="12" t="s">
        <v>252</v>
      </c>
      <c r="B284" s="12" t="s">
        <v>236</v>
      </c>
      <c r="C284" s="3">
        <v>50.0</v>
      </c>
    </row>
    <row r="285">
      <c r="A285" s="12" t="s">
        <v>252</v>
      </c>
      <c r="B285" s="12" t="s">
        <v>192</v>
      </c>
      <c r="C285" s="3">
        <v>1.0</v>
      </c>
    </row>
    <row r="286">
      <c r="A286" s="12" t="s">
        <v>253</v>
      </c>
      <c r="B286" s="12" t="s">
        <v>236</v>
      </c>
      <c r="C286" s="3">
        <v>75.0</v>
      </c>
    </row>
    <row r="287">
      <c r="A287" s="12" t="s">
        <v>253</v>
      </c>
      <c r="B287" s="12" t="s">
        <v>192</v>
      </c>
      <c r="C287" s="3">
        <v>1.0</v>
      </c>
    </row>
    <row r="288">
      <c r="A288" s="12" t="s">
        <v>254</v>
      </c>
      <c r="B288" s="12" t="s">
        <v>236</v>
      </c>
      <c r="C288" s="3">
        <v>200.0</v>
      </c>
    </row>
    <row r="289">
      <c r="A289" s="12" t="s">
        <v>254</v>
      </c>
      <c r="B289" s="12" t="s">
        <v>249</v>
      </c>
      <c r="C289" s="3">
        <v>1.0</v>
      </c>
    </row>
    <row r="290">
      <c r="A290" s="12" t="s">
        <v>255</v>
      </c>
      <c r="B290" s="12" t="s">
        <v>236</v>
      </c>
      <c r="C290" s="3">
        <v>800.0</v>
      </c>
    </row>
    <row r="291">
      <c r="A291" s="12" t="s">
        <v>256</v>
      </c>
      <c r="B291" s="12" t="s">
        <v>236</v>
      </c>
      <c r="C291" s="3">
        <v>800.0</v>
      </c>
    </row>
    <row r="292">
      <c r="A292" s="12" t="s">
        <v>257</v>
      </c>
      <c r="B292" s="12" t="s">
        <v>236</v>
      </c>
      <c r="C292" s="3">
        <v>15.0</v>
      </c>
    </row>
    <row r="293">
      <c r="A293" s="9"/>
      <c r="B293" s="9"/>
      <c r="C293" s="9"/>
    </row>
    <row r="294">
      <c r="A294" s="12" t="s">
        <v>258</v>
      </c>
      <c r="B294" s="12" t="s">
        <v>95</v>
      </c>
      <c r="C294" s="3">
        <v>1.0</v>
      </c>
    </row>
    <row r="295">
      <c r="A295" s="12" t="s">
        <v>259</v>
      </c>
      <c r="B295" s="12" t="s">
        <v>111</v>
      </c>
      <c r="C295" s="3">
        <v>1.0</v>
      </c>
    </row>
    <row r="296">
      <c r="A296" s="12" t="s">
        <v>260</v>
      </c>
      <c r="B296" s="12" t="s">
        <v>29</v>
      </c>
      <c r="C296" s="3">
        <v>1.0</v>
      </c>
    </row>
    <row r="297">
      <c r="A297" s="12" t="s">
        <v>261</v>
      </c>
      <c r="B297" s="12" t="s">
        <v>117</v>
      </c>
      <c r="C297" s="3">
        <v>1.0</v>
      </c>
    </row>
    <row r="298">
      <c r="A298" s="12" t="s">
        <v>262</v>
      </c>
      <c r="B298" s="12" t="s">
        <v>101</v>
      </c>
      <c r="C298" s="3">
        <v>1.0</v>
      </c>
    </row>
    <row r="299">
      <c r="A299" s="12" t="s">
        <v>263</v>
      </c>
      <c r="B299" s="12" t="s">
        <v>107</v>
      </c>
      <c r="C299" s="3">
        <v>1.0</v>
      </c>
    </row>
    <row r="300">
      <c r="A300" s="12" t="s">
        <v>264</v>
      </c>
      <c r="B300" s="12" t="s">
        <v>113</v>
      </c>
      <c r="C300" s="3">
        <v>1.0</v>
      </c>
    </row>
    <row r="301">
      <c r="A301" s="12" t="s">
        <v>265</v>
      </c>
      <c r="B301" s="12" t="s">
        <v>119</v>
      </c>
      <c r="C301" s="3">
        <v>1.0</v>
      </c>
    </row>
    <row r="302">
      <c r="A302" s="12" t="s">
        <v>266</v>
      </c>
      <c r="B302" s="12" t="s">
        <v>105</v>
      </c>
      <c r="C302" s="3">
        <v>1.0</v>
      </c>
    </row>
    <row r="303">
      <c r="A303" s="12" t="s">
        <v>267</v>
      </c>
      <c r="B303" s="12" t="s">
        <v>106</v>
      </c>
      <c r="C303" s="3">
        <v>1.0</v>
      </c>
    </row>
    <row r="304">
      <c r="A304" s="12" t="s">
        <v>268</v>
      </c>
      <c r="B304" s="12" t="s">
        <v>114</v>
      </c>
      <c r="C304" s="3">
        <v>1.0</v>
      </c>
    </row>
    <row r="305">
      <c r="A305" s="12" t="s">
        <v>269</v>
      </c>
      <c r="B305" s="12" t="s">
        <v>123</v>
      </c>
      <c r="C305" s="3">
        <v>1.0</v>
      </c>
    </row>
    <row r="306">
      <c r="A306" s="12" t="s">
        <v>270</v>
      </c>
      <c r="B306" s="12" t="s">
        <v>96</v>
      </c>
      <c r="C306" s="3">
        <v>1.0</v>
      </c>
    </row>
    <row r="307">
      <c r="A307" s="12" t="s">
        <v>271</v>
      </c>
      <c r="B307" s="12" t="s">
        <v>109</v>
      </c>
      <c r="C307" s="3">
        <v>1.0</v>
      </c>
    </row>
    <row r="308">
      <c r="A308" s="12" t="s">
        <v>272</v>
      </c>
      <c r="B308" s="12" t="s">
        <v>115</v>
      </c>
      <c r="C308" s="3">
        <v>1.0</v>
      </c>
    </row>
    <row r="309">
      <c r="A309" s="12" t="s">
        <v>273</v>
      </c>
      <c r="B309" s="12" t="s">
        <v>81</v>
      </c>
      <c r="C309" s="3">
        <v>1.0</v>
      </c>
    </row>
    <row r="310">
      <c r="A310" s="12" t="s">
        <v>274</v>
      </c>
      <c r="B310" s="12" t="s">
        <v>275</v>
      </c>
      <c r="C310" s="3">
        <v>1.0</v>
      </c>
    </row>
    <row r="311">
      <c r="A311" s="12" t="s">
        <v>276</v>
      </c>
      <c r="B311" s="12" t="s">
        <v>124</v>
      </c>
      <c r="C311" s="3">
        <v>1.0</v>
      </c>
    </row>
    <row r="312">
      <c r="A312" s="12" t="s">
        <v>277</v>
      </c>
      <c r="B312" s="12" t="s">
        <v>97</v>
      </c>
      <c r="C312" s="3">
        <v>1.0</v>
      </c>
    </row>
    <row r="313">
      <c r="A313" s="12" t="s">
        <v>278</v>
      </c>
      <c r="B313" s="12" t="s">
        <v>121</v>
      </c>
      <c r="C313" s="3">
        <v>1.0</v>
      </c>
    </row>
    <row r="314">
      <c r="A314" s="12" t="s">
        <v>279</v>
      </c>
      <c r="B314" s="12" t="s">
        <v>122</v>
      </c>
      <c r="C314" s="3">
        <v>1.0</v>
      </c>
    </row>
    <row r="315">
      <c r="A315" s="12" t="s">
        <v>280</v>
      </c>
      <c r="B315" s="12" t="s">
        <v>128</v>
      </c>
      <c r="C315" s="3">
        <v>1.0</v>
      </c>
    </row>
    <row r="316">
      <c r="A316" s="12" t="s">
        <v>281</v>
      </c>
      <c r="B316" s="12" t="s">
        <v>135</v>
      </c>
      <c r="C316" s="3">
        <v>1.0</v>
      </c>
    </row>
    <row r="317">
      <c r="A317" s="12" t="s">
        <v>282</v>
      </c>
      <c r="B317" s="12" t="s">
        <v>138</v>
      </c>
      <c r="C317" s="3">
        <v>1.0</v>
      </c>
    </row>
    <row r="318">
      <c r="A318" s="12" t="s">
        <v>283</v>
      </c>
      <c r="B318" s="12" t="s">
        <v>284</v>
      </c>
      <c r="C318" s="3">
        <v>1.0</v>
      </c>
    </row>
    <row r="319">
      <c r="A319" s="9"/>
      <c r="B319" s="9"/>
      <c r="C319" s="9"/>
    </row>
    <row r="320">
      <c r="A320" s="12" t="s">
        <v>285</v>
      </c>
      <c r="B320" s="12" t="s">
        <v>172</v>
      </c>
      <c r="C320" s="3">
        <v>1.0</v>
      </c>
    </row>
    <row r="321">
      <c r="A321" s="12" t="s">
        <v>286</v>
      </c>
      <c r="B321" s="12" t="s">
        <v>173</v>
      </c>
      <c r="C321" s="3">
        <v>1.0</v>
      </c>
    </row>
    <row r="322">
      <c r="A322" s="12" t="s">
        <v>287</v>
      </c>
      <c r="B322" s="12" t="s">
        <v>174</v>
      </c>
      <c r="C322" s="3">
        <v>1.0</v>
      </c>
    </row>
    <row r="323">
      <c r="A323" s="12" t="s">
        <v>288</v>
      </c>
      <c r="B323" s="12" t="s">
        <v>175</v>
      </c>
      <c r="C323" s="3">
        <v>1.0</v>
      </c>
    </row>
    <row r="324">
      <c r="A324" s="12" t="s">
        <v>289</v>
      </c>
      <c r="B324" s="12" t="s">
        <v>176</v>
      </c>
      <c r="C324" s="3">
        <v>1.0</v>
      </c>
    </row>
    <row r="325">
      <c r="A325" s="12" t="s">
        <v>290</v>
      </c>
      <c r="B325" s="12" t="s">
        <v>177</v>
      </c>
      <c r="C325" s="3">
        <v>1.0</v>
      </c>
    </row>
    <row r="326">
      <c r="A326" s="12" t="s">
        <v>291</v>
      </c>
      <c r="B326" s="12" t="s">
        <v>178</v>
      </c>
      <c r="C326" s="3">
        <v>1.0</v>
      </c>
    </row>
    <row r="327">
      <c r="A327" s="12" t="s">
        <v>292</v>
      </c>
      <c r="B327" s="12" t="s">
        <v>179</v>
      </c>
      <c r="C327" s="3">
        <v>1.0</v>
      </c>
    </row>
    <row r="328">
      <c r="A328" s="12" t="s">
        <v>293</v>
      </c>
      <c r="B328" s="12" t="s">
        <v>180</v>
      </c>
      <c r="C328" s="3">
        <v>1.0</v>
      </c>
    </row>
    <row r="329">
      <c r="A329" s="12" t="s">
        <v>294</v>
      </c>
      <c r="B329" s="12" t="s">
        <v>181</v>
      </c>
      <c r="C329" s="3">
        <v>1.0</v>
      </c>
    </row>
    <row r="330">
      <c r="A330" s="12" t="s">
        <v>295</v>
      </c>
      <c r="B330" s="12" t="s">
        <v>182</v>
      </c>
      <c r="C330" s="3">
        <v>1.0</v>
      </c>
    </row>
    <row r="331">
      <c r="A331" s="12" t="s">
        <v>296</v>
      </c>
      <c r="B331" s="12" t="s">
        <v>183</v>
      </c>
      <c r="C331" s="3">
        <v>1.0</v>
      </c>
    </row>
    <row r="332">
      <c r="A332" s="12" t="s">
        <v>297</v>
      </c>
      <c r="B332" s="12" t="s">
        <v>184</v>
      </c>
      <c r="C332" s="3">
        <v>1.0</v>
      </c>
    </row>
    <row r="333">
      <c r="A333" s="12" t="s">
        <v>298</v>
      </c>
      <c r="B333" s="12" t="s">
        <v>185</v>
      </c>
      <c r="C333" s="3">
        <v>1.0</v>
      </c>
    </row>
    <row r="334">
      <c r="A334" s="12" t="s">
        <v>299</v>
      </c>
      <c r="B334" s="12" t="s">
        <v>186</v>
      </c>
      <c r="C334" s="3">
        <v>1.0</v>
      </c>
    </row>
    <row r="335">
      <c r="A335" s="12" t="s">
        <v>300</v>
      </c>
      <c r="B335" s="12" t="s">
        <v>187</v>
      </c>
      <c r="C335" s="3">
        <v>1.0</v>
      </c>
    </row>
    <row r="336">
      <c r="A336" s="12" t="s">
        <v>301</v>
      </c>
      <c r="B336" s="12" t="s">
        <v>188</v>
      </c>
      <c r="C336" s="3">
        <v>1.0</v>
      </c>
    </row>
    <row r="337">
      <c r="A337" s="12" t="s">
        <v>302</v>
      </c>
      <c r="B337" s="12" t="s">
        <v>189</v>
      </c>
      <c r="C337" s="3">
        <v>1.0</v>
      </c>
    </row>
    <row r="338">
      <c r="A338" s="12" t="s">
        <v>303</v>
      </c>
      <c r="B338" s="12" t="s">
        <v>190</v>
      </c>
      <c r="C338" s="3">
        <v>1.0</v>
      </c>
    </row>
    <row r="339">
      <c r="A339" s="12" t="s">
        <v>304</v>
      </c>
      <c r="B339" s="12" t="s">
        <v>191</v>
      </c>
      <c r="C339" s="3">
        <v>1.0</v>
      </c>
    </row>
    <row r="340">
      <c r="A340" s="12" t="s">
        <v>305</v>
      </c>
      <c r="B340" s="12" t="s">
        <v>200</v>
      </c>
      <c r="C340" s="3">
        <v>1.0</v>
      </c>
    </row>
    <row r="341">
      <c r="A341" s="12" t="s">
        <v>306</v>
      </c>
      <c r="B341" s="12" t="s">
        <v>201</v>
      </c>
      <c r="C341" s="3">
        <v>1.0</v>
      </c>
    </row>
    <row r="342">
      <c r="A342" s="12" t="s">
        <v>307</v>
      </c>
      <c r="B342" s="12" t="s">
        <v>202</v>
      </c>
      <c r="C342" s="3">
        <v>1.0</v>
      </c>
    </row>
    <row r="343">
      <c r="A343" s="12" t="s">
        <v>308</v>
      </c>
      <c r="B343" s="12" t="s">
        <v>203</v>
      </c>
      <c r="C343" s="3">
        <v>1.0</v>
      </c>
    </row>
    <row r="344">
      <c r="A344" s="12" t="s">
        <v>309</v>
      </c>
      <c r="B344" s="12" t="s">
        <v>204</v>
      </c>
      <c r="C344" s="3">
        <v>1.0</v>
      </c>
    </row>
    <row r="345">
      <c r="A345" s="12" t="s">
        <v>310</v>
      </c>
      <c r="B345" s="12" t="s">
        <v>205</v>
      </c>
      <c r="C345" s="3">
        <v>1.0</v>
      </c>
    </row>
    <row r="346">
      <c r="A346" s="12" t="s">
        <v>311</v>
      </c>
      <c r="B346" s="12" t="s">
        <v>206</v>
      </c>
      <c r="C346" s="3">
        <v>1.0</v>
      </c>
    </row>
    <row r="347">
      <c r="A347" s="12" t="s">
        <v>312</v>
      </c>
      <c r="B347" s="12" t="s">
        <v>222</v>
      </c>
      <c r="C347" s="3">
        <v>1.0</v>
      </c>
    </row>
    <row r="348">
      <c r="A348" s="12" t="s">
        <v>313</v>
      </c>
      <c r="B348" s="12" t="s">
        <v>223</v>
      </c>
      <c r="C348" s="3">
        <v>1.0</v>
      </c>
    </row>
    <row r="349">
      <c r="A349" s="12" t="s">
        <v>314</v>
      </c>
      <c r="B349" s="12" t="s">
        <v>224</v>
      </c>
      <c r="C349" s="3">
        <v>1.0</v>
      </c>
    </row>
    <row r="350">
      <c r="A350" s="12" t="s">
        <v>315</v>
      </c>
      <c r="B350" s="12" t="s">
        <v>225</v>
      </c>
      <c r="C350" s="3">
        <v>1.0</v>
      </c>
    </row>
    <row r="351">
      <c r="A351" s="12" t="s">
        <v>316</v>
      </c>
      <c r="B351" s="12" t="s">
        <v>226</v>
      </c>
      <c r="C351" s="3">
        <v>1.0</v>
      </c>
    </row>
    <row r="352">
      <c r="A352" s="12" t="s">
        <v>317</v>
      </c>
      <c r="B352" s="12" t="s">
        <v>227</v>
      </c>
      <c r="C352" s="3">
        <v>1.0</v>
      </c>
    </row>
    <row r="353">
      <c r="A353" s="12" t="s">
        <v>318</v>
      </c>
      <c r="B353" s="12" t="s">
        <v>228</v>
      </c>
      <c r="C353" s="3">
        <v>1.0</v>
      </c>
    </row>
    <row r="354">
      <c r="A354" s="12" t="s">
        <v>319</v>
      </c>
      <c r="B354" s="12" t="s">
        <v>229</v>
      </c>
      <c r="C354" s="3">
        <v>1.0</v>
      </c>
    </row>
    <row r="355">
      <c r="A355" s="12" t="s">
        <v>320</v>
      </c>
      <c r="B355" s="12" t="s">
        <v>230</v>
      </c>
      <c r="C355" s="3">
        <v>1.0</v>
      </c>
    </row>
    <row r="356">
      <c r="A356" s="12" t="s">
        <v>321</v>
      </c>
      <c r="B356" s="12" t="s">
        <v>231</v>
      </c>
      <c r="C356" s="3">
        <v>1.0</v>
      </c>
    </row>
    <row r="357">
      <c r="A357" s="12" t="s">
        <v>322</v>
      </c>
      <c r="B357" s="12" t="s">
        <v>232</v>
      </c>
      <c r="C357" s="3">
        <v>1.0</v>
      </c>
    </row>
    <row r="358">
      <c r="A358" s="12" t="s">
        <v>323</v>
      </c>
      <c r="B358" s="12" t="s">
        <v>233</v>
      </c>
      <c r="C358" s="3">
        <v>1.0</v>
      </c>
    </row>
    <row r="359">
      <c r="A359" s="12" t="s">
        <v>324</v>
      </c>
      <c r="B359" s="12" t="s">
        <v>234</v>
      </c>
      <c r="C359" s="3">
        <v>1.0</v>
      </c>
    </row>
    <row r="360">
      <c r="A360" s="12" t="s">
        <v>325</v>
      </c>
      <c r="B360" s="12" t="s">
        <v>192</v>
      </c>
      <c r="C360" s="3">
        <v>1.0</v>
      </c>
    </row>
    <row r="361">
      <c r="A361" s="12" t="s">
        <v>326</v>
      </c>
      <c r="B361" s="12" t="s">
        <v>249</v>
      </c>
      <c r="C361" s="3">
        <v>1.0</v>
      </c>
    </row>
    <row r="362">
      <c r="A362" s="9"/>
      <c r="B362" s="9"/>
      <c r="C362" s="9"/>
    </row>
    <row r="363">
      <c r="A363" s="12" t="s">
        <v>327</v>
      </c>
      <c r="B363" s="12" t="s">
        <v>79</v>
      </c>
      <c r="C363" s="3">
        <v>1.0</v>
      </c>
    </row>
    <row r="364">
      <c r="A364" s="12" t="s">
        <v>328</v>
      </c>
      <c r="B364" s="12" t="s">
        <v>80</v>
      </c>
      <c r="C364" s="3">
        <v>1.0</v>
      </c>
    </row>
    <row r="365">
      <c r="A365" s="12" t="s">
        <v>329</v>
      </c>
      <c r="B365" s="12" t="s">
        <v>83</v>
      </c>
      <c r="C365" s="3">
        <v>1.0</v>
      </c>
    </row>
    <row r="366">
      <c r="A366" s="12" t="s">
        <v>330</v>
      </c>
      <c r="B366" s="12" t="s">
        <v>44</v>
      </c>
      <c r="C366" s="3">
        <v>1.0</v>
      </c>
    </row>
    <row r="367">
      <c r="A367" s="12" t="s">
        <v>331</v>
      </c>
      <c r="B367" s="12" t="s">
        <v>45</v>
      </c>
      <c r="C367" s="3">
        <v>1.0</v>
      </c>
    </row>
    <row r="368">
      <c r="A368" s="12" t="s">
        <v>332</v>
      </c>
      <c r="B368" s="12" t="s">
        <v>87</v>
      </c>
      <c r="C368" s="3">
        <v>1.0</v>
      </c>
    </row>
    <row r="369">
      <c r="A369" s="12" t="s">
        <v>333</v>
      </c>
      <c r="B369" s="12" t="s">
        <v>89</v>
      </c>
      <c r="C369" s="3">
        <v>1.0</v>
      </c>
    </row>
    <row r="370">
      <c r="A370" s="12" t="s">
        <v>334</v>
      </c>
      <c r="B370" s="12" t="s">
        <v>91</v>
      </c>
      <c r="C370" s="3">
        <v>1.0</v>
      </c>
    </row>
    <row r="371">
      <c r="A371" s="12" t="s">
        <v>335</v>
      </c>
      <c r="B371" s="12" t="s">
        <v>92</v>
      </c>
      <c r="C371" s="3">
        <v>1.0</v>
      </c>
    </row>
    <row r="372">
      <c r="A372" s="12" t="s">
        <v>336</v>
      </c>
      <c r="B372" s="12" t="s">
        <v>46</v>
      </c>
      <c r="C372" s="3">
        <v>1.0</v>
      </c>
    </row>
    <row r="373">
      <c r="A373" s="12" t="s">
        <v>337</v>
      </c>
      <c r="B373" s="12" t="s">
        <v>95</v>
      </c>
      <c r="C373" s="3">
        <v>1.0</v>
      </c>
    </row>
    <row r="374">
      <c r="A374" s="12" t="s">
        <v>338</v>
      </c>
      <c r="B374" s="12" t="s">
        <v>96</v>
      </c>
      <c r="C374" s="3">
        <v>1.0</v>
      </c>
    </row>
    <row r="375">
      <c r="A375" s="12" t="s">
        <v>339</v>
      </c>
      <c r="B375" s="12" t="s">
        <v>101</v>
      </c>
      <c r="C375" s="3">
        <v>1.0</v>
      </c>
    </row>
    <row r="376">
      <c r="A376" s="12" t="s">
        <v>340</v>
      </c>
      <c r="B376" s="12" t="s">
        <v>105</v>
      </c>
      <c r="C376" s="3">
        <v>1.0</v>
      </c>
    </row>
    <row r="377">
      <c r="A377" s="12" t="s">
        <v>341</v>
      </c>
      <c r="B377" s="12" t="s">
        <v>106</v>
      </c>
      <c r="C377" s="3">
        <v>1.0</v>
      </c>
    </row>
    <row r="378">
      <c r="A378" s="12" t="s">
        <v>342</v>
      </c>
      <c r="B378" s="12" t="s">
        <v>107</v>
      </c>
      <c r="C378" s="3">
        <v>1.0</v>
      </c>
    </row>
    <row r="379">
      <c r="A379" s="12" t="s">
        <v>343</v>
      </c>
      <c r="B379" s="12" t="s">
        <v>109</v>
      </c>
      <c r="C379" s="3">
        <v>1.0</v>
      </c>
    </row>
    <row r="380">
      <c r="A380" s="12" t="s">
        <v>344</v>
      </c>
      <c r="B380" s="12" t="s">
        <v>111</v>
      </c>
      <c r="C380" s="3">
        <v>1.0</v>
      </c>
    </row>
    <row r="381">
      <c r="A381" s="12" t="s">
        <v>345</v>
      </c>
      <c r="B381" s="12" t="s">
        <v>113</v>
      </c>
      <c r="C381" s="3">
        <v>1.0</v>
      </c>
    </row>
    <row r="382">
      <c r="A382" s="12" t="s">
        <v>346</v>
      </c>
      <c r="B382" s="12" t="s">
        <v>114</v>
      </c>
      <c r="C382" s="3">
        <v>1.0</v>
      </c>
    </row>
    <row r="383">
      <c r="A383" s="12" t="s">
        <v>347</v>
      </c>
      <c r="B383" s="12" t="s">
        <v>115</v>
      </c>
      <c r="C383" s="3">
        <v>1.0</v>
      </c>
    </row>
    <row r="384">
      <c r="A384" s="12" t="s">
        <v>348</v>
      </c>
      <c r="B384" s="12" t="s">
        <v>117</v>
      </c>
      <c r="C384" s="3">
        <v>1.0</v>
      </c>
    </row>
    <row r="385">
      <c r="A385" s="12" t="s">
        <v>349</v>
      </c>
      <c r="B385" s="12" t="s">
        <v>119</v>
      </c>
      <c r="C385" s="3">
        <v>1.0</v>
      </c>
    </row>
    <row r="386">
      <c r="A386" s="12" t="s">
        <v>350</v>
      </c>
      <c r="B386" s="12" t="s">
        <v>29</v>
      </c>
      <c r="C386" s="3">
        <v>1.0</v>
      </c>
    </row>
    <row r="387">
      <c r="A387" s="12" t="s">
        <v>351</v>
      </c>
      <c r="B387" s="12" t="s">
        <v>121</v>
      </c>
      <c r="C387" s="3">
        <v>1.0</v>
      </c>
    </row>
    <row r="388">
      <c r="A388" s="12" t="s">
        <v>352</v>
      </c>
      <c r="B388" s="12" t="s">
        <v>122</v>
      </c>
      <c r="C388" s="3">
        <v>1.0</v>
      </c>
    </row>
    <row r="389">
      <c r="A389" s="12" t="s">
        <v>353</v>
      </c>
      <c r="B389" s="12" t="s">
        <v>128</v>
      </c>
      <c r="C389" s="3">
        <v>1.0</v>
      </c>
    </row>
    <row r="390">
      <c r="A390" s="12" t="s">
        <v>354</v>
      </c>
      <c r="B390" s="12" t="s">
        <v>135</v>
      </c>
      <c r="C390" s="3">
        <v>1.0</v>
      </c>
    </row>
    <row r="391">
      <c r="A391" s="12" t="s">
        <v>355</v>
      </c>
      <c r="B391" s="12" t="s">
        <v>138</v>
      </c>
      <c r="C391" s="3">
        <v>1.0</v>
      </c>
    </row>
    <row r="392">
      <c r="A392" s="12" t="s">
        <v>356</v>
      </c>
      <c r="B392" s="12" t="s">
        <v>56</v>
      </c>
      <c r="C392" s="3">
        <v>1.0</v>
      </c>
    </row>
    <row r="393">
      <c r="A393" s="12" t="s">
        <v>357</v>
      </c>
      <c r="B393" s="12" t="s">
        <v>141</v>
      </c>
      <c r="C393" s="3">
        <v>1.0</v>
      </c>
    </row>
    <row r="394">
      <c r="A394" s="12" t="s">
        <v>358</v>
      </c>
      <c r="B394" s="12" t="s">
        <v>50</v>
      </c>
      <c r="C394" s="3">
        <v>1.0</v>
      </c>
    </row>
    <row r="395">
      <c r="A395" s="12" t="s">
        <v>359</v>
      </c>
      <c r="B395" s="12" t="s">
        <v>142</v>
      </c>
      <c r="C395" s="3">
        <v>1.0</v>
      </c>
    </row>
    <row r="396">
      <c r="A396" s="12" t="s">
        <v>360</v>
      </c>
      <c r="B396" s="12" t="s">
        <v>143</v>
      </c>
      <c r="C396" s="3">
        <v>1.0</v>
      </c>
    </row>
    <row r="397">
      <c r="A397" s="12" t="s">
        <v>361</v>
      </c>
      <c r="B397" s="12" t="s">
        <v>151</v>
      </c>
      <c r="C397" s="3">
        <v>1.0</v>
      </c>
    </row>
    <row r="398">
      <c r="A398" s="12" t="s">
        <v>362</v>
      </c>
      <c r="B398" s="12" t="s">
        <v>149</v>
      </c>
      <c r="C398" s="3">
        <v>1.0</v>
      </c>
    </row>
    <row r="399">
      <c r="A399" s="12" t="s">
        <v>363</v>
      </c>
      <c r="B399" s="12" t="s">
        <v>145</v>
      </c>
      <c r="C399" s="3">
        <v>1.0</v>
      </c>
    </row>
    <row r="400">
      <c r="A400" s="12" t="s">
        <v>364</v>
      </c>
      <c r="B400" s="12" t="s">
        <v>147</v>
      </c>
      <c r="C400" s="3">
        <v>1.0</v>
      </c>
    </row>
    <row r="401">
      <c r="A401" s="12" t="s">
        <v>365</v>
      </c>
      <c r="B401" s="12" t="s">
        <v>153</v>
      </c>
      <c r="C401" s="3">
        <v>1.0</v>
      </c>
    </row>
    <row r="402">
      <c r="A402" s="12" t="s">
        <v>366</v>
      </c>
      <c r="B402" s="12" t="s">
        <v>155</v>
      </c>
      <c r="C402" s="3">
        <v>1.0</v>
      </c>
    </row>
    <row r="403">
      <c r="A403" s="12" t="s">
        <v>367</v>
      </c>
      <c r="B403" s="12" t="s">
        <v>159</v>
      </c>
      <c r="C403" s="3">
        <v>1.0</v>
      </c>
    </row>
    <row r="404">
      <c r="A404" s="12" t="s">
        <v>368</v>
      </c>
      <c r="B404" s="12" t="s">
        <v>157</v>
      </c>
      <c r="C404" s="3">
        <v>1.0</v>
      </c>
    </row>
    <row r="405">
      <c r="A405" s="12" t="s">
        <v>369</v>
      </c>
      <c r="B405" s="12" t="s">
        <v>370</v>
      </c>
      <c r="C405" s="3">
        <v>1.0</v>
      </c>
    </row>
    <row r="406">
      <c r="A406" s="12" t="s">
        <v>371</v>
      </c>
      <c r="B406" s="12" t="s">
        <v>372</v>
      </c>
      <c r="C406" s="3">
        <v>1.0</v>
      </c>
    </row>
    <row r="407">
      <c r="A407" s="12" t="s">
        <v>373</v>
      </c>
      <c r="B407" s="12" t="s">
        <v>374</v>
      </c>
      <c r="C407" s="3">
        <v>1.0</v>
      </c>
    </row>
    <row r="408">
      <c r="A408" s="12" t="s">
        <v>375</v>
      </c>
      <c r="B408" s="12" t="s">
        <v>376</v>
      </c>
      <c r="C408" s="3">
        <v>1.0</v>
      </c>
    </row>
    <row r="409">
      <c r="A409" s="12" t="s">
        <v>377</v>
      </c>
      <c r="B409" s="12" t="s">
        <v>378</v>
      </c>
      <c r="C409" s="3">
        <v>1.0</v>
      </c>
    </row>
    <row r="410">
      <c r="A410" s="12" t="s">
        <v>379</v>
      </c>
      <c r="B410" s="12" t="s">
        <v>380</v>
      </c>
      <c r="C410" s="3">
        <v>1.0</v>
      </c>
    </row>
    <row r="411">
      <c r="A411" s="12" t="s">
        <v>381</v>
      </c>
      <c r="B411" s="12" t="s">
        <v>382</v>
      </c>
      <c r="C411" s="3">
        <v>1.0</v>
      </c>
    </row>
    <row r="412">
      <c r="A412" s="12" t="s">
        <v>383</v>
      </c>
      <c r="B412" s="12" t="s">
        <v>384</v>
      </c>
      <c r="C412" s="3">
        <v>1.0</v>
      </c>
    </row>
    <row r="413">
      <c r="A413" s="12" t="s">
        <v>385</v>
      </c>
      <c r="B413" s="12" t="s">
        <v>386</v>
      </c>
      <c r="C413" s="3">
        <v>1.0</v>
      </c>
    </row>
    <row r="414">
      <c r="A414" s="12" t="s">
        <v>387</v>
      </c>
      <c r="B414" s="12" t="s">
        <v>284</v>
      </c>
      <c r="C414" s="3">
        <v>1.0</v>
      </c>
    </row>
    <row r="415">
      <c r="A415" s="12" t="s">
        <v>388</v>
      </c>
      <c r="B415" s="12" t="s">
        <v>52</v>
      </c>
      <c r="C415" s="3">
        <v>1.0</v>
      </c>
    </row>
    <row r="416">
      <c r="A416" s="12" t="s">
        <v>389</v>
      </c>
      <c r="B416" s="12" t="s">
        <v>54</v>
      </c>
      <c r="C416" s="3">
        <v>1.0</v>
      </c>
    </row>
    <row r="417">
      <c r="A417" s="12" t="s">
        <v>390</v>
      </c>
      <c r="B417" s="12" t="s">
        <v>60</v>
      </c>
      <c r="C417" s="3">
        <v>1.0</v>
      </c>
    </row>
    <row r="418">
      <c r="A418" s="12" t="s">
        <v>391</v>
      </c>
      <c r="B418" s="12" t="s">
        <v>62</v>
      </c>
      <c r="C418" s="3">
        <v>1.0</v>
      </c>
    </row>
    <row r="419">
      <c r="A419" s="12" t="s">
        <v>392</v>
      </c>
      <c r="B419" s="12" t="s">
        <v>64</v>
      </c>
      <c r="C419" s="3">
        <v>1.0</v>
      </c>
    </row>
    <row r="420">
      <c r="A420" s="12" t="s">
        <v>393</v>
      </c>
      <c r="B420" s="12" t="s">
        <v>220</v>
      </c>
      <c r="C420" s="3">
        <v>1.0</v>
      </c>
    </row>
    <row r="421">
      <c r="A421" s="12" t="s">
        <v>394</v>
      </c>
      <c r="B421" s="12" t="s">
        <v>221</v>
      </c>
      <c r="C421" s="3">
        <v>1.0</v>
      </c>
    </row>
    <row r="422">
      <c r="A422" s="12" t="s">
        <v>395</v>
      </c>
      <c r="B422" s="12" t="s">
        <v>236</v>
      </c>
      <c r="C422" s="3">
        <v>1.0</v>
      </c>
    </row>
    <row r="423">
      <c r="A423" s="9"/>
      <c r="B423" s="9"/>
      <c r="C423" s="9"/>
    </row>
    <row r="424">
      <c r="A424" s="12" t="s">
        <v>396</v>
      </c>
      <c r="B424" s="12" t="s">
        <v>172</v>
      </c>
      <c r="C424" s="3">
        <v>1.0</v>
      </c>
    </row>
    <row r="425">
      <c r="A425" s="12" t="s">
        <v>397</v>
      </c>
      <c r="B425" s="12" t="s">
        <v>173</v>
      </c>
      <c r="C425" s="3">
        <v>1.0</v>
      </c>
    </row>
    <row r="426">
      <c r="A426" s="12" t="s">
        <v>398</v>
      </c>
      <c r="B426" s="12" t="s">
        <v>174</v>
      </c>
      <c r="C426" s="3">
        <v>1.0</v>
      </c>
    </row>
    <row r="427">
      <c r="A427" s="12" t="s">
        <v>399</v>
      </c>
      <c r="B427" s="12" t="s">
        <v>175</v>
      </c>
      <c r="C427" s="3">
        <v>1.0</v>
      </c>
    </row>
    <row r="428">
      <c r="A428" s="12" t="s">
        <v>400</v>
      </c>
      <c r="B428" s="12" t="s">
        <v>176</v>
      </c>
      <c r="C428" s="3">
        <v>1.0</v>
      </c>
    </row>
    <row r="429">
      <c r="A429" s="12" t="s">
        <v>401</v>
      </c>
      <c r="B429" s="12" t="s">
        <v>177</v>
      </c>
      <c r="C429" s="3">
        <v>1.0</v>
      </c>
    </row>
    <row r="430">
      <c r="A430" s="12" t="s">
        <v>402</v>
      </c>
      <c r="B430" s="12" t="s">
        <v>178</v>
      </c>
      <c r="C430" s="3">
        <v>1.0</v>
      </c>
    </row>
    <row r="431">
      <c r="A431" s="12" t="s">
        <v>403</v>
      </c>
      <c r="B431" s="12" t="s">
        <v>179</v>
      </c>
      <c r="C431" s="3">
        <v>1.0</v>
      </c>
    </row>
    <row r="432">
      <c r="A432" s="12" t="s">
        <v>404</v>
      </c>
      <c r="B432" s="12" t="s">
        <v>180</v>
      </c>
      <c r="C432" s="3">
        <v>1.0</v>
      </c>
    </row>
    <row r="433">
      <c r="A433" s="12" t="s">
        <v>405</v>
      </c>
      <c r="B433" s="12" t="s">
        <v>181</v>
      </c>
      <c r="C433" s="3">
        <v>1.0</v>
      </c>
    </row>
    <row r="434">
      <c r="A434" s="12" t="s">
        <v>406</v>
      </c>
      <c r="B434" s="12" t="s">
        <v>182</v>
      </c>
      <c r="C434" s="3">
        <v>1.0</v>
      </c>
    </row>
    <row r="435">
      <c r="A435" s="12" t="s">
        <v>407</v>
      </c>
      <c r="B435" s="12" t="s">
        <v>183</v>
      </c>
      <c r="C435" s="3">
        <v>1.0</v>
      </c>
    </row>
    <row r="436">
      <c r="A436" s="12" t="s">
        <v>408</v>
      </c>
      <c r="B436" s="12" t="s">
        <v>184</v>
      </c>
      <c r="C436" s="3">
        <v>1.0</v>
      </c>
    </row>
    <row r="437">
      <c r="A437" s="12" t="s">
        <v>409</v>
      </c>
      <c r="B437" s="12" t="s">
        <v>185</v>
      </c>
      <c r="C437" s="3">
        <v>1.0</v>
      </c>
    </row>
    <row r="438">
      <c r="A438" s="12" t="s">
        <v>410</v>
      </c>
      <c r="B438" s="12" t="s">
        <v>186</v>
      </c>
      <c r="C438" s="3">
        <v>1.0</v>
      </c>
    </row>
    <row r="439">
      <c r="A439" s="12" t="s">
        <v>411</v>
      </c>
      <c r="B439" s="12" t="s">
        <v>187</v>
      </c>
      <c r="C439" s="3">
        <v>1.0</v>
      </c>
    </row>
    <row r="440">
      <c r="A440" s="12" t="s">
        <v>412</v>
      </c>
      <c r="B440" s="12" t="s">
        <v>188</v>
      </c>
      <c r="C440" s="3">
        <v>1.0</v>
      </c>
    </row>
    <row r="441">
      <c r="A441" s="12" t="s">
        <v>413</v>
      </c>
      <c r="B441" s="12" t="s">
        <v>189</v>
      </c>
      <c r="C441" s="3">
        <v>1.0</v>
      </c>
    </row>
    <row r="442">
      <c r="A442" s="12" t="s">
        <v>414</v>
      </c>
      <c r="B442" s="12" t="s">
        <v>190</v>
      </c>
      <c r="C442" s="3">
        <v>1.0</v>
      </c>
    </row>
    <row r="443">
      <c r="A443" s="12" t="s">
        <v>415</v>
      </c>
      <c r="B443" s="12" t="s">
        <v>191</v>
      </c>
      <c r="C443" s="3">
        <v>1.0</v>
      </c>
    </row>
    <row r="444">
      <c r="A444" s="12" t="s">
        <v>416</v>
      </c>
      <c r="B444" s="12" t="s">
        <v>222</v>
      </c>
      <c r="C444" s="3">
        <v>1.0</v>
      </c>
    </row>
    <row r="445">
      <c r="A445" s="12" t="s">
        <v>417</v>
      </c>
      <c r="B445" s="12" t="s">
        <v>223</v>
      </c>
      <c r="C445" s="3">
        <v>1.0</v>
      </c>
    </row>
    <row r="446">
      <c r="A446" s="12" t="s">
        <v>418</v>
      </c>
      <c r="B446" s="12" t="s">
        <v>224</v>
      </c>
      <c r="C446" s="3">
        <v>1.0</v>
      </c>
    </row>
    <row r="447">
      <c r="A447" s="12" t="s">
        <v>419</v>
      </c>
      <c r="B447" s="12" t="s">
        <v>225</v>
      </c>
      <c r="C447" s="3">
        <v>1.0</v>
      </c>
    </row>
    <row r="448">
      <c r="A448" s="12" t="s">
        <v>420</v>
      </c>
      <c r="B448" s="12" t="s">
        <v>226</v>
      </c>
      <c r="C448" s="3">
        <v>1.0</v>
      </c>
    </row>
    <row r="449">
      <c r="A449" s="12" t="s">
        <v>421</v>
      </c>
      <c r="B449" s="12" t="s">
        <v>227</v>
      </c>
      <c r="C449" s="3">
        <v>1.0</v>
      </c>
    </row>
    <row r="450">
      <c r="A450" s="12" t="s">
        <v>422</v>
      </c>
      <c r="B450" s="12" t="s">
        <v>228</v>
      </c>
      <c r="C450" s="3">
        <v>1.0</v>
      </c>
    </row>
    <row r="451">
      <c r="A451" s="12" t="s">
        <v>423</v>
      </c>
      <c r="B451" s="12" t="s">
        <v>229</v>
      </c>
      <c r="C451" s="3">
        <v>1.0</v>
      </c>
    </row>
    <row r="452">
      <c r="A452" s="12" t="s">
        <v>424</v>
      </c>
      <c r="B452" s="12" t="s">
        <v>230</v>
      </c>
      <c r="C452" s="3">
        <v>1.0</v>
      </c>
    </row>
    <row r="453">
      <c r="A453" s="12" t="s">
        <v>425</v>
      </c>
      <c r="B453" s="12" t="s">
        <v>231</v>
      </c>
      <c r="C453" s="3">
        <v>1.0</v>
      </c>
    </row>
    <row r="454">
      <c r="A454" s="12" t="s">
        <v>426</v>
      </c>
      <c r="B454" s="12" t="s">
        <v>232</v>
      </c>
      <c r="C454" s="3">
        <v>1.0</v>
      </c>
    </row>
    <row r="455">
      <c r="A455" s="12" t="s">
        <v>427</v>
      </c>
      <c r="B455" s="12" t="s">
        <v>233</v>
      </c>
      <c r="C455" s="3">
        <v>1.0</v>
      </c>
    </row>
    <row r="456">
      <c r="A456" s="12" t="s">
        <v>428</v>
      </c>
      <c r="B456" s="12" t="s">
        <v>234</v>
      </c>
      <c r="C456" s="3">
        <v>1.0</v>
      </c>
    </row>
    <row r="457">
      <c r="A457" s="9"/>
      <c r="B457" s="9"/>
      <c r="C457" s="9"/>
    </row>
    <row r="458">
      <c r="A458" s="12" t="s">
        <v>429</v>
      </c>
      <c r="B458" s="12" t="s">
        <v>275</v>
      </c>
      <c r="C458" s="3">
        <v>120.0</v>
      </c>
    </row>
    <row r="459">
      <c r="A459" s="12" t="s">
        <v>430</v>
      </c>
      <c r="B459" s="12" t="s">
        <v>275</v>
      </c>
      <c r="C459" s="3">
        <v>120.0</v>
      </c>
    </row>
    <row r="460">
      <c r="A460" s="9"/>
      <c r="B460" s="9"/>
      <c r="C460" s="9"/>
    </row>
    <row r="461">
      <c r="A461" s="12" t="s">
        <v>431</v>
      </c>
      <c r="B461" s="12" t="s">
        <v>236</v>
      </c>
      <c r="C461" s="11">
        <v>30.0</v>
      </c>
    </row>
    <row r="462">
      <c r="A462" s="12" t="s">
        <v>432</v>
      </c>
      <c r="B462" s="12" t="s">
        <v>236</v>
      </c>
      <c r="C462" s="11">
        <v>50.0</v>
      </c>
    </row>
    <row r="463">
      <c r="A463" s="13"/>
      <c r="B463" s="9"/>
      <c r="C463" s="9"/>
    </row>
    <row r="464">
      <c r="A464" s="12" t="s">
        <v>433</v>
      </c>
      <c r="B464" s="12" t="s">
        <v>29</v>
      </c>
      <c r="C464" s="11">
        <v>1.0</v>
      </c>
    </row>
    <row r="465">
      <c r="A465" s="12" t="s">
        <v>434</v>
      </c>
      <c r="B465" s="12" t="s">
        <v>95</v>
      </c>
      <c r="C465" s="11">
        <v>1.0</v>
      </c>
    </row>
    <row r="466">
      <c r="A466" s="12" t="s">
        <v>435</v>
      </c>
      <c r="B466" s="12" t="s">
        <v>96</v>
      </c>
      <c r="C466" s="11">
        <v>1.0</v>
      </c>
    </row>
    <row r="467">
      <c r="A467" s="12" t="s">
        <v>436</v>
      </c>
      <c r="B467" s="12" t="s">
        <v>117</v>
      </c>
      <c r="C467" s="11">
        <v>1.0</v>
      </c>
    </row>
    <row r="468">
      <c r="A468" s="12" t="s">
        <v>437</v>
      </c>
      <c r="B468" s="12" t="s">
        <v>101</v>
      </c>
      <c r="C468" s="11">
        <v>1.0</v>
      </c>
    </row>
    <row r="469">
      <c r="A469" s="12" t="s">
        <v>433</v>
      </c>
      <c r="B469" s="12" t="s">
        <v>438</v>
      </c>
      <c r="C469" s="11">
        <v>1.0</v>
      </c>
    </row>
    <row r="470">
      <c r="A470" s="12" t="s">
        <v>434</v>
      </c>
      <c r="B470" s="12" t="s">
        <v>438</v>
      </c>
      <c r="C470" s="11">
        <v>1.0</v>
      </c>
    </row>
    <row r="471">
      <c r="A471" s="12" t="s">
        <v>435</v>
      </c>
      <c r="B471" s="12" t="s">
        <v>438</v>
      </c>
      <c r="C471" s="11">
        <v>1.0</v>
      </c>
    </row>
    <row r="472">
      <c r="A472" s="12" t="s">
        <v>436</v>
      </c>
      <c r="B472" s="12" t="s">
        <v>438</v>
      </c>
      <c r="C472" s="11">
        <v>1.0</v>
      </c>
    </row>
    <row r="473">
      <c r="A473" s="12" t="s">
        <v>437</v>
      </c>
      <c r="B473" s="12" t="s">
        <v>438</v>
      </c>
      <c r="C473" s="11">
        <v>1.0</v>
      </c>
    </row>
    <row r="474">
      <c r="A474" s="9"/>
      <c r="B474" s="9"/>
      <c r="C474" s="9"/>
    </row>
    <row r="475">
      <c r="A475" s="12" t="s">
        <v>439</v>
      </c>
      <c r="B475" s="12" t="s">
        <v>372</v>
      </c>
      <c r="C475" s="3">
        <v>1.0</v>
      </c>
    </row>
    <row r="476">
      <c r="A476" s="12" t="s">
        <v>440</v>
      </c>
      <c r="B476" s="12" t="s">
        <v>374</v>
      </c>
      <c r="C476" s="3">
        <v>1.0</v>
      </c>
    </row>
    <row r="477">
      <c r="A477" s="12" t="s">
        <v>441</v>
      </c>
      <c r="B477" s="12" t="s">
        <v>376</v>
      </c>
      <c r="C477" s="3">
        <v>1.0</v>
      </c>
    </row>
    <row r="478">
      <c r="A478" s="12" t="s">
        <v>442</v>
      </c>
      <c r="B478" s="12" t="s">
        <v>378</v>
      </c>
      <c r="C478" s="3">
        <v>1.0</v>
      </c>
    </row>
    <row r="479">
      <c r="A479" s="12" t="s">
        <v>443</v>
      </c>
      <c r="B479" s="12" t="s">
        <v>380</v>
      </c>
      <c r="C479" s="3">
        <v>1.0</v>
      </c>
    </row>
    <row r="480">
      <c r="A480" s="12" t="s">
        <v>444</v>
      </c>
      <c r="B480" s="12" t="s">
        <v>382</v>
      </c>
      <c r="C480" s="3">
        <v>1.0</v>
      </c>
    </row>
    <row r="481">
      <c r="A481" s="12" t="s">
        <v>445</v>
      </c>
      <c r="B481" s="12" t="s">
        <v>384</v>
      </c>
      <c r="C481" s="3">
        <v>1.0</v>
      </c>
    </row>
    <row r="482">
      <c r="A482" s="12" t="s">
        <v>446</v>
      </c>
      <c r="B482" s="12" t="s">
        <v>386</v>
      </c>
      <c r="C482" s="3">
        <v>1.0</v>
      </c>
    </row>
    <row r="483">
      <c r="A483" s="12" t="s">
        <v>447</v>
      </c>
      <c r="B483" s="12" t="s">
        <v>135</v>
      </c>
      <c r="C483" s="3">
        <v>1.0</v>
      </c>
    </row>
    <row r="484">
      <c r="A484" s="12" t="s">
        <v>448</v>
      </c>
      <c r="B484" s="12" t="s">
        <v>284</v>
      </c>
      <c r="C484" s="3">
        <v>1.0</v>
      </c>
    </row>
    <row r="485">
      <c r="A485" s="12" t="s">
        <v>439</v>
      </c>
      <c r="B485" s="12" t="s">
        <v>449</v>
      </c>
      <c r="C485" s="3">
        <v>1.0</v>
      </c>
    </row>
    <row r="486">
      <c r="A486" s="12" t="s">
        <v>440</v>
      </c>
      <c r="B486" s="12" t="s">
        <v>449</v>
      </c>
      <c r="C486" s="3">
        <v>1.0</v>
      </c>
    </row>
    <row r="487">
      <c r="A487" s="12" t="s">
        <v>441</v>
      </c>
      <c r="B487" s="12" t="s">
        <v>449</v>
      </c>
      <c r="C487" s="3">
        <v>1.0</v>
      </c>
    </row>
    <row r="488">
      <c r="A488" s="12" t="s">
        <v>442</v>
      </c>
      <c r="B488" s="12" t="s">
        <v>449</v>
      </c>
      <c r="C488" s="3">
        <v>1.0</v>
      </c>
    </row>
    <row r="489">
      <c r="A489" s="12" t="s">
        <v>443</v>
      </c>
      <c r="B489" s="12" t="s">
        <v>449</v>
      </c>
      <c r="C489" s="3">
        <v>1.0</v>
      </c>
    </row>
    <row r="490">
      <c r="A490" s="12" t="s">
        <v>444</v>
      </c>
      <c r="B490" s="12" t="s">
        <v>449</v>
      </c>
      <c r="C490" s="3">
        <v>1.0</v>
      </c>
    </row>
    <row r="491">
      <c r="A491" s="12" t="s">
        <v>445</v>
      </c>
      <c r="B491" s="12" t="s">
        <v>449</v>
      </c>
      <c r="C491" s="3">
        <v>1.0</v>
      </c>
    </row>
    <row r="492">
      <c r="A492" s="12" t="s">
        <v>446</v>
      </c>
      <c r="B492" s="12" t="s">
        <v>449</v>
      </c>
      <c r="C492" s="3">
        <v>1.0</v>
      </c>
    </row>
    <row r="493">
      <c r="A493" s="12" t="s">
        <v>447</v>
      </c>
      <c r="B493" s="12" t="s">
        <v>449</v>
      </c>
      <c r="C493" s="3">
        <v>1.0</v>
      </c>
    </row>
    <row r="494">
      <c r="A494" s="12" t="s">
        <v>448</v>
      </c>
      <c r="B494" s="12" t="s">
        <v>449</v>
      </c>
      <c r="C494" s="3">
        <v>1.0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/>
  </sheetViews>
  <sheetFormatPr customHeight="1" defaultColWidth="11.22" defaultRowHeight="15.0"/>
  <sheetData>
    <row r="1">
      <c r="A1" s="14" t="s">
        <v>450</v>
      </c>
      <c r="B1" s="9"/>
      <c r="C1" s="9"/>
      <c r="D1" s="9"/>
      <c r="E1" s="8" t="s">
        <v>451</v>
      </c>
      <c r="F1" s="9"/>
      <c r="G1" s="9"/>
    </row>
    <row r="2">
      <c r="A2" s="12" t="s">
        <v>78</v>
      </c>
      <c r="B2" s="12" t="s">
        <v>151</v>
      </c>
      <c r="C2" s="3">
        <v>1.0</v>
      </c>
      <c r="D2" s="9"/>
      <c r="E2" s="12" t="s">
        <v>144</v>
      </c>
      <c r="F2" s="12" t="s">
        <v>236</v>
      </c>
      <c r="G2" s="3">
        <v>1.0</v>
      </c>
    </row>
    <row r="3">
      <c r="A3" s="12" t="s">
        <v>82</v>
      </c>
      <c r="B3" s="12" t="s">
        <v>149</v>
      </c>
      <c r="C3" s="3">
        <v>1.0</v>
      </c>
      <c r="D3" s="9"/>
      <c r="E3" s="12" t="s">
        <v>146</v>
      </c>
      <c r="F3" s="12" t="s">
        <v>236</v>
      </c>
      <c r="G3" s="3">
        <v>1.0</v>
      </c>
    </row>
    <row r="4">
      <c r="A4" s="12" t="s">
        <v>84</v>
      </c>
      <c r="B4" s="12" t="s">
        <v>145</v>
      </c>
      <c r="C4" s="3">
        <v>1.0</v>
      </c>
      <c r="D4" s="9"/>
      <c r="E4" s="12" t="s">
        <v>148</v>
      </c>
      <c r="F4" s="12" t="s">
        <v>236</v>
      </c>
      <c r="G4" s="3">
        <v>1.0</v>
      </c>
    </row>
    <row r="5">
      <c r="A5" s="12" t="s">
        <v>85</v>
      </c>
      <c r="B5" s="12" t="s">
        <v>147</v>
      </c>
      <c r="C5" s="3">
        <v>1.0</v>
      </c>
      <c r="D5" s="9"/>
      <c r="E5" s="12" t="s">
        <v>150</v>
      </c>
      <c r="F5" s="12" t="s">
        <v>236</v>
      </c>
      <c r="G5" s="3">
        <v>1.0</v>
      </c>
    </row>
    <row r="6">
      <c r="A6" s="12" t="s">
        <v>86</v>
      </c>
      <c r="B6" s="12" t="s">
        <v>153</v>
      </c>
      <c r="C6" s="3">
        <v>1.0</v>
      </c>
      <c r="D6" s="9"/>
      <c r="E6" s="12" t="s">
        <v>152</v>
      </c>
      <c r="F6" s="12" t="s">
        <v>236</v>
      </c>
      <c r="G6" s="3">
        <v>1.0</v>
      </c>
    </row>
    <row r="7">
      <c r="A7" s="12" t="s">
        <v>88</v>
      </c>
      <c r="B7" s="12" t="s">
        <v>155</v>
      </c>
      <c r="C7" s="3">
        <v>1.0</v>
      </c>
      <c r="D7" s="9"/>
      <c r="E7" s="12" t="s">
        <v>154</v>
      </c>
      <c r="F7" s="12" t="s">
        <v>236</v>
      </c>
      <c r="G7" s="3">
        <v>1.0</v>
      </c>
    </row>
    <row r="8">
      <c r="A8" s="12" t="s">
        <v>90</v>
      </c>
      <c r="B8" s="12" t="s">
        <v>159</v>
      </c>
      <c r="C8" s="3">
        <v>1.0</v>
      </c>
      <c r="D8" s="9"/>
      <c r="E8" s="12" t="s">
        <v>156</v>
      </c>
      <c r="F8" s="12" t="s">
        <v>236</v>
      </c>
      <c r="G8" s="3">
        <v>1.0</v>
      </c>
    </row>
    <row r="9">
      <c r="A9" s="12" t="s">
        <v>93</v>
      </c>
      <c r="B9" s="12" t="s">
        <v>157</v>
      </c>
      <c r="C9" s="3">
        <v>1.0</v>
      </c>
      <c r="D9" s="9"/>
      <c r="E9" s="12" t="s">
        <v>158</v>
      </c>
      <c r="F9" s="12" t="s">
        <v>236</v>
      </c>
      <c r="G9" s="3">
        <v>1.0</v>
      </c>
    </row>
    <row r="10">
      <c r="A10" s="12" t="s">
        <v>94</v>
      </c>
      <c r="B10" s="12" t="s">
        <v>79</v>
      </c>
      <c r="C10" s="3">
        <v>1.0</v>
      </c>
      <c r="D10" s="9"/>
      <c r="E10" s="12" t="s">
        <v>160</v>
      </c>
      <c r="F10" s="12" t="s">
        <v>236</v>
      </c>
      <c r="G10" s="3">
        <v>1.0</v>
      </c>
    </row>
    <row r="11">
      <c r="A11" s="12" t="s">
        <v>98</v>
      </c>
      <c r="B11" s="12" t="s">
        <v>89</v>
      </c>
      <c r="C11" s="3">
        <v>1.0</v>
      </c>
      <c r="D11" s="9"/>
      <c r="E11" s="12" t="s">
        <v>161</v>
      </c>
      <c r="F11" s="12" t="s">
        <v>236</v>
      </c>
      <c r="G11" s="3">
        <v>1.0</v>
      </c>
    </row>
    <row r="12">
      <c r="A12" s="12" t="s">
        <v>99</v>
      </c>
      <c r="B12" s="12" t="s">
        <v>91</v>
      </c>
      <c r="C12" s="3">
        <v>1.0</v>
      </c>
      <c r="D12" s="9"/>
      <c r="E12" s="12" t="s">
        <v>162</v>
      </c>
      <c r="F12" s="12" t="s">
        <v>236</v>
      </c>
      <c r="G12" s="3">
        <v>1.0</v>
      </c>
    </row>
    <row r="13">
      <c r="A13" s="12" t="s">
        <v>100</v>
      </c>
      <c r="B13" s="12" t="s">
        <v>44</v>
      </c>
      <c r="C13" s="3">
        <v>1.0</v>
      </c>
      <c r="D13" s="9"/>
      <c r="E13" s="12" t="s">
        <v>163</v>
      </c>
      <c r="F13" s="12" t="s">
        <v>236</v>
      </c>
      <c r="G13" s="3">
        <v>1.0</v>
      </c>
    </row>
    <row r="14">
      <c r="A14" s="12" t="s">
        <v>102</v>
      </c>
      <c r="B14" s="12" t="s">
        <v>45</v>
      </c>
      <c r="C14" s="3">
        <v>1.0</v>
      </c>
      <c r="D14" s="9"/>
      <c r="E14" s="12" t="s">
        <v>164</v>
      </c>
      <c r="F14" s="12" t="s">
        <v>236</v>
      </c>
      <c r="G14" s="3">
        <v>1.0</v>
      </c>
    </row>
    <row r="15">
      <c r="A15" s="12" t="s">
        <v>103</v>
      </c>
      <c r="B15" s="12" t="s">
        <v>46</v>
      </c>
      <c r="C15" s="3">
        <v>1.0</v>
      </c>
      <c r="D15" s="9"/>
      <c r="E15" s="12" t="s">
        <v>165</v>
      </c>
      <c r="F15" s="12" t="s">
        <v>236</v>
      </c>
      <c r="G15" s="3">
        <v>1.0</v>
      </c>
    </row>
    <row r="16">
      <c r="A16" s="12" t="s">
        <v>104</v>
      </c>
      <c r="B16" s="12" t="s">
        <v>87</v>
      </c>
      <c r="C16" s="3">
        <v>1.0</v>
      </c>
      <c r="D16" s="9"/>
      <c r="E16" s="12" t="s">
        <v>166</v>
      </c>
      <c r="F16" s="12" t="s">
        <v>236</v>
      </c>
      <c r="G16" s="3">
        <v>1.0</v>
      </c>
    </row>
    <row r="17">
      <c r="A17" s="12" t="s">
        <v>108</v>
      </c>
      <c r="B17" s="12" t="s">
        <v>92</v>
      </c>
      <c r="C17" s="3">
        <v>1.0</v>
      </c>
      <c r="D17" s="9"/>
      <c r="E17" s="12" t="s">
        <v>167</v>
      </c>
      <c r="F17" s="12" t="s">
        <v>236</v>
      </c>
      <c r="G17" s="3">
        <v>1.0</v>
      </c>
    </row>
    <row r="18">
      <c r="A18" s="12" t="s">
        <v>110</v>
      </c>
      <c r="B18" s="12" t="s">
        <v>83</v>
      </c>
      <c r="C18" s="3">
        <v>1.0</v>
      </c>
      <c r="D18" s="9"/>
      <c r="E18" s="12" t="s">
        <v>168</v>
      </c>
      <c r="F18" s="12" t="s">
        <v>236</v>
      </c>
      <c r="G18" s="3">
        <v>1.0</v>
      </c>
    </row>
    <row r="19">
      <c r="A19" s="12" t="s">
        <v>112</v>
      </c>
      <c r="B19" s="12" t="s">
        <v>80</v>
      </c>
      <c r="C19" s="3">
        <v>1.0</v>
      </c>
      <c r="D19" s="9"/>
      <c r="E19" s="12" t="s">
        <v>169</v>
      </c>
      <c r="F19" s="12" t="s">
        <v>236</v>
      </c>
      <c r="G19" s="3">
        <v>1.0</v>
      </c>
    </row>
    <row r="20">
      <c r="A20" s="12" t="s">
        <v>116</v>
      </c>
      <c r="B20" s="12" t="s">
        <v>50</v>
      </c>
      <c r="C20" s="3">
        <v>1.0</v>
      </c>
      <c r="D20" s="9"/>
      <c r="E20" s="12" t="s">
        <v>170</v>
      </c>
      <c r="F20" s="12" t="s">
        <v>236</v>
      </c>
      <c r="G20" s="3">
        <v>1.0</v>
      </c>
    </row>
    <row r="21">
      <c r="A21" s="12" t="s">
        <v>118</v>
      </c>
      <c r="B21" s="12" t="s">
        <v>370</v>
      </c>
      <c r="C21" s="3">
        <v>1.0</v>
      </c>
      <c r="D21" s="9"/>
      <c r="E21" s="12" t="s">
        <v>171</v>
      </c>
      <c r="F21" s="12" t="s">
        <v>236</v>
      </c>
      <c r="G21" s="3">
        <v>1.0</v>
      </c>
    </row>
    <row r="22">
      <c r="A22" s="12" t="s">
        <v>103</v>
      </c>
      <c r="B22" s="12" t="s">
        <v>117</v>
      </c>
      <c r="C22" s="3">
        <v>1.0</v>
      </c>
      <c r="D22" s="9"/>
      <c r="E22" s="9"/>
      <c r="F22" s="9"/>
      <c r="G22" s="9"/>
    </row>
    <row r="23">
      <c r="A23" s="12" t="s">
        <v>99</v>
      </c>
      <c r="B23" s="12" t="s">
        <v>119</v>
      </c>
      <c r="C23" s="3">
        <v>1.0</v>
      </c>
      <c r="D23" s="9"/>
      <c r="E23" s="12" t="s">
        <v>193</v>
      </c>
      <c r="F23" s="12" t="s">
        <v>236</v>
      </c>
      <c r="G23" s="3">
        <v>1.0</v>
      </c>
    </row>
    <row r="24">
      <c r="A24" s="12" t="s">
        <v>120</v>
      </c>
      <c r="B24" s="12" t="s">
        <v>372</v>
      </c>
      <c r="C24" s="3">
        <v>1.0</v>
      </c>
      <c r="D24" s="9"/>
      <c r="E24" s="12" t="s">
        <v>194</v>
      </c>
      <c r="F24" s="12" t="s">
        <v>236</v>
      </c>
      <c r="G24" s="3">
        <v>1.0</v>
      </c>
    </row>
    <row r="25">
      <c r="A25" s="12" t="s">
        <v>125</v>
      </c>
      <c r="B25" s="12" t="s">
        <v>374</v>
      </c>
      <c r="C25" s="3">
        <v>1.0</v>
      </c>
      <c r="D25" s="9"/>
      <c r="E25" s="12" t="s">
        <v>195</v>
      </c>
      <c r="F25" s="12" t="s">
        <v>236</v>
      </c>
      <c r="G25" s="3">
        <v>1.0</v>
      </c>
    </row>
    <row r="26">
      <c r="A26" s="12" t="s">
        <v>126</v>
      </c>
      <c r="B26" s="12" t="s">
        <v>376</v>
      </c>
      <c r="C26" s="3">
        <v>1.0</v>
      </c>
      <c r="D26" s="9"/>
      <c r="E26" s="12" t="s">
        <v>196</v>
      </c>
      <c r="F26" s="12" t="s">
        <v>236</v>
      </c>
      <c r="G26" s="3">
        <v>1.0</v>
      </c>
    </row>
    <row r="27">
      <c r="A27" s="12" t="s">
        <v>127</v>
      </c>
      <c r="B27" s="12" t="s">
        <v>372</v>
      </c>
      <c r="C27" s="3">
        <v>1.0</v>
      </c>
      <c r="D27" s="9"/>
      <c r="E27" s="12" t="s">
        <v>197</v>
      </c>
      <c r="F27" s="12" t="s">
        <v>236</v>
      </c>
      <c r="G27" s="3">
        <v>1.0</v>
      </c>
    </row>
    <row r="28">
      <c r="A28" s="12" t="s">
        <v>129</v>
      </c>
      <c r="B28" s="12" t="s">
        <v>374</v>
      </c>
      <c r="C28" s="3">
        <v>1.0</v>
      </c>
      <c r="D28" s="9"/>
      <c r="E28" s="12" t="s">
        <v>198</v>
      </c>
      <c r="F28" s="12" t="s">
        <v>236</v>
      </c>
      <c r="G28" s="3">
        <v>1.0</v>
      </c>
    </row>
    <row r="29">
      <c r="A29" s="12" t="s">
        <v>130</v>
      </c>
      <c r="B29" s="12" t="s">
        <v>376</v>
      </c>
      <c r="C29" s="3">
        <v>1.0</v>
      </c>
      <c r="D29" s="9"/>
      <c r="E29" s="12" t="s">
        <v>199</v>
      </c>
      <c r="F29" s="12" t="s">
        <v>236</v>
      </c>
      <c r="G29" s="3">
        <v>1.0</v>
      </c>
    </row>
    <row r="30">
      <c r="A30" s="12" t="s">
        <v>131</v>
      </c>
      <c r="B30" s="12" t="s">
        <v>89</v>
      </c>
      <c r="C30" s="3">
        <v>1.0</v>
      </c>
      <c r="D30" s="9"/>
      <c r="E30" s="9"/>
      <c r="F30" s="9"/>
      <c r="G30" s="9"/>
    </row>
    <row r="31">
      <c r="A31" s="12" t="s">
        <v>132</v>
      </c>
      <c r="B31" s="12" t="s">
        <v>79</v>
      </c>
      <c r="C31" s="3">
        <v>1.0</v>
      </c>
      <c r="D31" s="9"/>
      <c r="E31" s="12" t="s">
        <v>207</v>
      </c>
      <c r="F31" s="12" t="s">
        <v>236</v>
      </c>
      <c r="G31" s="3">
        <v>1.0</v>
      </c>
    </row>
    <row r="32">
      <c r="A32" s="12" t="s">
        <v>133</v>
      </c>
      <c r="B32" s="12" t="s">
        <v>91</v>
      </c>
      <c r="C32" s="3">
        <v>1.0</v>
      </c>
      <c r="D32" s="9"/>
      <c r="E32" s="12" t="s">
        <v>208</v>
      </c>
      <c r="F32" s="12" t="s">
        <v>236</v>
      </c>
      <c r="G32" s="3">
        <v>1.0</v>
      </c>
    </row>
    <row r="33">
      <c r="A33" s="12" t="s">
        <v>134</v>
      </c>
      <c r="B33" s="12" t="s">
        <v>378</v>
      </c>
      <c r="C33" s="3">
        <v>1.0</v>
      </c>
      <c r="D33" s="9"/>
      <c r="E33" s="12" t="s">
        <v>209</v>
      </c>
      <c r="F33" s="12" t="s">
        <v>236</v>
      </c>
      <c r="G33" s="3">
        <v>1.0</v>
      </c>
    </row>
    <row r="34">
      <c r="A34" s="12" t="s">
        <v>136</v>
      </c>
      <c r="B34" s="12" t="s">
        <v>380</v>
      </c>
      <c r="C34" s="3">
        <v>1.0</v>
      </c>
      <c r="D34" s="9"/>
      <c r="E34" s="12" t="s">
        <v>210</v>
      </c>
      <c r="F34" s="12" t="s">
        <v>236</v>
      </c>
      <c r="G34" s="3">
        <v>1.0</v>
      </c>
    </row>
    <row r="35">
      <c r="A35" s="12" t="s">
        <v>137</v>
      </c>
      <c r="B35" s="12" t="s">
        <v>382</v>
      </c>
      <c r="C35" s="3">
        <v>1.0</v>
      </c>
      <c r="D35" s="9"/>
      <c r="E35" s="12" t="s">
        <v>211</v>
      </c>
      <c r="F35" s="12" t="s">
        <v>236</v>
      </c>
      <c r="G35" s="3">
        <v>1.0</v>
      </c>
    </row>
    <row r="36">
      <c r="A36" s="12" t="s">
        <v>139</v>
      </c>
      <c r="B36" s="12" t="s">
        <v>384</v>
      </c>
      <c r="C36" s="3">
        <v>1.0</v>
      </c>
      <c r="D36" s="9"/>
      <c r="E36" s="12" t="s">
        <v>212</v>
      </c>
      <c r="F36" s="12" t="s">
        <v>236</v>
      </c>
      <c r="G36" s="3">
        <v>1.0</v>
      </c>
    </row>
    <row r="37">
      <c r="A37" s="12" t="s">
        <v>140</v>
      </c>
      <c r="B37" s="12" t="s">
        <v>386</v>
      </c>
      <c r="C37" s="3">
        <v>1.0</v>
      </c>
      <c r="D37" s="9"/>
      <c r="E37" s="12" t="s">
        <v>213</v>
      </c>
      <c r="F37" s="12" t="s">
        <v>236</v>
      </c>
      <c r="G37" s="3">
        <v>1.0</v>
      </c>
    </row>
    <row r="38">
      <c r="A38" s="12" t="s">
        <v>140</v>
      </c>
      <c r="B38" s="12" t="s">
        <v>135</v>
      </c>
      <c r="C38" s="3">
        <v>1.0</v>
      </c>
      <c r="D38" s="9"/>
      <c r="E38" s="12" t="s">
        <v>214</v>
      </c>
      <c r="F38" s="12" t="s">
        <v>236</v>
      </c>
      <c r="G38" s="3">
        <v>1.0</v>
      </c>
    </row>
    <row r="39">
      <c r="A39" s="12" t="s">
        <v>130</v>
      </c>
      <c r="B39" s="12" t="s">
        <v>284</v>
      </c>
      <c r="C39" s="3">
        <v>1.0</v>
      </c>
      <c r="D39" s="9"/>
      <c r="E39" s="12" t="s">
        <v>215</v>
      </c>
      <c r="F39" s="12" t="s">
        <v>236</v>
      </c>
      <c r="G39" s="3">
        <v>1.0</v>
      </c>
    </row>
    <row r="40">
      <c r="A40" s="12" t="s">
        <v>133</v>
      </c>
      <c r="B40" s="12" t="s">
        <v>284</v>
      </c>
      <c r="C40" s="3">
        <v>1.0</v>
      </c>
      <c r="D40" s="9"/>
      <c r="E40" s="12" t="s">
        <v>216</v>
      </c>
      <c r="F40" s="12" t="s">
        <v>236</v>
      </c>
      <c r="G40" s="3">
        <v>1.0</v>
      </c>
    </row>
    <row r="41">
      <c r="A41" s="12" t="s">
        <v>126</v>
      </c>
      <c r="B41" s="12" t="s">
        <v>284</v>
      </c>
      <c r="C41" s="3">
        <v>1.0</v>
      </c>
      <c r="D41" s="9"/>
      <c r="E41" s="12" t="s">
        <v>217</v>
      </c>
      <c r="F41" s="12" t="s">
        <v>236</v>
      </c>
      <c r="G41" s="3">
        <v>1.0</v>
      </c>
    </row>
    <row r="42">
      <c r="A42" s="9"/>
      <c r="B42" s="9"/>
      <c r="C42" s="9"/>
      <c r="D42" s="9"/>
      <c r="E42" s="12" t="s">
        <v>218</v>
      </c>
      <c r="F42" s="12" t="s">
        <v>236</v>
      </c>
      <c r="G42" s="3">
        <v>1.0</v>
      </c>
    </row>
    <row r="43">
      <c r="A43" s="12" t="s">
        <v>71</v>
      </c>
      <c r="B43" s="12" t="s">
        <v>52</v>
      </c>
      <c r="C43" s="3">
        <v>1.0</v>
      </c>
      <c r="D43" s="9"/>
      <c r="E43" s="12" t="s">
        <v>219</v>
      </c>
      <c r="F43" s="12" t="s">
        <v>236</v>
      </c>
      <c r="G43" s="3">
        <v>1.0</v>
      </c>
    </row>
    <row r="44">
      <c r="A44" s="12" t="s">
        <v>72</v>
      </c>
      <c r="B44" s="12" t="s">
        <v>54</v>
      </c>
      <c r="C44" s="3">
        <v>1.0</v>
      </c>
      <c r="D44" s="9"/>
      <c r="E44" s="9"/>
      <c r="F44" s="9"/>
      <c r="G44" s="9"/>
    </row>
    <row r="45">
      <c r="A45" s="12" t="s">
        <v>73</v>
      </c>
      <c r="B45" s="12" t="s">
        <v>56</v>
      </c>
      <c r="C45" s="3">
        <v>1.0</v>
      </c>
      <c r="D45" s="9"/>
      <c r="E45" s="12" t="s">
        <v>257</v>
      </c>
      <c r="F45" s="12" t="s">
        <v>56</v>
      </c>
      <c r="G45" s="3">
        <v>2.0</v>
      </c>
    </row>
    <row r="46">
      <c r="A46" s="12" t="s">
        <v>74</v>
      </c>
      <c r="B46" s="12" t="s">
        <v>60</v>
      </c>
      <c r="C46" s="3">
        <v>1.0</v>
      </c>
      <c r="D46" s="9"/>
      <c r="E46" s="9"/>
      <c r="F46" s="9"/>
      <c r="G46" s="9"/>
    </row>
    <row r="47">
      <c r="A47" s="12" t="s">
        <v>75</v>
      </c>
      <c r="B47" s="12" t="s">
        <v>62</v>
      </c>
      <c r="C47" s="3">
        <v>1.0</v>
      </c>
      <c r="D47" s="9"/>
      <c r="E47" s="12" t="s">
        <v>327</v>
      </c>
      <c r="F47" s="12" t="s">
        <v>79</v>
      </c>
      <c r="G47" s="3">
        <v>1.0</v>
      </c>
    </row>
    <row r="48">
      <c r="A48" s="12" t="s">
        <v>76</v>
      </c>
      <c r="B48" s="12" t="s">
        <v>64</v>
      </c>
      <c r="C48" s="3">
        <v>1.0</v>
      </c>
      <c r="D48" s="9"/>
      <c r="E48" s="12" t="s">
        <v>328</v>
      </c>
      <c r="F48" s="12" t="s">
        <v>80</v>
      </c>
      <c r="G48" s="3">
        <v>1.0</v>
      </c>
    </row>
    <row r="49">
      <c r="A49" s="9"/>
      <c r="B49" s="9"/>
      <c r="C49" s="9"/>
      <c r="D49" s="9"/>
      <c r="E49" s="12" t="s">
        <v>329</v>
      </c>
      <c r="F49" s="12" t="s">
        <v>83</v>
      </c>
      <c r="G49" s="3">
        <v>1.0</v>
      </c>
    </row>
    <row r="50">
      <c r="A50" s="12" t="s">
        <v>144</v>
      </c>
      <c r="B50" s="12" t="s">
        <v>236</v>
      </c>
      <c r="C50" s="3">
        <v>100.0</v>
      </c>
      <c r="D50" s="9"/>
      <c r="E50" s="12" t="s">
        <v>330</v>
      </c>
      <c r="F50" s="12" t="s">
        <v>44</v>
      </c>
      <c r="G50" s="3">
        <v>1.0</v>
      </c>
    </row>
    <row r="51">
      <c r="A51" s="12" t="s">
        <v>146</v>
      </c>
      <c r="B51" s="12" t="s">
        <v>236</v>
      </c>
      <c r="C51" s="3">
        <v>60.0</v>
      </c>
      <c r="D51" s="9"/>
      <c r="E51" s="12" t="s">
        <v>331</v>
      </c>
      <c r="F51" s="12" t="s">
        <v>45</v>
      </c>
      <c r="G51" s="3">
        <v>1.0</v>
      </c>
    </row>
    <row r="52">
      <c r="A52" s="12" t="s">
        <v>148</v>
      </c>
      <c r="B52" s="12" t="s">
        <v>236</v>
      </c>
      <c r="C52" s="3">
        <v>50.0</v>
      </c>
      <c r="D52" s="9"/>
      <c r="E52" s="12" t="s">
        <v>332</v>
      </c>
      <c r="F52" s="12" t="s">
        <v>87</v>
      </c>
      <c r="G52" s="3">
        <v>1.0</v>
      </c>
    </row>
    <row r="53">
      <c r="A53" s="12" t="s">
        <v>150</v>
      </c>
      <c r="B53" s="12" t="s">
        <v>236</v>
      </c>
      <c r="C53" s="3">
        <v>80.0</v>
      </c>
      <c r="D53" s="9"/>
      <c r="E53" s="12" t="s">
        <v>333</v>
      </c>
      <c r="F53" s="12" t="s">
        <v>89</v>
      </c>
      <c r="G53" s="3">
        <v>1.0</v>
      </c>
    </row>
    <row r="54">
      <c r="A54" s="12" t="s">
        <v>152</v>
      </c>
      <c r="B54" s="12" t="s">
        <v>236</v>
      </c>
      <c r="C54" s="3">
        <v>50.0</v>
      </c>
      <c r="D54" s="9"/>
      <c r="E54" s="12" t="s">
        <v>334</v>
      </c>
      <c r="F54" s="12" t="s">
        <v>91</v>
      </c>
      <c r="G54" s="3">
        <v>1.0</v>
      </c>
    </row>
    <row r="55">
      <c r="A55" s="12" t="s">
        <v>154</v>
      </c>
      <c r="B55" s="12" t="s">
        <v>236</v>
      </c>
      <c r="C55" s="3">
        <v>30.0</v>
      </c>
      <c r="D55" s="9"/>
      <c r="E55" s="12" t="s">
        <v>335</v>
      </c>
      <c r="F55" s="12" t="s">
        <v>92</v>
      </c>
      <c r="G55" s="3">
        <v>1.0</v>
      </c>
    </row>
    <row r="56">
      <c r="A56" s="12" t="s">
        <v>156</v>
      </c>
      <c r="B56" s="12" t="s">
        <v>236</v>
      </c>
      <c r="C56" s="3">
        <v>30.0</v>
      </c>
      <c r="D56" s="9"/>
      <c r="E56" s="12" t="s">
        <v>336</v>
      </c>
      <c r="F56" s="12" t="s">
        <v>46</v>
      </c>
      <c r="G56" s="3">
        <v>1.0</v>
      </c>
    </row>
    <row r="57">
      <c r="A57" s="12" t="s">
        <v>158</v>
      </c>
      <c r="B57" s="12" t="s">
        <v>236</v>
      </c>
      <c r="C57" s="3">
        <v>20.0</v>
      </c>
      <c r="D57" s="9"/>
      <c r="E57" s="12" t="s">
        <v>337</v>
      </c>
      <c r="F57" s="12" t="s">
        <v>95</v>
      </c>
      <c r="G57" s="3">
        <v>1.0</v>
      </c>
    </row>
    <row r="58">
      <c r="A58" s="12" t="s">
        <v>160</v>
      </c>
      <c r="B58" s="12" t="s">
        <v>236</v>
      </c>
      <c r="C58" s="3">
        <v>30.0</v>
      </c>
      <c r="D58" s="9"/>
      <c r="E58" s="12" t="s">
        <v>338</v>
      </c>
      <c r="F58" s="12" t="s">
        <v>96</v>
      </c>
      <c r="G58" s="3">
        <v>1.0</v>
      </c>
    </row>
    <row r="59">
      <c r="A59" s="12" t="s">
        <v>161</v>
      </c>
      <c r="B59" s="12" t="s">
        <v>236</v>
      </c>
      <c r="C59" s="3">
        <v>25.0</v>
      </c>
      <c r="D59" s="9"/>
      <c r="E59" s="12" t="s">
        <v>339</v>
      </c>
      <c r="F59" s="12" t="s">
        <v>101</v>
      </c>
      <c r="G59" s="3">
        <v>1.0</v>
      </c>
    </row>
    <row r="60">
      <c r="A60" s="12" t="s">
        <v>162</v>
      </c>
      <c r="B60" s="12" t="s">
        <v>236</v>
      </c>
      <c r="C60" s="3">
        <v>15.0</v>
      </c>
      <c r="D60" s="9"/>
      <c r="E60" s="12" t="s">
        <v>340</v>
      </c>
      <c r="F60" s="12" t="s">
        <v>105</v>
      </c>
      <c r="G60" s="3">
        <v>1.0</v>
      </c>
    </row>
    <row r="61">
      <c r="A61" s="12" t="s">
        <v>163</v>
      </c>
      <c r="B61" s="12" t="s">
        <v>236</v>
      </c>
      <c r="C61" s="3">
        <v>3.0</v>
      </c>
      <c r="D61" s="9"/>
      <c r="E61" s="12" t="s">
        <v>341</v>
      </c>
      <c r="F61" s="12" t="s">
        <v>106</v>
      </c>
      <c r="G61" s="3">
        <v>1.0</v>
      </c>
    </row>
    <row r="62">
      <c r="A62" s="12" t="s">
        <v>164</v>
      </c>
      <c r="B62" s="12" t="s">
        <v>236</v>
      </c>
      <c r="C62" s="3">
        <v>4.0</v>
      </c>
      <c r="D62" s="9"/>
      <c r="E62" s="12" t="s">
        <v>342</v>
      </c>
      <c r="F62" s="12" t="s">
        <v>107</v>
      </c>
      <c r="G62" s="3">
        <v>1.0</v>
      </c>
    </row>
    <row r="63">
      <c r="A63" s="12" t="s">
        <v>165</v>
      </c>
      <c r="B63" s="12" t="s">
        <v>236</v>
      </c>
      <c r="C63" s="3">
        <v>5.0</v>
      </c>
      <c r="D63" s="9"/>
      <c r="E63" s="12" t="s">
        <v>343</v>
      </c>
      <c r="F63" s="12" t="s">
        <v>109</v>
      </c>
      <c r="G63" s="3">
        <v>1.0</v>
      </c>
    </row>
    <row r="64">
      <c r="A64" s="12" t="s">
        <v>166</v>
      </c>
      <c r="B64" s="12" t="s">
        <v>236</v>
      </c>
      <c r="C64" s="3">
        <v>8.0</v>
      </c>
      <c r="D64" s="9"/>
      <c r="E64" s="12" t="s">
        <v>344</v>
      </c>
      <c r="F64" s="12" t="s">
        <v>111</v>
      </c>
      <c r="G64" s="3">
        <v>1.0</v>
      </c>
    </row>
    <row r="65">
      <c r="A65" s="12" t="s">
        <v>167</v>
      </c>
      <c r="B65" s="12" t="s">
        <v>236</v>
      </c>
      <c r="C65" s="3">
        <v>6.0</v>
      </c>
      <c r="D65" s="9"/>
      <c r="E65" s="12" t="s">
        <v>345</v>
      </c>
      <c r="F65" s="12" t="s">
        <v>113</v>
      </c>
      <c r="G65" s="3">
        <v>1.0</v>
      </c>
    </row>
    <row r="66">
      <c r="A66" s="12" t="s">
        <v>168</v>
      </c>
      <c r="B66" s="12" t="s">
        <v>236</v>
      </c>
      <c r="C66" s="3">
        <v>12.0</v>
      </c>
      <c r="D66" s="9"/>
      <c r="E66" s="12" t="s">
        <v>346</v>
      </c>
      <c r="F66" s="12" t="s">
        <v>114</v>
      </c>
      <c r="G66" s="3">
        <v>1.0</v>
      </c>
    </row>
    <row r="67">
      <c r="A67" s="12" t="s">
        <v>169</v>
      </c>
      <c r="B67" s="12" t="s">
        <v>236</v>
      </c>
      <c r="C67" s="3">
        <v>3.0</v>
      </c>
      <c r="D67" s="9"/>
      <c r="E67" s="12" t="s">
        <v>347</v>
      </c>
      <c r="F67" s="12" t="s">
        <v>115</v>
      </c>
      <c r="G67" s="3">
        <v>1.0</v>
      </c>
    </row>
    <row r="68">
      <c r="A68" s="12" t="s">
        <v>170</v>
      </c>
      <c r="B68" s="12" t="s">
        <v>236</v>
      </c>
      <c r="C68" s="3">
        <v>5.0</v>
      </c>
      <c r="D68" s="9"/>
      <c r="E68" s="12" t="s">
        <v>348</v>
      </c>
      <c r="F68" s="12" t="s">
        <v>117</v>
      </c>
      <c r="G68" s="3">
        <v>1.0</v>
      </c>
    </row>
    <row r="69">
      <c r="A69" s="12" t="s">
        <v>171</v>
      </c>
      <c r="B69" s="12" t="s">
        <v>236</v>
      </c>
      <c r="C69" s="3">
        <v>5.0</v>
      </c>
      <c r="D69" s="9"/>
      <c r="E69" s="12" t="s">
        <v>349</v>
      </c>
      <c r="F69" s="12" t="s">
        <v>119</v>
      </c>
      <c r="G69" s="3">
        <v>1.0</v>
      </c>
    </row>
    <row r="70">
      <c r="A70" s="9"/>
      <c r="B70" s="9"/>
      <c r="C70" s="9"/>
      <c r="D70" s="9"/>
      <c r="E70" s="12" t="s">
        <v>350</v>
      </c>
      <c r="F70" s="12" t="s">
        <v>29</v>
      </c>
      <c r="G70" s="3">
        <v>1.0</v>
      </c>
    </row>
    <row r="71">
      <c r="A71" s="12" t="s">
        <v>193</v>
      </c>
      <c r="B71" s="12" t="s">
        <v>236</v>
      </c>
      <c r="C71" s="3">
        <v>65.0</v>
      </c>
      <c r="D71" s="9"/>
      <c r="E71" s="12" t="s">
        <v>351</v>
      </c>
      <c r="F71" s="12" t="s">
        <v>121</v>
      </c>
      <c r="G71" s="3">
        <v>1.0</v>
      </c>
    </row>
    <row r="72">
      <c r="A72" s="12" t="s">
        <v>194</v>
      </c>
      <c r="B72" s="12" t="s">
        <v>236</v>
      </c>
      <c r="C72" s="3">
        <v>45.0</v>
      </c>
      <c r="D72" s="9"/>
      <c r="E72" s="12" t="s">
        <v>352</v>
      </c>
      <c r="F72" s="12" t="s">
        <v>122</v>
      </c>
      <c r="G72" s="3">
        <v>1.0</v>
      </c>
    </row>
    <row r="73">
      <c r="A73" s="12" t="s">
        <v>195</v>
      </c>
      <c r="B73" s="12" t="s">
        <v>236</v>
      </c>
      <c r="C73" s="3">
        <v>40.0</v>
      </c>
      <c r="D73" s="9"/>
      <c r="E73" s="12" t="s">
        <v>353</v>
      </c>
      <c r="F73" s="12" t="s">
        <v>128</v>
      </c>
      <c r="G73" s="3">
        <v>1.0</v>
      </c>
    </row>
    <row r="74">
      <c r="A74" s="12" t="s">
        <v>196</v>
      </c>
      <c r="B74" s="12" t="s">
        <v>236</v>
      </c>
      <c r="C74" s="3">
        <v>15.0</v>
      </c>
      <c r="D74" s="9"/>
      <c r="E74" s="12" t="s">
        <v>354</v>
      </c>
      <c r="F74" s="12" t="s">
        <v>135</v>
      </c>
      <c r="G74" s="3">
        <v>1.0</v>
      </c>
    </row>
    <row r="75">
      <c r="A75" s="12" t="s">
        <v>197</v>
      </c>
      <c r="B75" s="12" t="s">
        <v>236</v>
      </c>
      <c r="C75" s="3">
        <v>55.0</v>
      </c>
      <c r="D75" s="9"/>
      <c r="E75" s="12" t="s">
        <v>355</v>
      </c>
      <c r="F75" s="12" t="s">
        <v>138</v>
      </c>
      <c r="G75" s="3">
        <v>1.0</v>
      </c>
    </row>
    <row r="76">
      <c r="A76" s="12" t="s">
        <v>198</v>
      </c>
      <c r="B76" s="12" t="s">
        <v>236</v>
      </c>
      <c r="C76" s="3">
        <v>125.0</v>
      </c>
      <c r="D76" s="9"/>
      <c r="E76" s="12" t="s">
        <v>356</v>
      </c>
      <c r="F76" s="12" t="s">
        <v>56</v>
      </c>
      <c r="G76" s="3">
        <v>1.0</v>
      </c>
    </row>
    <row r="77">
      <c r="A77" s="12" t="s">
        <v>199</v>
      </c>
      <c r="B77" s="12" t="s">
        <v>236</v>
      </c>
      <c r="C77" s="3">
        <v>30.0</v>
      </c>
      <c r="D77" s="9"/>
      <c r="E77" s="12" t="s">
        <v>357</v>
      </c>
      <c r="F77" s="12" t="s">
        <v>141</v>
      </c>
      <c r="G77" s="3">
        <v>1.0</v>
      </c>
    </row>
    <row r="78">
      <c r="A78" s="9"/>
      <c r="B78" s="9"/>
      <c r="C78" s="9"/>
      <c r="D78" s="9"/>
      <c r="E78" s="12" t="s">
        <v>358</v>
      </c>
      <c r="F78" s="12" t="s">
        <v>50</v>
      </c>
      <c r="G78" s="3">
        <v>1.0</v>
      </c>
    </row>
    <row r="79">
      <c r="A79" s="12" t="s">
        <v>207</v>
      </c>
      <c r="B79" s="12" t="s">
        <v>236</v>
      </c>
      <c r="C79" s="3">
        <v>65.0</v>
      </c>
      <c r="D79" s="9"/>
      <c r="E79" s="12" t="s">
        <v>359</v>
      </c>
      <c r="F79" s="12" t="s">
        <v>142</v>
      </c>
      <c r="G79" s="3">
        <v>1.0</v>
      </c>
    </row>
    <row r="80">
      <c r="A80" s="12" t="s">
        <v>208</v>
      </c>
      <c r="B80" s="12" t="s">
        <v>236</v>
      </c>
      <c r="C80" s="3">
        <v>55.0</v>
      </c>
      <c r="D80" s="9"/>
      <c r="E80" s="12" t="s">
        <v>360</v>
      </c>
      <c r="F80" s="12" t="s">
        <v>143</v>
      </c>
      <c r="G80" s="3">
        <v>1.0</v>
      </c>
    </row>
    <row r="81">
      <c r="A81" s="12" t="s">
        <v>209</v>
      </c>
      <c r="B81" s="12" t="s">
        <v>236</v>
      </c>
      <c r="C81" s="3">
        <v>55.0</v>
      </c>
      <c r="D81" s="9"/>
      <c r="E81" s="12" t="s">
        <v>361</v>
      </c>
      <c r="F81" s="12" t="s">
        <v>151</v>
      </c>
      <c r="G81" s="3">
        <v>1.0</v>
      </c>
    </row>
    <row r="82">
      <c r="A82" s="12" t="s">
        <v>210</v>
      </c>
      <c r="B82" s="12" t="s">
        <v>236</v>
      </c>
      <c r="C82" s="3">
        <v>35.0</v>
      </c>
      <c r="D82" s="9"/>
      <c r="E82" s="12" t="s">
        <v>362</v>
      </c>
      <c r="F82" s="12" t="s">
        <v>149</v>
      </c>
      <c r="G82" s="3">
        <v>1.0</v>
      </c>
    </row>
    <row r="83">
      <c r="A83" s="12" t="s">
        <v>211</v>
      </c>
      <c r="B83" s="12" t="s">
        <v>236</v>
      </c>
      <c r="C83" s="3">
        <v>35.0</v>
      </c>
      <c r="D83" s="9"/>
      <c r="E83" s="12" t="s">
        <v>363</v>
      </c>
      <c r="F83" s="12" t="s">
        <v>145</v>
      </c>
      <c r="G83" s="3">
        <v>1.0</v>
      </c>
    </row>
    <row r="84">
      <c r="A84" s="12" t="s">
        <v>212</v>
      </c>
      <c r="B84" s="12" t="s">
        <v>236</v>
      </c>
      <c r="C84" s="3">
        <v>25.0</v>
      </c>
      <c r="D84" s="9"/>
      <c r="E84" s="12" t="s">
        <v>364</v>
      </c>
      <c r="F84" s="12" t="s">
        <v>147</v>
      </c>
      <c r="G84" s="3">
        <v>1.0</v>
      </c>
    </row>
    <row r="85">
      <c r="A85" s="12" t="s">
        <v>213</v>
      </c>
      <c r="B85" s="12" t="s">
        <v>236</v>
      </c>
      <c r="C85" s="3">
        <v>25.0</v>
      </c>
      <c r="D85" s="9"/>
      <c r="E85" s="12" t="s">
        <v>365</v>
      </c>
      <c r="F85" s="12" t="s">
        <v>153</v>
      </c>
      <c r="G85" s="3">
        <v>1.0</v>
      </c>
    </row>
    <row r="86">
      <c r="A86" s="12" t="s">
        <v>214</v>
      </c>
      <c r="B86" s="12" t="s">
        <v>236</v>
      </c>
      <c r="C86" s="3">
        <v>20.0</v>
      </c>
      <c r="D86" s="9"/>
      <c r="E86" s="12" t="s">
        <v>366</v>
      </c>
      <c r="F86" s="12" t="s">
        <v>155</v>
      </c>
      <c r="G86" s="3">
        <v>1.0</v>
      </c>
    </row>
    <row r="87">
      <c r="A87" s="12" t="s">
        <v>215</v>
      </c>
      <c r="B87" s="12" t="s">
        <v>236</v>
      </c>
      <c r="C87" s="3">
        <v>15.0</v>
      </c>
      <c r="D87" s="9"/>
      <c r="E87" s="12" t="s">
        <v>367</v>
      </c>
      <c r="F87" s="12" t="s">
        <v>159</v>
      </c>
      <c r="G87" s="3">
        <v>1.0</v>
      </c>
    </row>
    <row r="88">
      <c r="A88" s="12" t="s">
        <v>216</v>
      </c>
      <c r="B88" s="12" t="s">
        <v>236</v>
      </c>
      <c r="C88" s="3">
        <v>6.0</v>
      </c>
      <c r="D88" s="9"/>
      <c r="E88" s="12" t="s">
        <v>368</v>
      </c>
      <c r="F88" s="12" t="s">
        <v>157</v>
      </c>
      <c r="G88" s="3">
        <v>1.0</v>
      </c>
    </row>
    <row r="89">
      <c r="A89" s="12" t="s">
        <v>217</v>
      </c>
      <c r="B89" s="12" t="s">
        <v>236</v>
      </c>
      <c r="C89" s="3">
        <v>80.0</v>
      </c>
      <c r="D89" s="9"/>
      <c r="E89" s="12" t="s">
        <v>369</v>
      </c>
      <c r="F89" s="12" t="s">
        <v>370</v>
      </c>
      <c r="G89" s="3">
        <v>1.0</v>
      </c>
    </row>
    <row r="90">
      <c r="A90" s="12" t="s">
        <v>218</v>
      </c>
      <c r="B90" s="12" t="s">
        <v>236</v>
      </c>
      <c r="C90" s="3">
        <v>55.0</v>
      </c>
      <c r="D90" s="9"/>
      <c r="E90" s="12" t="s">
        <v>371</v>
      </c>
      <c r="F90" s="12" t="s">
        <v>372</v>
      </c>
      <c r="G90" s="3">
        <v>1.0</v>
      </c>
    </row>
    <row r="91">
      <c r="A91" s="12" t="s">
        <v>219</v>
      </c>
      <c r="B91" s="12" t="s">
        <v>236</v>
      </c>
      <c r="C91" s="3">
        <v>40.0</v>
      </c>
      <c r="D91" s="9"/>
      <c r="E91" s="12" t="s">
        <v>373</v>
      </c>
      <c r="F91" s="12" t="s">
        <v>374</v>
      </c>
      <c r="G91" s="3">
        <v>1.0</v>
      </c>
    </row>
    <row r="92">
      <c r="A92" s="9"/>
      <c r="B92" s="9"/>
      <c r="C92" s="9"/>
      <c r="D92" s="9"/>
      <c r="E92" s="12" t="s">
        <v>375</v>
      </c>
      <c r="F92" s="12" t="s">
        <v>376</v>
      </c>
      <c r="G92" s="3">
        <v>1.0</v>
      </c>
    </row>
    <row r="93">
      <c r="A93" s="12" t="s">
        <v>235</v>
      </c>
      <c r="B93" s="12" t="s">
        <v>109</v>
      </c>
      <c r="C93" s="3">
        <v>25.0</v>
      </c>
      <c r="D93" s="9"/>
      <c r="E93" s="12" t="s">
        <v>377</v>
      </c>
      <c r="F93" s="12" t="s">
        <v>378</v>
      </c>
      <c r="G93" s="3">
        <v>1.0</v>
      </c>
    </row>
    <row r="94">
      <c r="A94" s="12" t="s">
        <v>237</v>
      </c>
      <c r="B94" s="12" t="s">
        <v>106</v>
      </c>
      <c r="C94" s="3">
        <v>25.0</v>
      </c>
      <c r="D94" s="9"/>
      <c r="E94" s="12" t="s">
        <v>379</v>
      </c>
      <c r="F94" s="12" t="s">
        <v>380</v>
      </c>
      <c r="G94" s="3">
        <v>1.0</v>
      </c>
    </row>
    <row r="95">
      <c r="A95" s="12" t="s">
        <v>238</v>
      </c>
      <c r="B95" s="12" t="s">
        <v>107</v>
      </c>
      <c r="C95" s="3">
        <v>25.0</v>
      </c>
      <c r="D95" s="9"/>
      <c r="E95" s="12" t="s">
        <v>381</v>
      </c>
      <c r="F95" s="12" t="s">
        <v>382</v>
      </c>
      <c r="G95" s="3">
        <v>1.0</v>
      </c>
    </row>
    <row r="96">
      <c r="A96" s="12" t="s">
        <v>239</v>
      </c>
      <c r="B96" s="12" t="s">
        <v>115</v>
      </c>
      <c r="C96" s="3">
        <v>5.0</v>
      </c>
      <c r="D96" s="9"/>
      <c r="E96" s="12" t="s">
        <v>383</v>
      </c>
      <c r="F96" s="12" t="s">
        <v>384</v>
      </c>
      <c r="G96" s="3">
        <v>1.0</v>
      </c>
    </row>
    <row r="97">
      <c r="A97" s="12" t="s">
        <v>240</v>
      </c>
      <c r="B97" s="12" t="s">
        <v>111</v>
      </c>
      <c r="C97" s="3">
        <v>25.0</v>
      </c>
      <c r="D97" s="9"/>
      <c r="E97" s="12" t="s">
        <v>385</v>
      </c>
      <c r="F97" s="12" t="s">
        <v>386</v>
      </c>
      <c r="G97" s="3">
        <v>1.0</v>
      </c>
    </row>
    <row r="98">
      <c r="A98" s="12" t="s">
        <v>241</v>
      </c>
      <c r="B98" s="12" t="s">
        <v>114</v>
      </c>
      <c r="C98" s="3">
        <v>5.0</v>
      </c>
      <c r="D98" s="9"/>
      <c r="E98" s="12" t="s">
        <v>387</v>
      </c>
      <c r="F98" s="12" t="s">
        <v>284</v>
      </c>
      <c r="G98" s="3">
        <v>1.0</v>
      </c>
    </row>
    <row r="99">
      <c r="A99" s="12" t="s">
        <v>242</v>
      </c>
      <c r="B99" s="12" t="s">
        <v>105</v>
      </c>
      <c r="C99" s="3">
        <v>60.0</v>
      </c>
      <c r="D99" s="9"/>
      <c r="E99" s="12" t="s">
        <v>388</v>
      </c>
      <c r="F99" s="12" t="s">
        <v>52</v>
      </c>
      <c r="G99" s="3">
        <v>1.0</v>
      </c>
    </row>
    <row r="100">
      <c r="A100" s="12" t="s">
        <v>243</v>
      </c>
      <c r="B100" s="12" t="s">
        <v>113</v>
      </c>
      <c r="C100" s="3">
        <v>25.0</v>
      </c>
      <c r="D100" s="9"/>
      <c r="E100" s="12" t="s">
        <v>389</v>
      </c>
      <c r="F100" s="12" t="s">
        <v>54</v>
      </c>
      <c r="G100" s="3">
        <v>1.0</v>
      </c>
    </row>
    <row r="101">
      <c r="A101" s="12" t="s">
        <v>244</v>
      </c>
      <c r="B101" s="12" t="s">
        <v>101</v>
      </c>
      <c r="C101" s="3">
        <v>1440.0</v>
      </c>
      <c r="D101" s="9"/>
      <c r="E101" s="12" t="s">
        <v>390</v>
      </c>
      <c r="F101" s="12" t="s">
        <v>60</v>
      </c>
      <c r="G101" s="3">
        <v>1.0</v>
      </c>
    </row>
    <row r="102">
      <c r="A102" s="12" t="s">
        <v>245</v>
      </c>
      <c r="B102" s="12" t="s">
        <v>95</v>
      </c>
      <c r="C102" s="3">
        <v>3600.0</v>
      </c>
      <c r="D102" s="9"/>
      <c r="E102" s="12" t="s">
        <v>391</v>
      </c>
      <c r="F102" s="12" t="s">
        <v>62</v>
      </c>
      <c r="G102" s="3">
        <v>1.0</v>
      </c>
    </row>
    <row r="103">
      <c r="A103" s="12" t="s">
        <v>246</v>
      </c>
      <c r="B103" s="12" t="s">
        <v>96</v>
      </c>
      <c r="C103" s="3">
        <v>1800.0</v>
      </c>
      <c r="D103" s="9"/>
      <c r="E103" s="12" t="s">
        <v>392</v>
      </c>
      <c r="F103" s="12" t="s">
        <v>64</v>
      </c>
      <c r="G103" s="3">
        <v>1.0</v>
      </c>
    </row>
    <row r="104">
      <c r="A104" s="12" t="s">
        <v>247</v>
      </c>
      <c r="B104" s="12" t="s">
        <v>29</v>
      </c>
      <c r="C104" s="3">
        <v>60.0</v>
      </c>
      <c r="D104" s="9"/>
      <c r="E104" s="12" t="s">
        <v>393</v>
      </c>
      <c r="F104" s="12" t="s">
        <v>220</v>
      </c>
      <c r="G104" s="3">
        <v>1.0</v>
      </c>
    </row>
    <row r="105">
      <c r="A105" s="12" t="s">
        <v>248</v>
      </c>
      <c r="B105" s="12" t="s">
        <v>123</v>
      </c>
      <c r="C105" s="3">
        <v>60.0</v>
      </c>
      <c r="D105" s="9"/>
      <c r="E105" s="12" t="s">
        <v>394</v>
      </c>
      <c r="F105" s="12" t="s">
        <v>221</v>
      </c>
      <c r="G105" s="3">
        <v>1.0</v>
      </c>
    </row>
    <row r="106">
      <c r="A106" s="12" t="s">
        <v>250</v>
      </c>
      <c r="B106" s="12" t="s">
        <v>221</v>
      </c>
      <c r="C106" s="3">
        <v>20.0</v>
      </c>
      <c r="D106" s="9"/>
      <c r="E106" s="12" t="s">
        <v>395</v>
      </c>
      <c r="F106" s="12" t="s">
        <v>236</v>
      </c>
      <c r="G106" s="3">
        <v>1.0</v>
      </c>
    </row>
    <row r="107">
      <c r="A107" s="12" t="s">
        <v>251</v>
      </c>
      <c r="B107" s="12" t="s">
        <v>220</v>
      </c>
      <c r="C107" s="3">
        <v>20.0</v>
      </c>
      <c r="D107" s="9"/>
      <c r="E107" s="13"/>
      <c r="F107" s="13"/>
      <c r="G107" s="13"/>
    </row>
    <row r="108">
      <c r="A108" s="12" t="s">
        <v>252</v>
      </c>
      <c r="B108" s="12" t="s">
        <v>221</v>
      </c>
      <c r="C108" s="3">
        <v>20.0</v>
      </c>
      <c r="D108" s="9"/>
      <c r="E108" s="12" t="s">
        <v>396</v>
      </c>
      <c r="F108" s="12" t="s">
        <v>172</v>
      </c>
      <c r="G108" s="3">
        <v>1.0</v>
      </c>
    </row>
    <row r="109">
      <c r="A109" s="12" t="s">
        <v>253</v>
      </c>
      <c r="B109" s="12" t="s">
        <v>220</v>
      </c>
      <c r="C109" s="3">
        <v>20.0</v>
      </c>
      <c r="D109" s="9"/>
      <c r="E109" s="12" t="s">
        <v>397</v>
      </c>
      <c r="F109" s="12" t="s">
        <v>173</v>
      </c>
      <c r="G109" s="3">
        <v>1.0</v>
      </c>
    </row>
    <row r="110">
      <c r="A110" s="12" t="s">
        <v>255</v>
      </c>
      <c r="B110" s="12" t="s">
        <v>101</v>
      </c>
      <c r="C110" s="3">
        <v>1800.0</v>
      </c>
      <c r="D110" s="9"/>
      <c r="E110" s="12" t="s">
        <v>398</v>
      </c>
      <c r="F110" s="12" t="s">
        <v>174</v>
      </c>
      <c r="G110" s="3">
        <v>1.0</v>
      </c>
    </row>
    <row r="111">
      <c r="A111" s="12" t="s">
        <v>255</v>
      </c>
      <c r="B111" s="12" t="s">
        <v>95</v>
      </c>
      <c r="C111" s="3">
        <v>1800.0</v>
      </c>
      <c r="D111" s="9"/>
      <c r="E111" s="12" t="s">
        <v>399</v>
      </c>
      <c r="F111" s="12" t="s">
        <v>175</v>
      </c>
      <c r="G111" s="3">
        <v>1.0</v>
      </c>
    </row>
    <row r="112">
      <c r="A112" s="12" t="s">
        <v>255</v>
      </c>
      <c r="B112" s="12" t="s">
        <v>29</v>
      </c>
      <c r="C112" s="3">
        <v>7200.0</v>
      </c>
      <c r="D112" s="9"/>
      <c r="E112" s="12" t="s">
        <v>400</v>
      </c>
      <c r="F112" s="12" t="s">
        <v>176</v>
      </c>
      <c r="G112" s="3">
        <v>1.0</v>
      </c>
    </row>
    <row r="113">
      <c r="A113" s="12" t="s">
        <v>256</v>
      </c>
      <c r="B113" s="12" t="s">
        <v>138</v>
      </c>
      <c r="C113" s="3">
        <v>1800.0</v>
      </c>
      <c r="D113" s="9"/>
      <c r="E113" s="12" t="s">
        <v>401</v>
      </c>
      <c r="F113" s="12" t="s">
        <v>177</v>
      </c>
      <c r="G113" s="3">
        <v>1.0</v>
      </c>
    </row>
    <row r="114">
      <c r="A114" s="12" t="s">
        <v>256</v>
      </c>
      <c r="B114" s="12" t="s">
        <v>122</v>
      </c>
      <c r="C114" s="3">
        <v>1800.0</v>
      </c>
      <c r="D114" s="9"/>
      <c r="E114" s="12" t="s">
        <v>402</v>
      </c>
      <c r="F114" s="12" t="s">
        <v>178</v>
      </c>
      <c r="G114" s="3">
        <v>1.0</v>
      </c>
    </row>
    <row r="115">
      <c r="A115" s="12" t="s">
        <v>256</v>
      </c>
      <c r="B115" s="12" t="s">
        <v>121</v>
      </c>
      <c r="C115" s="3">
        <v>7200.0</v>
      </c>
      <c r="D115" s="9"/>
      <c r="E115" s="12" t="s">
        <v>403</v>
      </c>
      <c r="F115" s="12" t="s">
        <v>179</v>
      </c>
      <c r="G115" s="3">
        <v>1.0</v>
      </c>
    </row>
    <row r="116">
      <c r="A116" s="12" t="s">
        <v>254</v>
      </c>
      <c r="B116" s="12" t="s">
        <v>115</v>
      </c>
      <c r="C116" s="3">
        <v>10.0</v>
      </c>
      <c r="D116" s="9"/>
      <c r="E116" s="12" t="s">
        <v>404</v>
      </c>
      <c r="F116" s="12" t="s">
        <v>180</v>
      </c>
      <c r="G116" s="3">
        <v>1.0</v>
      </c>
    </row>
    <row r="117">
      <c r="A117" s="12" t="s">
        <v>254</v>
      </c>
      <c r="B117" s="12" t="s">
        <v>114</v>
      </c>
      <c r="C117" s="3">
        <v>10.0</v>
      </c>
      <c r="D117" s="9"/>
      <c r="E117" s="12" t="s">
        <v>405</v>
      </c>
      <c r="F117" s="12" t="s">
        <v>181</v>
      </c>
      <c r="G117" s="3">
        <v>1.0</v>
      </c>
    </row>
    <row r="118">
      <c r="A118" s="12" t="s">
        <v>254</v>
      </c>
      <c r="B118" s="12" t="s">
        <v>113</v>
      </c>
      <c r="C118" s="3">
        <v>20.0</v>
      </c>
      <c r="D118" s="9"/>
      <c r="E118" s="12" t="s">
        <v>406</v>
      </c>
      <c r="F118" s="12" t="s">
        <v>182</v>
      </c>
      <c r="G118" s="3">
        <v>1.0</v>
      </c>
    </row>
    <row r="119">
      <c r="A119" s="12" t="s">
        <v>257</v>
      </c>
      <c r="B119" s="12" t="s">
        <v>56</v>
      </c>
      <c r="C119" s="3">
        <v>1.0</v>
      </c>
      <c r="D119" s="9"/>
      <c r="E119" s="12" t="s">
        <v>407</v>
      </c>
      <c r="F119" s="12" t="s">
        <v>183</v>
      </c>
      <c r="G119" s="3">
        <v>1.0</v>
      </c>
    </row>
    <row r="120">
      <c r="A120" s="9"/>
      <c r="B120" s="9"/>
      <c r="C120" s="9"/>
      <c r="D120" s="9"/>
      <c r="E120" s="12" t="s">
        <v>408</v>
      </c>
      <c r="F120" s="12" t="s">
        <v>184</v>
      </c>
      <c r="G120" s="3">
        <v>1.0</v>
      </c>
    </row>
    <row r="121">
      <c r="A121" s="12" t="s">
        <v>327</v>
      </c>
      <c r="B121" s="12" t="s">
        <v>79</v>
      </c>
      <c r="C121" s="3">
        <v>1.0</v>
      </c>
      <c r="D121" s="9"/>
      <c r="E121" s="12" t="s">
        <v>409</v>
      </c>
      <c r="F121" s="12" t="s">
        <v>185</v>
      </c>
      <c r="G121" s="3">
        <v>1.0</v>
      </c>
    </row>
    <row r="122">
      <c r="A122" s="12" t="s">
        <v>328</v>
      </c>
      <c r="B122" s="12" t="s">
        <v>80</v>
      </c>
      <c r="C122" s="3">
        <v>1.0</v>
      </c>
      <c r="D122" s="9"/>
      <c r="E122" s="12" t="s">
        <v>410</v>
      </c>
      <c r="F122" s="12" t="s">
        <v>186</v>
      </c>
      <c r="G122" s="3">
        <v>1.0</v>
      </c>
    </row>
    <row r="123">
      <c r="A123" s="12" t="s">
        <v>329</v>
      </c>
      <c r="B123" s="12" t="s">
        <v>83</v>
      </c>
      <c r="C123" s="3">
        <v>1.0</v>
      </c>
      <c r="D123" s="9"/>
      <c r="E123" s="12" t="s">
        <v>411</v>
      </c>
      <c r="F123" s="12" t="s">
        <v>187</v>
      </c>
      <c r="G123" s="3">
        <v>1.0</v>
      </c>
    </row>
    <row r="124">
      <c r="A124" s="12" t="s">
        <v>330</v>
      </c>
      <c r="B124" s="12" t="s">
        <v>44</v>
      </c>
      <c r="C124" s="3">
        <v>1.0</v>
      </c>
      <c r="D124" s="9"/>
      <c r="E124" s="12" t="s">
        <v>412</v>
      </c>
      <c r="F124" s="12" t="s">
        <v>188</v>
      </c>
      <c r="G124" s="3">
        <v>1.0</v>
      </c>
    </row>
    <row r="125">
      <c r="A125" s="12" t="s">
        <v>331</v>
      </c>
      <c r="B125" s="12" t="s">
        <v>45</v>
      </c>
      <c r="C125" s="3">
        <v>1.0</v>
      </c>
      <c r="D125" s="9"/>
      <c r="E125" s="12" t="s">
        <v>413</v>
      </c>
      <c r="F125" s="12" t="s">
        <v>189</v>
      </c>
      <c r="G125" s="3">
        <v>1.0</v>
      </c>
    </row>
    <row r="126">
      <c r="A126" s="12" t="s">
        <v>332</v>
      </c>
      <c r="B126" s="12" t="s">
        <v>87</v>
      </c>
      <c r="C126" s="3">
        <v>1.0</v>
      </c>
      <c r="D126" s="9"/>
      <c r="E126" s="12" t="s">
        <v>414</v>
      </c>
      <c r="F126" s="12" t="s">
        <v>190</v>
      </c>
      <c r="G126" s="3">
        <v>1.0</v>
      </c>
    </row>
    <row r="127">
      <c r="A127" s="12" t="s">
        <v>333</v>
      </c>
      <c r="B127" s="12" t="s">
        <v>89</v>
      </c>
      <c r="C127" s="3">
        <v>1.0</v>
      </c>
      <c r="D127" s="9"/>
      <c r="E127" s="12" t="s">
        <v>415</v>
      </c>
      <c r="F127" s="12" t="s">
        <v>191</v>
      </c>
      <c r="G127" s="3">
        <v>1.0</v>
      </c>
    </row>
    <row r="128">
      <c r="A128" s="12" t="s">
        <v>334</v>
      </c>
      <c r="B128" s="12" t="s">
        <v>91</v>
      </c>
      <c r="C128" s="3">
        <v>1.0</v>
      </c>
      <c r="D128" s="9"/>
      <c r="E128" s="12" t="s">
        <v>416</v>
      </c>
      <c r="F128" s="12" t="s">
        <v>222</v>
      </c>
      <c r="G128" s="3">
        <v>1.0</v>
      </c>
    </row>
    <row r="129">
      <c r="A129" s="12" t="s">
        <v>335</v>
      </c>
      <c r="B129" s="12" t="s">
        <v>92</v>
      </c>
      <c r="C129" s="3">
        <v>1.0</v>
      </c>
      <c r="D129" s="9"/>
      <c r="E129" s="12" t="s">
        <v>417</v>
      </c>
      <c r="F129" s="12" t="s">
        <v>223</v>
      </c>
      <c r="G129" s="3">
        <v>1.0</v>
      </c>
    </row>
    <row r="130">
      <c r="A130" s="12" t="s">
        <v>336</v>
      </c>
      <c r="B130" s="12" t="s">
        <v>46</v>
      </c>
      <c r="C130" s="3">
        <v>1.0</v>
      </c>
      <c r="D130" s="9"/>
      <c r="E130" s="12" t="s">
        <v>418</v>
      </c>
      <c r="F130" s="12" t="s">
        <v>224</v>
      </c>
      <c r="G130" s="3">
        <v>1.0</v>
      </c>
    </row>
    <row r="131">
      <c r="A131" s="12" t="s">
        <v>337</v>
      </c>
      <c r="B131" s="12" t="s">
        <v>95</v>
      </c>
      <c r="C131" s="3">
        <v>1.0</v>
      </c>
      <c r="D131" s="9"/>
      <c r="E131" s="12" t="s">
        <v>419</v>
      </c>
      <c r="F131" s="12" t="s">
        <v>225</v>
      </c>
      <c r="G131" s="3">
        <v>1.0</v>
      </c>
    </row>
    <row r="132">
      <c r="A132" s="12" t="s">
        <v>338</v>
      </c>
      <c r="B132" s="12" t="s">
        <v>96</v>
      </c>
      <c r="C132" s="3">
        <v>1.0</v>
      </c>
      <c r="D132" s="9"/>
      <c r="E132" s="12" t="s">
        <v>420</v>
      </c>
      <c r="F132" s="12" t="s">
        <v>226</v>
      </c>
      <c r="G132" s="3">
        <v>1.0</v>
      </c>
    </row>
    <row r="133">
      <c r="A133" s="12" t="s">
        <v>339</v>
      </c>
      <c r="B133" s="12" t="s">
        <v>101</v>
      </c>
      <c r="C133" s="3">
        <v>1.0</v>
      </c>
      <c r="D133" s="9"/>
      <c r="E133" s="12" t="s">
        <v>421</v>
      </c>
      <c r="F133" s="12" t="s">
        <v>227</v>
      </c>
      <c r="G133" s="3">
        <v>1.0</v>
      </c>
    </row>
    <row r="134">
      <c r="A134" s="12" t="s">
        <v>340</v>
      </c>
      <c r="B134" s="12" t="s">
        <v>105</v>
      </c>
      <c r="C134" s="3">
        <v>1.0</v>
      </c>
      <c r="D134" s="9"/>
      <c r="E134" s="12" t="s">
        <v>422</v>
      </c>
      <c r="F134" s="12" t="s">
        <v>228</v>
      </c>
      <c r="G134" s="3">
        <v>1.0</v>
      </c>
    </row>
    <row r="135">
      <c r="A135" s="12" t="s">
        <v>341</v>
      </c>
      <c r="B135" s="12" t="s">
        <v>106</v>
      </c>
      <c r="C135" s="3">
        <v>1.0</v>
      </c>
      <c r="D135" s="9"/>
      <c r="E135" s="12" t="s">
        <v>423</v>
      </c>
      <c r="F135" s="12" t="s">
        <v>229</v>
      </c>
      <c r="G135" s="3">
        <v>1.0</v>
      </c>
    </row>
    <row r="136">
      <c r="A136" s="12" t="s">
        <v>342</v>
      </c>
      <c r="B136" s="12" t="s">
        <v>107</v>
      </c>
      <c r="C136" s="3">
        <v>1.0</v>
      </c>
      <c r="D136" s="9"/>
      <c r="E136" s="12" t="s">
        <v>424</v>
      </c>
      <c r="F136" s="12" t="s">
        <v>230</v>
      </c>
      <c r="G136" s="3">
        <v>1.0</v>
      </c>
    </row>
    <row r="137">
      <c r="A137" s="12" t="s">
        <v>343</v>
      </c>
      <c r="B137" s="12" t="s">
        <v>109</v>
      </c>
      <c r="C137" s="3">
        <v>1.0</v>
      </c>
      <c r="D137" s="9"/>
      <c r="E137" s="12" t="s">
        <v>425</v>
      </c>
      <c r="F137" s="12" t="s">
        <v>231</v>
      </c>
      <c r="G137" s="3">
        <v>1.0</v>
      </c>
    </row>
    <row r="138">
      <c r="A138" s="12" t="s">
        <v>344</v>
      </c>
      <c r="B138" s="12" t="s">
        <v>111</v>
      </c>
      <c r="C138" s="3">
        <v>1.0</v>
      </c>
      <c r="D138" s="9"/>
      <c r="E138" s="12" t="s">
        <v>426</v>
      </c>
      <c r="F138" s="12" t="s">
        <v>232</v>
      </c>
      <c r="G138" s="3">
        <v>1.0</v>
      </c>
    </row>
    <row r="139">
      <c r="A139" s="12" t="s">
        <v>345</v>
      </c>
      <c r="B139" s="12" t="s">
        <v>113</v>
      </c>
      <c r="C139" s="3">
        <v>1.0</v>
      </c>
      <c r="D139" s="9"/>
      <c r="E139" s="12" t="s">
        <v>427</v>
      </c>
      <c r="F139" s="12" t="s">
        <v>233</v>
      </c>
      <c r="G139" s="3">
        <v>1.0</v>
      </c>
    </row>
    <row r="140">
      <c r="A140" s="12" t="s">
        <v>346</v>
      </c>
      <c r="B140" s="12" t="s">
        <v>114</v>
      </c>
      <c r="C140" s="3">
        <v>1.0</v>
      </c>
      <c r="D140" s="9"/>
      <c r="E140" s="12" t="s">
        <v>428</v>
      </c>
      <c r="F140" s="12" t="s">
        <v>234</v>
      </c>
      <c r="G140" s="3">
        <v>1.0</v>
      </c>
    </row>
    <row r="141">
      <c r="A141" s="12" t="s">
        <v>347</v>
      </c>
      <c r="B141" s="12" t="s">
        <v>115</v>
      </c>
      <c r="C141" s="3">
        <v>1.0</v>
      </c>
      <c r="D141" s="9"/>
      <c r="E141" s="9"/>
      <c r="F141" s="9"/>
      <c r="G141" s="9"/>
    </row>
    <row r="142">
      <c r="A142" s="12" t="s">
        <v>348</v>
      </c>
      <c r="B142" s="12" t="s">
        <v>117</v>
      </c>
      <c r="C142" s="3">
        <v>1.0</v>
      </c>
      <c r="D142" s="9"/>
      <c r="E142" s="12" t="s">
        <v>439</v>
      </c>
      <c r="F142" s="12" t="s">
        <v>89</v>
      </c>
      <c r="G142" s="3">
        <v>1.0</v>
      </c>
    </row>
    <row r="143">
      <c r="A143" s="12" t="s">
        <v>349</v>
      </c>
      <c r="B143" s="12" t="s">
        <v>119</v>
      </c>
      <c r="C143" s="3">
        <v>1.0</v>
      </c>
      <c r="D143" s="9"/>
      <c r="E143" s="12" t="s">
        <v>440</v>
      </c>
      <c r="F143" s="12" t="s">
        <v>79</v>
      </c>
      <c r="G143" s="3">
        <v>1.0</v>
      </c>
    </row>
    <row r="144">
      <c r="A144" s="12" t="s">
        <v>350</v>
      </c>
      <c r="B144" s="12" t="s">
        <v>29</v>
      </c>
      <c r="C144" s="3">
        <v>1.0</v>
      </c>
      <c r="D144" s="9"/>
      <c r="E144" s="12" t="s">
        <v>441</v>
      </c>
      <c r="F144" s="12" t="s">
        <v>91</v>
      </c>
      <c r="G144" s="3">
        <v>1.0</v>
      </c>
    </row>
    <row r="145">
      <c r="A145" s="12" t="s">
        <v>351</v>
      </c>
      <c r="B145" s="12" t="s">
        <v>121</v>
      </c>
      <c r="C145" s="3">
        <v>1.0</v>
      </c>
      <c r="D145" s="9"/>
      <c r="E145" s="12" t="s">
        <v>442</v>
      </c>
      <c r="F145" s="12" t="s">
        <v>50</v>
      </c>
      <c r="G145" s="3">
        <v>1.0</v>
      </c>
    </row>
    <row r="146">
      <c r="A146" s="12" t="s">
        <v>352</v>
      </c>
      <c r="B146" s="12" t="s">
        <v>122</v>
      </c>
      <c r="C146" s="3">
        <v>1.0</v>
      </c>
      <c r="D146" s="9"/>
      <c r="E146" s="12" t="s">
        <v>443</v>
      </c>
      <c r="F146" s="12" t="s">
        <v>370</v>
      </c>
      <c r="G146" s="3">
        <v>1.0</v>
      </c>
    </row>
    <row r="147">
      <c r="A147" s="12" t="s">
        <v>353</v>
      </c>
      <c r="B147" s="12" t="s">
        <v>128</v>
      </c>
      <c r="C147" s="3">
        <v>1.0</v>
      </c>
      <c r="D147" s="9"/>
      <c r="E147" s="12" t="s">
        <v>444</v>
      </c>
      <c r="F147" s="12" t="s">
        <v>45</v>
      </c>
      <c r="G147" s="3">
        <v>1.0</v>
      </c>
    </row>
    <row r="148">
      <c r="A148" s="12" t="s">
        <v>354</v>
      </c>
      <c r="B148" s="12" t="s">
        <v>135</v>
      </c>
      <c r="C148" s="3">
        <v>1.0</v>
      </c>
      <c r="D148" s="9"/>
      <c r="E148" s="12" t="s">
        <v>445</v>
      </c>
      <c r="F148" s="12" t="s">
        <v>44</v>
      </c>
      <c r="G148" s="3">
        <v>1.0</v>
      </c>
    </row>
    <row r="149">
      <c r="A149" s="12" t="s">
        <v>355</v>
      </c>
      <c r="B149" s="12" t="s">
        <v>138</v>
      </c>
      <c r="C149" s="3">
        <v>1.0</v>
      </c>
      <c r="D149" s="9"/>
      <c r="E149" s="12" t="s">
        <v>446</v>
      </c>
      <c r="F149" s="12" t="s">
        <v>46</v>
      </c>
      <c r="G149" s="3">
        <v>1.0</v>
      </c>
    </row>
    <row r="150">
      <c r="A150" s="12" t="s">
        <v>356</v>
      </c>
      <c r="B150" s="12" t="s">
        <v>56</v>
      </c>
      <c r="C150" s="3">
        <v>1.0</v>
      </c>
      <c r="D150" s="9"/>
      <c r="E150" s="12" t="s">
        <v>447</v>
      </c>
      <c r="F150" s="12" t="s">
        <v>117</v>
      </c>
      <c r="G150" s="3">
        <v>1.0</v>
      </c>
    </row>
    <row r="151">
      <c r="A151" s="12" t="s">
        <v>357</v>
      </c>
      <c r="B151" s="12" t="s">
        <v>141</v>
      </c>
      <c r="C151" s="3">
        <v>1.0</v>
      </c>
      <c r="D151" s="9"/>
      <c r="E151" s="12" t="s">
        <v>448</v>
      </c>
      <c r="F151" s="12" t="s">
        <v>119</v>
      </c>
      <c r="G151" s="3">
        <v>1.0</v>
      </c>
    </row>
    <row r="152">
      <c r="A152" s="12" t="s">
        <v>358</v>
      </c>
      <c r="B152" s="12" t="s">
        <v>50</v>
      </c>
      <c r="C152" s="3">
        <v>1.0</v>
      </c>
      <c r="D152" s="9"/>
      <c r="E152" s="9"/>
      <c r="F152" s="9"/>
      <c r="G152" s="9"/>
    </row>
    <row r="153">
      <c r="A153" s="12" t="s">
        <v>359</v>
      </c>
      <c r="B153" s="12" t="s">
        <v>142</v>
      </c>
      <c r="C153" s="3">
        <v>1.0</v>
      </c>
      <c r="D153" s="9"/>
      <c r="E153" s="9"/>
      <c r="F153" s="9"/>
      <c r="G153" s="9"/>
    </row>
    <row r="154">
      <c r="A154" s="12" t="s">
        <v>360</v>
      </c>
      <c r="B154" s="12" t="s">
        <v>143</v>
      </c>
      <c r="C154" s="3">
        <v>1.0</v>
      </c>
      <c r="D154" s="9"/>
      <c r="E154" s="9"/>
      <c r="F154" s="9"/>
      <c r="G154" s="9"/>
    </row>
    <row r="155">
      <c r="A155" s="12" t="s">
        <v>361</v>
      </c>
      <c r="B155" s="12" t="s">
        <v>151</v>
      </c>
      <c r="C155" s="3">
        <v>1.0</v>
      </c>
      <c r="D155" s="9"/>
      <c r="E155" s="9"/>
      <c r="F155" s="9"/>
      <c r="G155" s="9"/>
    </row>
    <row r="156">
      <c r="A156" s="12" t="s">
        <v>362</v>
      </c>
      <c r="B156" s="12" t="s">
        <v>149</v>
      </c>
      <c r="C156" s="3">
        <v>1.0</v>
      </c>
      <c r="D156" s="9"/>
      <c r="E156" s="9"/>
      <c r="F156" s="9"/>
      <c r="G156" s="9"/>
    </row>
    <row r="157">
      <c r="A157" s="12" t="s">
        <v>363</v>
      </c>
      <c r="B157" s="12" t="s">
        <v>145</v>
      </c>
      <c r="C157" s="3">
        <v>1.0</v>
      </c>
      <c r="D157" s="9"/>
      <c r="E157" s="9"/>
      <c r="F157" s="9"/>
      <c r="G157" s="9"/>
    </row>
    <row r="158">
      <c r="A158" s="12" t="s">
        <v>364</v>
      </c>
      <c r="B158" s="12" t="s">
        <v>147</v>
      </c>
      <c r="C158" s="3">
        <v>1.0</v>
      </c>
      <c r="D158" s="9"/>
      <c r="E158" s="9"/>
      <c r="F158" s="9"/>
      <c r="G158" s="9"/>
    </row>
    <row r="159">
      <c r="A159" s="12" t="s">
        <v>365</v>
      </c>
      <c r="B159" s="12" t="s">
        <v>153</v>
      </c>
      <c r="C159" s="3">
        <v>1.0</v>
      </c>
      <c r="D159" s="9"/>
      <c r="E159" s="9"/>
      <c r="F159" s="9"/>
      <c r="G159" s="9"/>
    </row>
    <row r="160">
      <c r="A160" s="12" t="s">
        <v>366</v>
      </c>
      <c r="B160" s="12" t="s">
        <v>155</v>
      </c>
      <c r="C160" s="3">
        <v>1.0</v>
      </c>
      <c r="D160" s="9"/>
      <c r="E160" s="9"/>
      <c r="F160" s="9"/>
      <c r="G160" s="9"/>
    </row>
    <row r="161">
      <c r="A161" s="12" t="s">
        <v>367</v>
      </c>
      <c r="B161" s="12" t="s">
        <v>159</v>
      </c>
      <c r="C161" s="3">
        <v>1.0</v>
      </c>
      <c r="D161" s="9"/>
      <c r="E161" s="9"/>
      <c r="F161" s="9"/>
      <c r="G161" s="9"/>
    </row>
    <row r="162">
      <c r="A162" s="12" t="s">
        <v>368</v>
      </c>
      <c r="B162" s="12" t="s">
        <v>157</v>
      </c>
      <c r="C162" s="3">
        <v>1.0</v>
      </c>
      <c r="D162" s="9"/>
      <c r="E162" s="9"/>
      <c r="F162" s="9"/>
      <c r="G162" s="9"/>
    </row>
    <row r="163">
      <c r="A163" s="12" t="s">
        <v>369</v>
      </c>
      <c r="B163" s="12" t="s">
        <v>370</v>
      </c>
      <c r="C163" s="3">
        <v>1.0</v>
      </c>
      <c r="D163" s="9"/>
      <c r="E163" s="9"/>
      <c r="F163" s="9"/>
      <c r="G163" s="9"/>
    </row>
    <row r="164">
      <c r="A164" s="12" t="s">
        <v>371</v>
      </c>
      <c r="B164" s="12" t="s">
        <v>372</v>
      </c>
      <c r="C164" s="3">
        <v>1.0</v>
      </c>
      <c r="D164" s="9"/>
      <c r="E164" s="9"/>
      <c r="F164" s="9"/>
      <c r="G164" s="9"/>
    </row>
    <row r="165">
      <c r="A165" s="12" t="s">
        <v>373</v>
      </c>
      <c r="B165" s="12" t="s">
        <v>374</v>
      </c>
      <c r="C165" s="3">
        <v>1.0</v>
      </c>
      <c r="D165" s="9"/>
      <c r="E165" s="9"/>
      <c r="F165" s="9"/>
      <c r="G165" s="9"/>
    </row>
    <row r="166">
      <c r="A166" s="12" t="s">
        <v>375</v>
      </c>
      <c r="B166" s="12" t="s">
        <v>376</v>
      </c>
      <c r="C166" s="3">
        <v>1.0</v>
      </c>
      <c r="D166" s="9"/>
      <c r="E166" s="9"/>
      <c r="F166" s="9"/>
      <c r="G166" s="9"/>
    </row>
    <row r="167">
      <c r="A167" s="12" t="s">
        <v>377</v>
      </c>
      <c r="B167" s="12" t="s">
        <v>378</v>
      </c>
      <c r="C167" s="3">
        <v>1.0</v>
      </c>
      <c r="D167" s="9"/>
      <c r="E167" s="9"/>
      <c r="F167" s="9"/>
      <c r="G167" s="9"/>
    </row>
    <row r="168">
      <c r="A168" s="12" t="s">
        <v>379</v>
      </c>
      <c r="B168" s="12" t="s">
        <v>380</v>
      </c>
      <c r="C168" s="3">
        <v>1.0</v>
      </c>
      <c r="D168" s="9"/>
      <c r="E168" s="9"/>
      <c r="F168" s="9"/>
      <c r="G168" s="9"/>
    </row>
    <row r="169">
      <c r="A169" s="12" t="s">
        <v>381</v>
      </c>
      <c r="B169" s="12" t="s">
        <v>382</v>
      </c>
      <c r="C169" s="3">
        <v>1.0</v>
      </c>
      <c r="D169" s="9"/>
      <c r="E169" s="9"/>
      <c r="F169" s="9"/>
      <c r="G169" s="9"/>
    </row>
    <row r="170">
      <c r="A170" s="12" t="s">
        <v>383</v>
      </c>
      <c r="B170" s="12" t="s">
        <v>384</v>
      </c>
      <c r="C170" s="3">
        <v>1.0</v>
      </c>
      <c r="D170" s="9"/>
      <c r="E170" s="9"/>
      <c r="F170" s="9"/>
      <c r="G170" s="9"/>
    </row>
    <row r="171">
      <c r="A171" s="12" t="s">
        <v>385</v>
      </c>
      <c r="B171" s="12" t="s">
        <v>386</v>
      </c>
      <c r="C171" s="3">
        <v>1.0</v>
      </c>
      <c r="D171" s="9"/>
      <c r="E171" s="9"/>
      <c r="F171" s="9"/>
      <c r="G171" s="9"/>
    </row>
    <row r="172">
      <c r="A172" s="12" t="s">
        <v>387</v>
      </c>
      <c r="B172" s="12" t="s">
        <v>284</v>
      </c>
      <c r="C172" s="3">
        <v>1.0</v>
      </c>
      <c r="D172" s="9"/>
      <c r="E172" s="9"/>
      <c r="F172" s="9"/>
      <c r="G172" s="9"/>
    </row>
    <row r="173">
      <c r="A173" s="12" t="s">
        <v>388</v>
      </c>
      <c r="B173" s="12" t="s">
        <v>52</v>
      </c>
      <c r="C173" s="3">
        <v>1.0</v>
      </c>
      <c r="D173" s="9"/>
      <c r="E173" s="9"/>
      <c r="F173" s="9"/>
      <c r="G173" s="9"/>
    </row>
    <row r="174">
      <c r="A174" s="12" t="s">
        <v>389</v>
      </c>
      <c r="B174" s="12" t="s">
        <v>54</v>
      </c>
      <c r="C174" s="3">
        <v>1.0</v>
      </c>
      <c r="D174" s="9"/>
      <c r="E174" s="9"/>
      <c r="F174" s="9"/>
      <c r="G174" s="9"/>
    </row>
    <row r="175">
      <c r="A175" s="12" t="s">
        <v>390</v>
      </c>
      <c r="B175" s="12" t="s">
        <v>60</v>
      </c>
      <c r="C175" s="3">
        <v>1.0</v>
      </c>
      <c r="D175" s="9"/>
      <c r="E175" s="9"/>
      <c r="F175" s="9"/>
      <c r="G175" s="9"/>
    </row>
    <row r="176">
      <c r="A176" s="12" t="s">
        <v>391</v>
      </c>
      <c r="B176" s="12" t="s">
        <v>62</v>
      </c>
      <c r="C176" s="3">
        <v>1.0</v>
      </c>
      <c r="D176" s="9"/>
      <c r="E176" s="9"/>
      <c r="F176" s="9"/>
      <c r="G176" s="9"/>
    </row>
    <row r="177">
      <c r="A177" s="12" t="s">
        <v>392</v>
      </c>
      <c r="B177" s="12" t="s">
        <v>64</v>
      </c>
      <c r="C177" s="3">
        <v>1.0</v>
      </c>
      <c r="D177" s="9"/>
      <c r="E177" s="9"/>
      <c r="F177" s="9"/>
      <c r="G177" s="9"/>
    </row>
    <row r="178">
      <c r="A178" s="12" t="s">
        <v>393</v>
      </c>
      <c r="B178" s="12" t="s">
        <v>220</v>
      </c>
      <c r="C178" s="3">
        <v>1.0</v>
      </c>
      <c r="D178" s="9"/>
      <c r="E178" s="9"/>
      <c r="F178" s="9"/>
      <c r="G178" s="9"/>
    </row>
    <row r="179">
      <c r="A179" s="12" t="s">
        <v>394</v>
      </c>
      <c r="B179" s="12" t="s">
        <v>221</v>
      </c>
      <c r="C179" s="3">
        <v>1.0</v>
      </c>
      <c r="D179" s="9"/>
      <c r="E179" s="9"/>
      <c r="F179" s="9"/>
      <c r="G179" s="9"/>
    </row>
    <row r="180">
      <c r="A180" s="12" t="s">
        <v>395</v>
      </c>
      <c r="B180" s="12" t="s">
        <v>236</v>
      </c>
      <c r="C180" s="3">
        <v>1.0</v>
      </c>
      <c r="D180" s="9"/>
      <c r="E180" s="9"/>
      <c r="F180" s="9"/>
      <c r="G180" s="9"/>
    </row>
    <row r="181">
      <c r="A181" s="9"/>
      <c r="B181" s="9"/>
      <c r="C181" s="9"/>
      <c r="D181" s="9"/>
      <c r="E181" s="9"/>
      <c r="F181" s="9"/>
      <c r="G181" s="9"/>
    </row>
    <row r="182">
      <c r="A182" s="12" t="s">
        <v>396</v>
      </c>
      <c r="B182" s="12" t="s">
        <v>172</v>
      </c>
      <c r="C182" s="3">
        <v>1.0</v>
      </c>
      <c r="D182" s="9"/>
      <c r="E182" s="9"/>
      <c r="F182" s="9"/>
      <c r="G182" s="9"/>
    </row>
    <row r="183">
      <c r="A183" s="12" t="s">
        <v>397</v>
      </c>
      <c r="B183" s="12" t="s">
        <v>173</v>
      </c>
      <c r="C183" s="3">
        <v>1.0</v>
      </c>
      <c r="D183" s="9"/>
      <c r="E183" s="9"/>
      <c r="F183" s="9"/>
      <c r="G183" s="9"/>
    </row>
    <row r="184">
      <c r="A184" s="12" t="s">
        <v>398</v>
      </c>
      <c r="B184" s="12" t="s">
        <v>174</v>
      </c>
      <c r="C184" s="3">
        <v>1.0</v>
      </c>
      <c r="D184" s="9"/>
      <c r="E184" s="9"/>
      <c r="F184" s="9"/>
      <c r="G184" s="9"/>
    </row>
    <row r="185">
      <c r="A185" s="12" t="s">
        <v>399</v>
      </c>
      <c r="B185" s="12" t="s">
        <v>175</v>
      </c>
      <c r="C185" s="3">
        <v>1.0</v>
      </c>
      <c r="D185" s="9"/>
      <c r="E185" s="9"/>
      <c r="F185" s="9"/>
      <c r="G185" s="9"/>
    </row>
    <row r="186">
      <c r="A186" s="12" t="s">
        <v>400</v>
      </c>
      <c r="B186" s="12" t="s">
        <v>176</v>
      </c>
      <c r="C186" s="3">
        <v>1.0</v>
      </c>
      <c r="D186" s="9"/>
      <c r="E186" s="9"/>
      <c r="F186" s="9"/>
      <c r="G186" s="9"/>
    </row>
    <row r="187">
      <c r="A187" s="12" t="s">
        <v>401</v>
      </c>
      <c r="B187" s="12" t="s">
        <v>177</v>
      </c>
      <c r="C187" s="3">
        <v>1.0</v>
      </c>
      <c r="D187" s="9"/>
      <c r="E187" s="9"/>
      <c r="F187" s="9"/>
      <c r="G187" s="9"/>
    </row>
    <row r="188">
      <c r="A188" s="12" t="s">
        <v>402</v>
      </c>
      <c r="B188" s="12" t="s">
        <v>178</v>
      </c>
      <c r="C188" s="3">
        <v>1.0</v>
      </c>
      <c r="D188" s="9"/>
      <c r="E188" s="9"/>
      <c r="F188" s="9"/>
      <c r="G188" s="9"/>
    </row>
    <row r="189">
      <c r="A189" s="12" t="s">
        <v>403</v>
      </c>
      <c r="B189" s="12" t="s">
        <v>179</v>
      </c>
      <c r="C189" s="3">
        <v>1.0</v>
      </c>
      <c r="D189" s="9"/>
      <c r="E189" s="9"/>
      <c r="F189" s="9"/>
      <c r="G189" s="9"/>
    </row>
    <row r="190">
      <c r="A190" s="12" t="s">
        <v>404</v>
      </c>
      <c r="B190" s="12" t="s">
        <v>180</v>
      </c>
      <c r="C190" s="3">
        <v>1.0</v>
      </c>
      <c r="D190" s="9"/>
      <c r="E190" s="9"/>
      <c r="F190" s="9"/>
      <c r="G190" s="9"/>
    </row>
    <row r="191">
      <c r="A191" s="12" t="s">
        <v>405</v>
      </c>
      <c r="B191" s="12" t="s">
        <v>181</v>
      </c>
      <c r="C191" s="3">
        <v>1.0</v>
      </c>
      <c r="D191" s="9"/>
      <c r="E191" s="9"/>
      <c r="F191" s="9"/>
      <c r="G191" s="9"/>
    </row>
    <row r="192">
      <c r="A192" s="12" t="s">
        <v>406</v>
      </c>
      <c r="B192" s="12" t="s">
        <v>182</v>
      </c>
      <c r="C192" s="3">
        <v>1.0</v>
      </c>
      <c r="D192" s="9"/>
      <c r="E192" s="9"/>
      <c r="F192" s="9"/>
      <c r="G192" s="9"/>
    </row>
    <row r="193">
      <c r="A193" s="12" t="s">
        <v>407</v>
      </c>
      <c r="B193" s="12" t="s">
        <v>183</v>
      </c>
      <c r="C193" s="3">
        <v>1.0</v>
      </c>
      <c r="D193" s="9"/>
      <c r="E193" s="9"/>
      <c r="F193" s="9"/>
      <c r="G193" s="9"/>
    </row>
    <row r="194">
      <c r="A194" s="12" t="s">
        <v>408</v>
      </c>
      <c r="B194" s="12" t="s">
        <v>184</v>
      </c>
      <c r="C194" s="3">
        <v>1.0</v>
      </c>
      <c r="D194" s="9"/>
      <c r="E194" s="9"/>
      <c r="F194" s="9"/>
      <c r="G194" s="9"/>
    </row>
    <row r="195">
      <c r="A195" s="12" t="s">
        <v>409</v>
      </c>
      <c r="B195" s="12" t="s">
        <v>185</v>
      </c>
      <c r="C195" s="3">
        <v>1.0</v>
      </c>
      <c r="D195" s="9"/>
      <c r="E195" s="9"/>
      <c r="F195" s="9"/>
      <c r="G195" s="9"/>
    </row>
    <row r="196">
      <c r="A196" s="12" t="s">
        <v>410</v>
      </c>
      <c r="B196" s="12" t="s">
        <v>186</v>
      </c>
      <c r="C196" s="3">
        <v>1.0</v>
      </c>
      <c r="D196" s="9"/>
      <c r="E196" s="9"/>
      <c r="F196" s="9"/>
      <c r="G196" s="9"/>
    </row>
    <row r="197">
      <c r="A197" s="12" t="s">
        <v>411</v>
      </c>
      <c r="B197" s="12" t="s">
        <v>187</v>
      </c>
      <c r="C197" s="3">
        <v>1.0</v>
      </c>
      <c r="D197" s="9"/>
      <c r="E197" s="9"/>
      <c r="F197" s="9"/>
      <c r="G197" s="9"/>
    </row>
    <row r="198">
      <c r="A198" s="12" t="s">
        <v>412</v>
      </c>
      <c r="B198" s="12" t="s">
        <v>188</v>
      </c>
      <c r="C198" s="3">
        <v>1.0</v>
      </c>
      <c r="D198" s="9"/>
      <c r="E198" s="9"/>
      <c r="F198" s="9"/>
      <c r="G198" s="9"/>
    </row>
    <row r="199">
      <c r="A199" s="12" t="s">
        <v>413</v>
      </c>
      <c r="B199" s="12" t="s">
        <v>189</v>
      </c>
      <c r="C199" s="3">
        <v>1.0</v>
      </c>
      <c r="D199" s="9"/>
      <c r="E199" s="9"/>
      <c r="F199" s="9"/>
      <c r="G199" s="9"/>
    </row>
    <row r="200">
      <c r="A200" s="12" t="s">
        <v>414</v>
      </c>
      <c r="B200" s="12" t="s">
        <v>190</v>
      </c>
      <c r="C200" s="3">
        <v>1.0</v>
      </c>
      <c r="D200" s="9"/>
      <c r="E200" s="9"/>
      <c r="F200" s="9"/>
      <c r="G200" s="9"/>
    </row>
    <row r="201">
      <c r="A201" s="12" t="s">
        <v>415</v>
      </c>
      <c r="B201" s="12" t="s">
        <v>191</v>
      </c>
      <c r="C201" s="3">
        <v>1.0</v>
      </c>
      <c r="D201" s="9"/>
      <c r="E201" s="9"/>
      <c r="F201" s="9"/>
      <c r="G201" s="9"/>
    </row>
    <row r="202">
      <c r="A202" s="12" t="s">
        <v>416</v>
      </c>
      <c r="B202" s="12" t="s">
        <v>222</v>
      </c>
      <c r="C202" s="3">
        <v>1.0</v>
      </c>
      <c r="D202" s="9"/>
      <c r="E202" s="9"/>
      <c r="F202" s="9"/>
      <c r="G202" s="9"/>
    </row>
    <row r="203">
      <c r="A203" s="12" t="s">
        <v>417</v>
      </c>
      <c r="B203" s="12" t="s">
        <v>223</v>
      </c>
      <c r="C203" s="3">
        <v>1.0</v>
      </c>
      <c r="D203" s="9"/>
      <c r="E203" s="9"/>
      <c r="F203" s="9"/>
      <c r="G203" s="9"/>
    </row>
    <row r="204">
      <c r="A204" s="12" t="s">
        <v>418</v>
      </c>
      <c r="B204" s="12" t="s">
        <v>224</v>
      </c>
      <c r="C204" s="3">
        <v>1.0</v>
      </c>
      <c r="D204" s="9"/>
      <c r="E204" s="9"/>
      <c r="F204" s="9"/>
      <c r="G204" s="9"/>
    </row>
    <row r="205">
      <c r="A205" s="12" t="s">
        <v>419</v>
      </c>
      <c r="B205" s="12" t="s">
        <v>225</v>
      </c>
      <c r="C205" s="3">
        <v>1.0</v>
      </c>
      <c r="D205" s="9"/>
      <c r="E205" s="9"/>
      <c r="F205" s="9"/>
      <c r="G205" s="9"/>
    </row>
    <row r="206">
      <c r="A206" s="12" t="s">
        <v>420</v>
      </c>
      <c r="B206" s="12" t="s">
        <v>226</v>
      </c>
      <c r="C206" s="3">
        <v>1.0</v>
      </c>
      <c r="D206" s="9"/>
      <c r="E206" s="9"/>
      <c r="F206" s="9"/>
      <c r="G206" s="9"/>
    </row>
    <row r="207">
      <c r="A207" s="12" t="s">
        <v>421</v>
      </c>
      <c r="B207" s="12" t="s">
        <v>227</v>
      </c>
      <c r="C207" s="3">
        <v>1.0</v>
      </c>
      <c r="D207" s="9"/>
      <c r="E207" s="9"/>
      <c r="F207" s="9"/>
      <c r="G207" s="9"/>
    </row>
    <row r="208">
      <c r="A208" s="12" t="s">
        <v>422</v>
      </c>
      <c r="B208" s="12" t="s">
        <v>228</v>
      </c>
      <c r="C208" s="3">
        <v>1.0</v>
      </c>
      <c r="D208" s="9"/>
      <c r="E208" s="9"/>
      <c r="F208" s="9"/>
      <c r="G208" s="9"/>
    </row>
    <row r="209">
      <c r="A209" s="12" t="s">
        <v>423</v>
      </c>
      <c r="B209" s="12" t="s">
        <v>229</v>
      </c>
      <c r="C209" s="3">
        <v>1.0</v>
      </c>
      <c r="D209" s="9"/>
      <c r="E209" s="9"/>
      <c r="F209" s="9"/>
      <c r="G209" s="9"/>
    </row>
    <row r="210">
      <c r="A210" s="12" t="s">
        <v>424</v>
      </c>
      <c r="B210" s="12" t="s">
        <v>230</v>
      </c>
      <c r="C210" s="3">
        <v>1.0</v>
      </c>
      <c r="D210" s="9"/>
      <c r="E210" s="9"/>
      <c r="F210" s="9"/>
      <c r="G210" s="9"/>
    </row>
    <row r="211">
      <c r="A211" s="12" t="s">
        <v>425</v>
      </c>
      <c r="B211" s="12" t="s">
        <v>231</v>
      </c>
      <c r="C211" s="3">
        <v>1.0</v>
      </c>
      <c r="D211" s="9"/>
      <c r="E211" s="9"/>
      <c r="F211" s="9"/>
      <c r="G211" s="9"/>
    </row>
    <row r="212">
      <c r="A212" s="12" t="s">
        <v>426</v>
      </c>
      <c r="B212" s="12" t="s">
        <v>232</v>
      </c>
      <c r="C212" s="3">
        <v>1.0</v>
      </c>
      <c r="D212" s="9"/>
      <c r="E212" s="9"/>
      <c r="F212" s="9"/>
      <c r="G212" s="9"/>
    </row>
    <row r="213">
      <c r="A213" s="12" t="s">
        <v>427</v>
      </c>
      <c r="B213" s="12" t="s">
        <v>233</v>
      </c>
      <c r="C213" s="3">
        <v>1.0</v>
      </c>
      <c r="D213" s="9"/>
      <c r="E213" s="9"/>
      <c r="F213" s="9"/>
      <c r="G213" s="9"/>
    </row>
    <row r="214">
      <c r="A214" s="12" t="s">
        <v>428</v>
      </c>
      <c r="B214" s="12" t="s">
        <v>234</v>
      </c>
      <c r="C214" s="3">
        <v>1.0</v>
      </c>
      <c r="D214" s="9"/>
      <c r="E214" s="9"/>
      <c r="F214" s="9"/>
      <c r="G214" s="9"/>
    </row>
    <row r="215">
      <c r="A215" s="9"/>
      <c r="B215" s="9"/>
      <c r="C215" s="9"/>
      <c r="D215" s="9"/>
      <c r="E215" s="9"/>
      <c r="F215" s="9"/>
      <c r="G215" s="9"/>
    </row>
    <row r="216">
      <c r="A216" s="12" t="s">
        <v>429</v>
      </c>
      <c r="B216" s="12" t="s">
        <v>192</v>
      </c>
      <c r="C216" s="3">
        <v>5000.0</v>
      </c>
      <c r="D216" s="9"/>
      <c r="E216" s="9"/>
      <c r="F216" s="9"/>
      <c r="G216" s="9"/>
    </row>
    <row r="217">
      <c r="A217" s="12" t="s">
        <v>430</v>
      </c>
      <c r="B217" s="12" t="s">
        <v>249</v>
      </c>
      <c r="C217" s="3">
        <v>5000.0</v>
      </c>
      <c r="D217" s="9"/>
      <c r="E217" s="9"/>
      <c r="F217" s="9"/>
      <c r="G217" s="9"/>
    </row>
    <row r="218">
      <c r="A218" s="9"/>
      <c r="B218" s="9"/>
      <c r="C218" s="9"/>
      <c r="D218" s="9"/>
      <c r="E218" s="9"/>
      <c r="F218" s="9"/>
      <c r="G218" s="9"/>
    </row>
    <row r="219">
      <c r="A219" s="12" t="s">
        <v>431</v>
      </c>
      <c r="B219" s="12" t="s">
        <v>438</v>
      </c>
      <c r="C219" s="3">
        <v>5000.0</v>
      </c>
      <c r="D219" s="9"/>
      <c r="E219" s="9"/>
      <c r="F219" s="9"/>
      <c r="G219" s="9"/>
    </row>
    <row r="220">
      <c r="A220" s="12" t="s">
        <v>432</v>
      </c>
      <c r="B220" s="12" t="s">
        <v>449</v>
      </c>
      <c r="C220" s="3">
        <v>5000.0</v>
      </c>
      <c r="D220" s="9"/>
      <c r="E220" s="9"/>
      <c r="F220" s="9"/>
      <c r="G220" s="9"/>
    </row>
    <row r="221">
      <c r="A221" s="13"/>
      <c r="B221" s="9"/>
      <c r="C221" s="9"/>
      <c r="D221" s="9"/>
      <c r="E221" s="9"/>
      <c r="F221" s="9"/>
      <c r="G221" s="9"/>
    </row>
    <row r="222">
      <c r="A222" s="12" t="s">
        <v>433</v>
      </c>
      <c r="B222" s="10" t="s">
        <v>121</v>
      </c>
      <c r="C222" s="3">
        <v>1.0</v>
      </c>
      <c r="D222" s="9"/>
      <c r="E222" s="9"/>
      <c r="F222" s="9"/>
      <c r="G222" s="9"/>
    </row>
    <row r="223">
      <c r="A223" s="12" t="s">
        <v>434</v>
      </c>
      <c r="B223" s="10" t="s">
        <v>122</v>
      </c>
      <c r="C223" s="3">
        <v>1.0</v>
      </c>
      <c r="D223" s="9"/>
      <c r="E223" s="9"/>
      <c r="F223" s="9"/>
      <c r="G223" s="9"/>
    </row>
    <row r="224">
      <c r="A224" s="12" t="s">
        <v>435</v>
      </c>
      <c r="B224" s="10" t="s">
        <v>128</v>
      </c>
      <c r="C224" s="3">
        <v>1.0</v>
      </c>
      <c r="D224" s="9"/>
      <c r="E224" s="9"/>
      <c r="F224" s="9"/>
      <c r="G224" s="9"/>
    </row>
    <row r="225">
      <c r="A225" s="12" t="s">
        <v>436</v>
      </c>
      <c r="B225" s="10" t="s">
        <v>135</v>
      </c>
      <c r="C225" s="3">
        <v>1.0</v>
      </c>
      <c r="D225" s="9"/>
      <c r="E225" s="9"/>
      <c r="F225" s="9"/>
      <c r="G225" s="9"/>
    </row>
    <row r="226">
      <c r="A226" s="12" t="s">
        <v>437</v>
      </c>
      <c r="B226" s="10" t="s">
        <v>138</v>
      </c>
      <c r="C226" s="3">
        <v>1.0</v>
      </c>
      <c r="D226" s="9"/>
      <c r="E226" s="9"/>
      <c r="F226" s="9"/>
      <c r="G226" s="9"/>
    </row>
    <row r="227">
      <c r="A227" s="9"/>
      <c r="B227" s="9"/>
      <c r="C227" s="9"/>
      <c r="D227" s="9"/>
      <c r="E227" s="9"/>
      <c r="F227" s="9"/>
      <c r="G227" s="9"/>
    </row>
    <row r="228">
      <c r="A228" s="12" t="s">
        <v>439</v>
      </c>
      <c r="B228" s="12" t="s">
        <v>89</v>
      </c>
      <c r="C228" s="3">
        <v>1.0</v>
      </c>
      <c r="D228" s="9"/>
      <c r="E228" s="9"/>
      <c r="F228" s="9"/>
      <c r="G228" s="9"/>
    </row>
    <row r="229">
      <c r="A229" s="12" t="s">
        <v>440</v>
      </c>
      <c r="B229" s="12" t="s">
        <v>79</v>
      </c>
      <c r="C229" s="3">
        <v>1.0</v>
      </c>
      <c r="D229" s="9"/>
      <c r="E229" s="9"/>
      <c r="F229" s="9"/>
      <c r="G229" s="9"/>
    </row>
    <row r="230">
      <c r="A230" s="12" t="s">
        <v>441</v>
      </c>
      <c r="B230" s="12" t="s">
        <v>91</v>
      </c>
      <c r="C230" s="3">
        <v>1.0</v>
      </c>
      <c r="D230" s="9"/>
      <c r="E230" s="9"/>
      <c r="F230" s="9"/>
      <c r="G230" s="9"/>
    </row>
    <row r="231">
      <c r="A231" s="12" t="s">
        <v>442</v>
      </c>
      <c r="B231" s="12" t="s">
        <v>50</v>
      </c>
      <c r="C231" s="3">
        <v>1.0</v>
      </c>
      <c r="D231" s="9"/>
      <c r="E231" s="9"/>
      <c r="F231" s="9"/>
      <c r="G231" s="9"/>
    </row>
    <row r="232">
      <c r="A232" s="12" t="s">
        <v>443</v>
      </c>
      <c r="B232" s="12" t="s">
        <v>370</v>
      </c>
      <c r="C232" s="3">
        <v>1.0</v>
      </c>
      <c r="D232" s="9"/>
      <c r="E232" s="9"/>
      <c r="F232" s="9"/>
      <c r="G232" s="9"/>
    </row>
    <row r="233">
      <c r="A233" s="12" t="s">
        <v>444</v>
      </c>
      <c r="B233" s="12" t="s">
        <v>45</v>
      </c>
      <c r="C233" s="3">
        <v>1.0</v>
      </c>
      <c r="D233" s="9"/>
      <c r="E233" s="9"/>
      <c r="F233" s="9"/>
      <c r="G233" s="9"/>
    </row>
    <row r="234">
      <c r="A234" s="12" t="s">
        <v>445</v>
      </c>
      <c r="B234" s="12" t="s">
        <v>44</v>
      </c>
      <c r="C234" s="3">
        <v>1.0</v>
      </c>
      <c r="D234" s="9"/>
      <c r="E234" s="9"/>
      <c r="F234" s="9"/>
      <c r="G234" s="9"/>
    </row>
    <row r="235">
      <c r="A235" s="12" t="s">
        <v>446</v>
      </c>
      <c r="B235" s="12" t="s">
        <v>46</v>
      </c>
      <c r="C235" s="3">
        <v>1.0</v>
      </c>
      <c r="D235" s="9"/>
      <c r="E235" s="9"/>
      <c r="F235" s="9"/>
      <c r="G235" s="9"/>
    </row>
    <row r="236">
      <c r="A236" s="12" t="s">
        <v>447</v>
      </c>
      <c r="B236" s="12" t="s">
        <v>117</v>
      </c>
      <c r="C236" s="3">
        <v>1.0</v>
      </c>
      <c r="D236" s="9"/>
      <c r="E236" s="9"/>
      <c r="F236" s="9"/>
      <c r="G236" s="9"/>
    </row>
    <row r="237">
      <c r="A237" s="12" t="s">
        <v>448</v>
      </c>
      <c r="B237" s="12" t="s">
        <v>119</v>
      </c>
      <c r="C237" s="3">
        <v>1.0</v>
      </c>
      <c r="D237" s="9"/>
      <c r="E237" s="9"/>
      <c r="F237" s="9"/>
      <c r="G237" s="9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/>
  </sheetViews>
  <sheetFormatPr customHeight="1" defaultColWidth="11.22" defaultRowHeight="15.0"/>
  <sheetData>
    <row r="1">
      <c r="A1" s="15" t="s">
        <v>452</v>
      </c>
      <c r="B1" s="9"/>
      <c r="C1" s="9"/>
      <c r="D1" s="9"/>
      <c r="E1" s="9"/>
      <c r="F1" s="9"/>
      <c r="G1" s="9"/>
      <c r="H1" s="9"/>
      <c r="I1" s="9"/>
      <c r="J1" s="9"/>
    </row>
    <row r="2">
      <c r="A2" s="9"/>
      <c r="B2" s="16">
        <v>45629.0</v>
      </c>
      <c r="C2" s="16">
        <v>45630.0</v>
      </c>
      <c r="D2" s="16">
        <v>45631.0</v>
      </c>
      <c r="E2" s="16">
        <v>45632.0</v>
      </c>
      <c r="F2" s="16">
        <v>45633.0</v>
      </c>
      <c r="G2" s="16">
        <v>45634.0</v>
      </c>
      <c r="H2" s="9"/>
      <c r="I2" s="9"/>
      <c r="J2" s="9"/>
    </row>
    <row r="3">
      <c r="A3" s="12" t="s">
        <v>109</v>
      </c>
      <c r="B3" s="3">
        <v>10.0</v>
      </c>
      <c r="C3" s="3">
        <v>0.0</v>
      </c>
      <c r="D3" s="3">
        <v>0.0</v>
      </c>
      <c r="E3" s="3">
        <v>0.0</v>
      </c>
      <c r="F3" s="3">
        <v>0.0</v>
      </c>
      <c r="G3" s="3">
        <v>0.0</v>
      </c>
      <c r="H3" s="9"/>
      <c r="I3" s="9"/>
      <c r="J3" s="9"/>
    </row>
    <row r="4">
      <c r="A4" s="12" t="s">
        <v>106</v>
      </c>
      <c r="B4" s="3">
        <v>12.0</v>
      </c>
      <c r="C4" s="3">
        <v>0.0</v>
      </c>
      <c r="D4" s="3">
        <v>0.0</v>
      </c>
      <c r="E4" s="3">
        <v>0.0</v>
      </c>
      <c r="F4" s="3">
        <v>0.0</v>
      </c>
      <c r="G4" s="3">
        <v>0.0</v>
      </c>
      <c r="H4" s="9"/>
      <c r="I4" s="9"/>
      <c r="J4" s="9"/>
    </row>
    <row r="5">
      <c r="A5" s="12" t="s">
        <v>107</v>
      </c>
      <c r="B5" s="3">
        <v>7.0</v>
      </c>
      <c r="C5" s="3">
        <v>0.0</v>
      </c>
      <c r="D5" s="3">
        <v>0.0</v>
      </c>
      <c r="E5" s="3">
        <v>0.0</v>
      </c>
      <c r="F5" s="3">
        <v>0.0</v>
      </c>
      <c r="G5" s="3">
        <v>0.0</v>
      </c>
      <c r="H5" s="9"/>
      <c r="I5" s="9"/>
      <c r="J5" s="9"/>
    </row>
    <row r="6">
      <c r="A6" s="12" t="s">
        <v>115</v>
      </c>
      <c r="B6" s="3">
        <v>6.0</v>
      </c>
      <c r="C6" s="3">
        <v>0.0</v>
      </c>
      <c r="D6" s="3">
        <v>0.0</v>
      </c>
      <c r="E6" s="3">
        <v>0.0</v>
      </c>
      <c r="F6" s="3">
        <v>0.0</v>
      </c>
      <c r="G6" s="3">
        <v>0.0</v>
      </c>
      <c r="H6" s="9"/>
      <c r="I6" s="9"/>
      <c r="J6" s="9"/>
    </row>
    <row r="7">
      <c r="A7" s="12" t="s">
        <v>111</v>
      </c>
      <c r="B7" s="3">
        <v>8.0</v>
      </c>
      <c r="C7" s="3">
        <v>0.0</v>
      </c>
      <c r="D7" s="3">
        <v>0.0</v>
      </c>
      <c r="E7" s="3">
        <v>0.0</v>
      </c>
      <c r="F7" s="3">
        <v>0.0</v>
      </c>
      <c r="G7" s="3">
        <v>0.0</v>
      </c>
      <c r="H7" s="9"/>
      <c r="I7" s="9"/>
      <c r="J7" s="9"/>
    </row>
    <row r="8">
      <c r="A8" s="12" t="s">
        <v>114</v>
      </c>
      <c r="B8" s="3">
        <v>12.0</v>
      </c>
      <c r="C8" s="3">
        <v>0.0</v>
      </c>
      <c r="D8" s="3">
        <v>0.0</v>
      </c>
      <c r="E8" s="3">
        <v>0.0</v>
      </c>
      <c r="F8" s="3">
        <v>0.0</v>
      </c>
      <c r="G8" s="3">
        <v>0.0</v>
      </c>
      <c r="H8" s="9"/>
      <c r="I8" s="9"/>
      <c r="J8" s="9"/>
    </row>
    <row r="9">
      <c r="A9" s="12" t="s">
        <v>105</v>
      </c>
      <c r="B9" s="3">
        <v>60.0</v>
      </c>
      <c r="C9" s="3">
        <v>0.0</v>
      </c>
      <c r="D9" s="3">
        <v>0.0</v>
      </c>
      <c r="E9" s="3">
        <v>0.0</v>
      </c>
      <c r="F9" s="3">
        <v>0.0</v>
      </c>
      <c r="G9" s="3">
        <v>0.0</v>
      </c>
      <c r="H9" s="9"/>
      <c r="I9" s="9"/>
      <c r="J9" s="9"/>
    </row>
    <row r="10">
      <c r="A10" s="12" t="s">
        <v>113</v>
      </c>
      <c r="B10" s="3">
        <v>32.0</v>
      </c>
      <c r="C10" s="3">
        <v>0.0</v>
      </c>
      <c r="D10" s="3">
        <v>0.0</v>
      </c>
      <c r="E10" s="3">
        <v>0.0</v>
      </c>
      <c r="F10" s="3">
        <v>0.0</v>
      </c>
      <c r="G10" s="3">
        <v>0.0</v>
      </c>
      <c r="H10" s="9"/>
      <c r="I10" s="9"/>
      <c r="J10" s="9"/>
    </row>
    <row r="11">
      <c r="A11" s="12" t="s">
        <v>101</v>
      </c>
      <c r="B11" s="3">
        <v>2880.0</v>
      </c>
      <c r="C11" s="3">
        <v>0.0</v>
      </c>
      <c r="D11" s="3">
        <v>0.0</v>
      </c>
      <c r="E11" s="3">
        <v>0.0</v>
      </c>
      <c r="F11" s="3">
        <v>0.0</v>
      </c>
      <c r="G11" s="3">
        <v>0.0</v>
      </c>
      <c r="H11" s="9"/>
      <c r="I11" s="9"/>
      <c r="J11" s="9"/>
    </row>
    <row r="12">
      <c r="A12" s="12" t="s">
        <v>95</v>
      </c>
      <c r="B12" s="3">
        <v>1440.0</v>
      </c>
      <c r="C12" s="3">
        <v>0.0</v>
      </c>
      <c r="D12" s="3">
        <v>0.0</v>
      </c>
      <c r="E12" s="3">
        <v>0.0</v>
      </c>
      <c r="F12" s="3">
        <v>0.0</v>
      </c>
      <c r="G12" s="3">
        <v>0.0</v>
      </c>
      <c r="H12" s="9"/>
      <c r="I12" s="9"/>
      <c r="J12" s="9"/>
    </row>
    <row r="13">
      <c r="A13" s="12" t="s">
        <v>29</v>
      </c>
      <c r="B13" s="3">
        <v>10.0</v>
      </c>
      <c r="C13" s="3">
        <v>0.0</v>
      </c>
      <c r="D13" s="3">
        <v>0.0</v>
      </c>
      <c r="E13" s="3">
        <v>0.0</v>
      </c>
      <c r="F13" s="3">
        <v>0.0</v>
      </c>
      <c r="G13" s="3">
        <v>0.0</v>
      </c>
      <c r="H13" s="9"/>
      <c r="I13" s="9"/>
      <c r="J13" s="9"/>
    </row>
    <row r="14">
      <c r="A14" s="12" t="s">
        <v>96</v>
      </c>
      <c r="B14" s="3">
        <v>7200.0</v>
      </c>
      <c r="C14" s="3">
        <v>0.0</v>
      </c>
      <c r="D14" s="3">
        <v>0.0</v>
      </c>
      <c r="E14" s="3">
        <v>0.0</v>
      </c>
      <c r="F14" s="3">
        <v>0.0</v>
      </c>
      <c r="G14" s="3">
        <v>0.0</v>
      </c>
      <c r="H14" s="9"/>
      <c r="I14" s="9"/>
      <c r="J14" s="9"/>
    </row>
    <row r="15">
      <c r="A15" s="12" t="s">
        <v>124</v>
      </c>
      <c r="B15" s="3">
        <v>1440.0</v>
      </c>
      <c r="C15" s="3">
        <v>1440.0</v>
      </c>
      <c r="D15" s="3">
        <v>1440.0</v>
      </c>
      <c r="E15" s="3">
        <v>1440.0</v>
      </c>
      <c r="F15" s="3">
        <v>1440.0</v>
      </c>
      <c r="G15" s="3">
        <v>1440.0</v>
      </c>
      <c r="H15" s="9"/>
      <c r="I15" s="9"/>
      <c r="J15" s="9"/>
    </row>
    <row r="16">
      <c r="A16" s="12" t="s">
        <v>97</v>
      </c>
      <c r="B16" s="3">
        <v>1440.0</v>
      </c>
      <c r="C16" s="3">
        <v>1440.0</v>
      </c>
      <c r="D16" s="3">
        <v>1440.0</v>
      </c>
      <c r="E16" s="3">
        <v>1440.0</v>
      </c>
      <c r="F16" s="3">
        <v>1440.0</v>
      </c>
      <c r="G16" s="3">
        <v>1440.0</v>
      </c>
      <c r="H16" s="9"/>
      <c r="I16" s="9"/>
      <c r="J16" s="9"/>
    </row>
    <row r="17">
      <c r="A17" s="12" t="s">
        <v>81</v>
      </c>
      <c r="B17" s="3">
        <v>480.0</v>
      </c>
      <c r="C17" s="3">
        <v>480.0</v>
      </c>
      <c r="D17" s="3">
        <v>480.0</v>
      </c>
      <c r="E17" s="3">
        <v>360.0</v>
      </c>
      <c r="F17" s="3">
        <v>480.0</v>
      </c>
      <c r="G17" s="3">
        <v>480.0</v>
      </c>
      <c r="H17" s="9"/>
      <c r="I17" s="9"/>
      <c r="J17" s="9"/>
    </row>
    <row r="18">
      <c r="A18" s="9"/>
      <c r="B18" s="9"/>
      <c r="C18" s="9"/>
      <c r="D18" s="9"/>
      <c r="E18" s="9"/>
      <c r="F18" s="9"/>
      <c r="G18" s="9"/>
      <c r="H18" s="9"/>
      <c r="I18" s="9"/>
      <c r="J18" s="9"/>
    </row>
    <row r="19">
      <c r="A19" s="12" t="s">
        <v>275</v>
      </c>
      <c r="B19" s="3">
        <v>120.0</v>
      </c>
      <c r="C19" s="3">
        <v>120.0</v>
      </c>
      <c r="D19" s="3">
        <v>120.0</v>
      </c>
      <c r="E19" s="3">
        <v>240.0</v>
      </c>
      <c r="F19" s="3">
        <v>120.0</v>
      </c>
      <c r="G19" s="3">
        <v>120.0</v>
      </c>
      <c r="H19" s="9"/>
      <c r="I19" s="9"/>
      <c r="J19" s="9"/>
    </row>
    <row r="20">
      <c r="A20" s="12" t="s">
        <v>236</v>
      </c>
      <c r="B20" s="3">
        <v>2000.0</v>
      </c>
      <c r="C20" s="3">
        <v>0.0</v>
      </c>
      <c r="D20" s="3">
        <v>0.0</v>
      </c>
      <c r="E20" s="3">
        <v>0.0</v>
      </c>
      <c r="F20" s="3">
        <v>0.0</v>
      </c>
      <c r="G20" s="3">
        <v>0.0</v>
      </c>
      <c r="H20" s="9"/>
      <c r="I20" s="9"/>
      <c r="J20" s="9"/>
    </row>
    <row r="21">
      <c r="A21" s="9"/>
      <c r="B21" s="9"/>
      <c r="C21" s="9"/>
      <c r="D21" s="9"/>
      <c r="E21" s="9"/>
      <c r="F21" s="9"/>
      <c r="G21" s="9"/>
      <c r="H21" s="9"/>
      <c r="I21" s="9"/>
      <c r="J21" s="9"/>
    </row>
    <row r="22">
      <c r="A22" s="12" t="s">
        <v>172</v>
      </c>
      <c r="B22" s="3">
        <v>4.0</v>
      </c>
      <c r="C22" s="3">
        <v>4.0</v>
      </c>
      <c r="D22" s="3">
        <v>4.0</v>
      </c>
      <c r="E22" s="3">
        <v>4.0</v>
      </c>
      <c r="F22" s="3">
        <v>4.0</v>
      </c>
      <c r="G22" s="3">
        <v>2.0</v>
      </c>
      <c r="H22" s="9"/>
      <c r="I22" s="9"/>
      <c r="J22" s="9"/>
    </row>
    <row r="23">
      <c r="A23" s="12" t="s">
        <v>173</v>
      </c>
      <c r="B23" s="3">
        <v>5.0</v>
      </c>
      <c r="C23" s="3">
        <v>5.0</v>
      </c>
      <c r="D23" s="3">
        <v>5.0</v>
      </c>
      <c r="E23" s="3">
        <v>5.0</v>
      </c>
      <c r="F23" s="3">
        <v>5.0</v>
      </c>
      <c r="G23" s="3">
        <v>2.0</v>
      </c>
      <c r="H23" s="9"/>
      <c r="I23" s="9"/>
      <c r="J23" s="9"/>
    </row>
    <row r="24">
      <c r="A24" s="12" t="s">
        <v>174</v>
      </c>
      <c r="B24" s="3">
        <v>6.0</v>
      </c>
      <c r="C24" s="3">
        <v>6.0</v>
      </c>
      <c r="D24" s="3">
        <v>6.0</v>
      </c>
      <c r="E24" s="3">
        <v>6.0</v>
      </c>
      <c r="F24" s="3">
        <v>6.0</v>
      </c>
      <c r="G24" s="3">
        <v>2.0</v>
      </c>
      <c r="H24" s="9"/>
      <c r="I24" s="9"/>
      <c r="J24" s="9"/>
    </row>
    <row r="25">
      <c r="A25" s="12" t="s">
        <v>175</v>
      </c>
      <c r="B25" s="3">
        <v>1.0</v>
      </c>
      <c r="C25" s="3">
        <v>2.0</v>
      </c>
      <c r="D25" s="3">
        <v>3.0</v>
      </c>
      <c r="E25" s="3">
        <v>4.0</v>
      </c>
      <c r="F25" s="3">
        <v>5.0</v>
      </c>
      <c r="G25" s="3">
        <v>2.0</v>
      </c>
      <c r="H25" s="9"/>
      <c r="I25" s="9"/>
      <c r="J25" s="9"/>
    </row>
    <row r="26">
      <c r="A26" s="12" t="s">
        <v>176</v>
      </c>
      <c r="B26" s="3">
        <v>6.0</v>
      </c>
      <c r="C26" s="3">
        <v>7.0</v>
      </c>
      <c r="D26" s="3">
        <v>8.0</v>
      </c>
      <c r="E26" s="3">
        <v>9.0</v>
      </c>
      <c r="F26" s="3">
        <v>10.0</v>
      </c>
      <c r="G26" s="3">
        <v>2.0</v>
      </c>
      <c r="H26" s="9"/>
      <c r="I26" s="9"/>
      <c r="J26" s="9"/>
    </row>
    <row r="27">
      <c r="A27" s="12" t="s">
        <v>177</v>
      </c>
      <c r="B27" s="3">
        <v>6.0</v>
      </c>
      <c r="C27" s="3">
        <v>7.0</v>
      </c>
      <c r="D27" s="3">
        <v>8.0</v>
      </c>
      <c r="E27" s="3">
        <v>9.0</v>
      </c>
      <c r="F27" s="3">
        <v>10.0</v>
      </c>
      <c r="G27" s="3">
        <v>2.0</v>
      </c>
      <c r="H27" s="9"/>
      <c r="I27" s="9"/>
      <c r="J27" s="9"/>
    </row>
    <row r="28">
      <c r="A28" s="12" t="s">
        <v>178</v>
      </c>
      <c r="B28" s="3">
        <v>6.0</v>
      </c>
      <c r="C28" s="3">
        <v>7.0</v>
      </c>
      <c r="D28" s="3">
        <v>8.0</v>
      </c>
      <c r="E28" s="3">
        <v>9.0</v>
      </c>
      <c r="F28" s="3">
        <v>10.0</v>
      </c>
      <c r="G28" s="3">
        <v>2.0</v>
      </c>
      <c r="H28" s="9"/>
      <c r="I28" s="9"/>
      <c r="J28" s="9"/>
    </row>
    <row r="29">
      <c r="A29" s="12" t="s">
        <v>179</v>
      </c>
      <c r="B29" s="3">
        <v>5.0</v>
      </c>
      <c r="C29" s="3">
        <v>6.0</v>
      </c>
      <c r="D29" s="3">
        <v>7.0</v>
      </c>
      <c r="E29" s="3">
        <v>8.0</v>
      </c>
      <c r="F29" s="3">
        <v>9.0</v>
      </c>
      <c r="G29" s="3">
        <v>2.0</v>
      </c>
      <c r="H29" s="9"/>
      <c r="I29" s="9"/>
      <c r="J29" s="9"/>
    </row>
    <row r="30">
      <c r="A30" s="12" t="s">
        <v>180</v>
      </c>
      <c r="B30" s="3">
        <v>10.0</v>
      </c>
      <c r="C30" s="3">
        <v>0.0</v>
      </c>
      <c r="D30" s="3">
        <v>0.0</v>
      </c>
      <c r="E30" s="3">
        <v>0.0</v>
      </c>
      <c r="F30" s="3">
        <v>10.0</v>
      </c>
      <c r="G30" s="3">
        <v>2.0</v>
      </c>
      <c r="H30" s="9"/>
      <c r="I30" s="9"/>
      <c r="J30" s="9"/>
    </row>
    <row r="31">
      <c r="A31" s="12" t="s">
        <v>181</v>
      </c>
      <c r="B31" s="3">
        <v>5.0</v>
      </c>
      <c r="C31" s="3">
        <v>0.0</v>
      </c>
      <c r="D31" s="3">
        <v>0.0</v>
      </c>
      <c r="E31" s="3">
        <v>0.0</v>
      </c>
      <c r="F31" s="3">
        <v>5.0</v>
      </c>
      <c r="G31" s="3">
        <v>2.0</v>
      </c>
      <c r="H31" s="9"/>
      <c r="I31" s="9"/>
      <c r="J31" s="9"/>
    </row>
    <row r="32">
      <c r="A32" s="12" t="s">
        <v>182</v>
      </c>
      <c r="B32" s="3">
        <v>8.0</v>
      </c>
      <c r="C32" s="3">
        <v>0.0</v>
      </c>
      <c r="D32" s="3">
        <v>0.0</v>
      </c>
      <c r="E32" s="3">
        <v>0.0</v>
      </c>
      <c r="F32" s="3">
        <v>8.0</v>
      </c>
      <c r="G32" s="3">
        <v>2.0</v>
      </c>
      <c r="H32" s="9"/>
      <c r="I32" s="9"/>
      <c r="J32" s="9"/>
    </row>
    <row r="33">
      <c r="A33" s="12" t="s">
        <v>183</v>
      </c>
      <c r="B33" s="3">
        <v>2.0</v>
      </c>
      <c r="C33" s="3">
        <v>0.0</v>
      </c>
      <c r="D33" s="3">
        <v>0.0</v>
      </c>
      <c r="E33" s="3">
        <v>0.0</v>
      </c>
      <c r="F33" s="3">
        <v>0.0</v>
      </c>
      <c r="G33" s="3">
        <v>0.0</v>
      </c>
      <c r="H33" s="9"/>
      <c r="I33" s="9"/>
      <c r="J33" s="9"/>
    </row>
    <row r="34">
      <c r="A34" s="12" t="s">
        <v>184</v>
      </c>
      <c r="B34" s="3">
        <v>4.0</v>
      </c>
      <c r="C34" s="3">
        <v>0.0</v>
      </c>
      <c r="D34" s="3">
        <v>0.0</v>
      </c>
      <c r="E34" s="3">
        <v>0.0</v>
      </c>
      <c r="F34" s="3">
        <v>0.0</v>
      </c>
      <c r="G34" s="3">
        <v>0.0</v>
      </c>
      <c r="H34" s="9"/>
      <c r="I34" s="9"/>
      <c r="J34" s="9"/>
    </row>
    <row r="35">
      <c r="A35" s="12" t="s">
        <v>185</v>
      </c>
      <c r="B35" s="3">
        <v>6.0</v>
      </c>
      <c r="C35" s="3">
        <v>0.0</v>
      </c>
      <c r="D35" s="3">
        <v>0.0</v>
      </c>
      <c r="E35" s="3">
        <v>0.0</v>
      </c>
      <c r="F35" s="3">
        <v>0.0</v>
      </c>
      <c r="G35" s="3">
        <v>0.0</v>
      </c>
      <c r="H35" s="9"/>
      <c r="I35" s="9"/>
      <c r="J35" s="9"/>
    </row>
    <row r="36">
      <c r="A36" s="12" t="s">
        <v>186</v>
      </c>
      <c r="B36" s="3">
        <v>8.0</v>
      </c>
      <c r="C36" s="3">
        <v>0.0</v>
      </c>
      <c r="D36" s="3">
        <v>0.0</v>
      </c>
      <c r="E36" s="3">
        <v>0.0</v>
      </c>
      <c r="F36" s="3">
        <v>0.0</v>
      </c>
      <c r="G36" s="3">
        <v>0.0</v>
      </c>
      <c r="H36" s="9"/>
      <c r="I36" s="9"/>
      <c r="J36" s="9"/>
    </row>
    <row r="37">
      <c r="A37" s="12" t="s">
        <v>187</v>
      </c>
      <c r="B37" s="3">
        <v>10.0</v>
      </c>
      <c r="C37" s="3">
        <v>0.0</v>
      </c>
      <c r="D37" s="3">
        <v>0.0</v>
      </c>
      <c r="E37" s="3">
        <v>0.0</v>
      </c>
      <c r="F37" s="3">
        <v>0.0</v>
      </c>
      <c r="G37" s="3">
        <v>0.0</v>
      </c>
      <c r="H37" s="9"/>
      <c r="I37" s="9"/>
      <c r="J37" s="9"/>
    </row>
    <row r="38">
      <c r="A38" s="12" t="s">
        <v>188</v>
      </c>
      <c r="B38" s="3">
        <v>5.0</v>
      </c>
      <c r="C38" s="3">
        <v>0.0</v>
      </c>
      <c r="D38" s="3">
        <v>0.0</v>
      </c>
      <c r="E38" s="3">
        <v>0.0</v>
      </c>
      <c r="F38" s="3">
        <v>0.0</v>
      </c>
      <c r="G38" s="3">
        <v>0.0</v>
      </c>
      <c r="H38" s="9"/>
      <c r="I38" s="9"/>
      <c r="J38" s="9"/>
    </row>
    <row r="39">
      <c r="A39" s="12" t="s">
        <v>189</v>
      </c>
      <c r="B39" s="3">
        <v>5.0</v>
      </c>
      <c r="C39" s="3">
        <v>0.0</v>
      </c>
      <c r="D39" s="3">
        <v>0.0</v>
      </c>
      <c r="E39" s="3">
        <v>0.0</v>
      </c>
      <c r="F39" s="3">
        <v>0.0</v>
      </c>
      <c r="G39" s="3">
        <v>0.0</v>
      </c>
      <c r="H39" s="9"/>
      <c r="I39" s="9"/>
      <c r="J39" s="9"/>
    </row>
    <row r="40">
      <c r="A40" s="12" t="s">
        <v>190</v>
      </c>
      <c r="B40" s="3">
        <v>10.0</v>
      </c>
      <c r="C40" s="3">
        <v>0.0</v>
      </c>
      <c r="D40" s="3">
        <v>0.0</v>
      </c>
      <c r="E40" s="3">
        <v>0.0</v>
      </c>
      <c r="F40" s="3">
        <v>0.0</v>
      </c>
      <c r="G40" s="3">
        <v>0.0</v>
      </c>
      <c r="H40" s="9"/>
      <c r="I40" s="9"/>
      <c r="J40" s="9"/>
    </row>
    <row r="41">
      <c r="A41" s="12" t="s">
        <v>191</v>
      </c>
      <c r="B41" s="3">
        <v>12.0</v>
      </c>
      <c r="C41" s="3">
        <v>14.0</v>
      </c>
      <c r="D41" s="3">
        <v>15.0</v>
      </c>
      <c r="E41" s="3">
        <v>15.0</v>
      </c>
      <c r="F41" s="3">
        <v>15.0</v>
      </c>
      <c r="G41" s="3">
        <v>5.0</v>
      </c>
      <c r="H41" s="9"/>
      <c r="I41" s="9"/>
      <c r="J41" s="9"/>
    </row>
    <row r="42">
      <c r="A42" s="12" t="s">
        <v>200</v>
      </c>
      <c r="B42" s="3">
        <v>0.0</v>
      </c>
      <c r="C42" s="3">
        <v>0.0</v>
      </c>
      <c r="D42" s="3">
        <v>0.0</v>
      </c>
      <c r="E42" s="3">
        <v>0.0</v>
      </c>
      <c r="F42" s="3">
        <v>10.0</v>
      </c>
      <c r="G42" s="3">
        <v>0.0</v>
      </c>
      <c r="H42" s="9"/>
      <c r="I42" s="9"/>
      <c r="J42" s="9"/>
    </row>
    <row r="43">
      <c r="A43" s="12" t="s">
        <v>201</v>
      </c>
      <c r="B43" s="3">
        <v>0.0</v>
      </c>
      <c r="C43" s="3">
        <v>0.0</v>
      </c>
      <c r="D43" s="3">
        <v>0.0</v>
      </c>
      <c r="E43" s="3">
        <v>0.0</v>
      </c>
      <c r="F43" s="3">
        <v>10.0</v>
      </c>
      <c r="G43" s="3">
        <v>0.0</v>
      </c>
      <c r="H43" s="9"/>
      <c r="I43" s="9"/>
      <c r="J43" s="9"/>
    </row>
    <row r="44">
      <c r="A44" s="12" t="s">
        <v>202</v>
      </c>
      <c r="B44" s="3">
        <v>0.0</v>
      </c>
      <c r="C44" s="3">
        <v>0.0</v>
      </c>
      <c r="D44" s="3">
        <v>0.0</v>
      </c>
      <c r="E44" s="3">
        <v>0.0</v>
      </c>
      <c r="F44" s="3">
        <v>5.0</v>
      </c>
      <c r="G44" s="3">
        <v>0.0</v>
      </c>
      <c r="H44" s="9"/>
      <c r="I44" s="9"/>
      <c r="J44" s="9"/>
    </row>
    <row r="45">
      <c r="A45" s="12" t="s">
        <v>203</v>
      </c>
      <c r="B45" s="3">
        <v>0.0</v>
      </c>
      <c r="C45" s="3">
        <v>0.0</v>
      </c>
      <c r="D45" s="3">
        <v>0.0</v>
      </c>
      <c r="E45" s="3">
        <v>0.0</v>
      </c>
      <c r="F45" s="3">
        <v>20.0</v>
      </c>
      <c r="G45" s="3">
        <v>0.0</v>
      </c>
      <c r="H45" s="9"/>
      <c r="I45" s="9"/>
      <c r="J45" s="9"/>
    </row>
    <row r="46">
      <c r="A46" s="12" t="s">
        <v>204</v>
      </c>
      <c r="B46" s="3">
        <v>0.0</v>
      </c>
      <c r="C46" s="3">
        <v>0.0</v>
      </c>
      <c r="D46" s="3">
        <v>0.0</v>
      </c>
      <c r="E46" s="3">
        <v>0.0</v>
      </c>
      <c r="F46" s="3">
        <v>10.0</v>
      </c>
      <c r="G46" s="3">
        <v>0.0</v>
      </c>
      <c r="H46" s="9"/>
      <c r="I46" s="9"/>
      <c r="J46" s="9"/>
    </row>
    <row r="47">
      <c r="A47" s="12" t="s">
        <v>205</v>
      </c>
      <c r="B47" s="3">
        <v>0.0</v>
      </c>
      <c r="C47" s="3">
        <v>0.0</v>
      </c>
      <c r="D47" s="3">
        <v>0.0</v>
      </c>
      <c r="E47" s="3">
        <v>0.0</v>
      </c>
      <c r="F47" s="3">
        <v>5.0</v>
      </c>
      <c r="G47" s="3">
        <v>0.0</v>
      </c>
      <c r="H47" s="9"/>
      <c r="I47" s="9"/>
      <c r="J47" s="9"/>
    </row>
    <row r="48">
      <c r="A48" s="12" t="s">
        <v>206</v>
      </c>
      <c r="B48" s="3">
        <v>0.0</v>
      </c>
      <c r="C48" s="3">
        <v>0.0</v>
      </c>
      <c r="D48" s="3">
        <v>0.0</v>
      </c>
      <c r="E48" s="3">
        <v>0.0</v>
      </c>
      <c r="F48" s="3">
        <v>5.0</v>
      </c>
      <c r="G48" s="3">
        <v>0.0</v>
      </c>
      <c r="H48" s="9"/>
      <c r="I48" s="9"/>
      <c r="J48" s="9"/>
    </row>
    <row r="49">
      <c r="A49" s="12" t="s">
        <v>222</v>
      </c>
      <c r="B49" s="3">
        <v>1.0</v>
      </c>
      <c r="C49" s="3">
        <v>2.0</v>
      </c>
      <c r="D49" s="3">
        <v>3.0</v>
      </c>
      <c r="E49" s="3">
        <v>1.0</v>
      </c>
      <c r="F49" s="3">
        <v>1.0</v>
      </c>
      <c r="G49" s="3">
        <v>0.0</v>
      </c>
      <c r="H49" s="9"/>
      <c r="I49" s="9"/>
      <c r="J49" s="9"/>
    </row>
    <row r="50">
      <c r="A50" s="12" t="s">
        <v>223</v>
      </c>
      <c r="B50" s="3">
        <v>2.0</v>
      </c>
      <c r="C50" s="3">
        <v>2.0</v>
      </c>
      <c r="D50" s="3">
        <v>2.0</v>
      </c>
      <c r="E50" s="3">
        <v>2.0</v>
      </c>
      <c r="F50" s="3">
        <v>3.0</v>
      </c>
      <c r="G50" s="3">
        <v>0.0</v>
      </c>
      <c r="H50" s="9"/>
      <c r="I50" s="9"/>
      <c r="J50" s="9"/>
    </row>
    <row r="51">
      <c r="A51" s="12" t="s">
        <v>224</v>
      </c>
      <c r="B51" s="3">
        <v>3.0</v>
      </c>
      <c r="C51" s="3">
        <v>2.0</v>
      </c>
      <c r="D51" s="3">
        <v>3.0</v>
      </c>
      <c r="E51" s="3">
        <v>1.0</v>
      </c>
      <c r="F51" s="3">
        <v>2.0</v>
      </c>
      <c r="G51" s="3">
        <v>0.0</v>
      </c>
      <c r="H51" s="9"/>
      <c r="I51" s="9"/>
      <c r="J51" s="9"/>
    </row>
    <row r="52">
      <c r="A52" s="12" t="s">
        <v>225</v>
      </c>
      <c r="B52" s="3">
        <v>1.0</v>
      </c>
      <c r="C52" s="3">
        <v>2.0</v>
      </c>
      <c r="D52" s="3">
        <v>4.0</v>
      </c>
      <c r="E52" s="3">
        <v>1.0</v>
      </c>
      <c r="F52" s="3">
        <v>3.0</v>
      </c>
      <c r="G52" s="3">
        <v>0.0</v>
      </c>
      <c r="H52" s="9"/>
      <c r="I52" s="9"/>
      <c r="J52" s="9"/>
    </row>
    <row r="53">
      <c r="A53" s="12" t="s">
        <v>226</v>
      </c>
      <c r="B53" s="3">
        <v>2.0</v>
      </c>
      <c r="C53" s="3">
        <v>2.0</v>
      </c>
      <c r="D53" s="3">
        <v>3.0</v>
      </c>
      <c r="E53" s="3">
        <v>2.0</v>
      </c>
      <c r="F53" s="3">
        <v>2.0</v>
      </c>
      <c r="G53" s="3">
        <v>0.0</v>
      </c>
      <c r="H53" s="9"/>
      <c r="I53" s="9"/>
      <c r="J53" s="9"/>
    </row>
    <row r="54">
      <c r="A54" s="12" t="s">
        <v>227</v>
      </c>
      <c r="B54" s="3">
        <v>3.0</v>
      </c>
      <c r="C54" s="3">
        <v>2.0</v>
      </c>
      <c r="D54" s="3">
        <v>2.0</v>
      </c>
      <c r="E54" s="3">
        <v>3.0</v>
      </c>
      <c r="F54" s="3">
        <v>3.0</v>
      </c>
      <c r="G54" s="3">
        <v>0.0</v>
      </c>
      <c r="H54" s="9"/>
      <c r="I54" s="9"/>
      <c r="J54" s="9"/>
    </row>
    <row r="55">
      <c r="A55" s="12" t="s">
        <v>228</v>
      </c>
      <c r="B55" s="3">
        <v>1.0</v>
      </c>
      <c r="C55" s="3">
        <v>2.0</v>
      </c>
      <c r="D55" s="3">
        <v>3.0</v>
      </c>
      <c r="E55" s="3">
        <v>4.0</v>
      </c>
      <c r="F55" s="3">
        <v>5.0</v>
      </c>
      <c r="G55" s="3">
        <v>0.0</v>
      </c>
      <c r="H55" s="9"/>
      <c r="I55" s="9"/>
      <c r="J55" s="9"/>
    </row>
    <row r="56">
      <c r="A56" s="12" t="s">
        <v>229</v>
      </c>
      <c r="B56" s="3">
        <v>2.0</v>
      </c>
      <c r="C56" s="3">
        <v>3.0</v>
      </c>
      <c r="D56" s="3">
        <v>5.0</v>
      </c>
      <c r="E56" s="3">
        <v>6.0</v>
      </c>
      <c r="F56" s="3">
        <v>6.0</v>
      </c>
      <c r="G56" s="3">
        <v>0.0</v>
      </c>
      <c r="H56" s="9"/>
      <c r="I56" s="9"/>
      <c r="J56" s="9"/>
    </row>
    <row r="57">
      <c r="A57" s="12" t="s">
        <v>230</v>
      </c>
      <c r="B57" s="3">
        <v>3.0</v>
      </c>
      <c r="C57" s="3">
        <v>2.0</v>
      </c>
      <c r="D57" s="3">
        <v>4.0</v>
      </c>
      <c r="E57" s="3">
        <v>7.0</v>
      </c>
      <c r="F57" s="3">
        <v>7.0</v>
      </c>
      <c r="G57" s="3">
        <v>0.0</v>
      </c>
      <c r="H57" s="9"/>
      <c r="I57" s="9"/>
      <c r="J57" s="9"/>
    </row>
    <row r="58">
      <c r="A58" s="12" t="s">
        <v>231</v>
      </c>
      <c r="B58" s="3">
        <v>1.0</v>
      </c>
      <c r="C58" s="3">
        <v>3.0</v>
      </c>
      <c r="D58" s="3">
        <v>2.0</v>
      </c>
      <c r="E58" s="3">
        <v>2.0</v>
      </c>
      <c r="F58" s="3">
        <v>3.0</v>
      </c>
      <c r="G58" s="3">
        <v>0.0</v>
      </c>
      <c r="H58" s="9"/>
      <c r="I58" s="9"/>
      <c r="J58" s="9"/>
    </row>
    <row r="59">
      <c r="A59" s="12" t="s">
        <v>232</v>
      </c>
      <c r="B59" s="3">
        <v>5.0</v>
      </c>
      <c r="C59" s="3">
        <v>0.0</v>
      </c>
      <c r="D59" s="3">
        <v>0.0</v>
      </c>
      <c r="E59" s="3">
        <v>0.0</v>
      </c>
      <c r="F59" s="3">
        <v>5.0</v>
      </c>
      <c r="G59" s="3">
        <v>0.0</v>
      </c>
      <c r="H59" s="9"/>
      <c r="I59" s="9"/>
      <c r="J59" s="9"/>
    </row>
    <row r="60">
      <c r="A60" s="12" t="s">
        <v>233</v>
      </c>
      <c r="B60" s="3">
        <v>5.0</v>
      </c>
      <c r="C60" s="3">
        <v>0.0</v>
      </c>
      <c r="D60" s="3">
        <v>0.0</v>
      </c>
      <c r="E60" s="3">
        <v>0.0</v>
      </c>
      <c r="F60" s="3">
        <v>5.0</v>
      </c>
      <c r="G60" s="3">
        <v>0.0</v>
      </c>
      <c r="H60" s="9"/>
      <c r="I60" s="9"/>
      <c r="J60" s="9"/>
    </row>
    <row r="61">
      <c r="A61" s="12" t="s">
        <v>234</v>
      </c>
      <c r="B61" s="3">
        <v>2.0</v>
      </c>
      <c r="C61" s="3">
        <v>0.0</v>
      </c>
      <c r="D61" s="3">
        <v>0.0</v>
      </c>
      <c r="E61" s="3">
        <v>0.0</v>
      </c>
      <c r="F61" s="3">
        <v>2.0</v>
      </c>
      <c r="G61" s="3">
        <v>0.0</v>
      </c>
      <c r="H61" s="9"/>
      <c r="I61" s="9"/>
      <c r="J61" s="9"/>
    </row>
    <row r="62">
      <c r="A62" s="9"/>
      <c r="B62" s="9"/>
      <c r="C62" s="9"/>
      <c r="D62" s="9"/>
      <c r="E62" s="9"/>
      <c r="F62" s="9"/>
      <c r="G62" s="9"/>
      <c r="H62" s="9"/>
      <c r="I62" s="9"/>
      <c r="J62" s="9"/>
    </row>
    <row r="63">
      <c r="A63" s="9"/>
      <c r="B63" s="10" t="s">
        <v>453</v>
      </c>
      <c r="C63" s="9"/>
      <c r="D63" s="9"/>
      <c r="E63" s="9"/>
      <c r="F63" s="9"/>
      <c r="G63" s="9"/>
      <c r="H63" s="9"/>
      <c r="I63" s="9"/>
      <c r="J63" s="9"/>
    </row>
    <row r="64">
      <c r="A64" s="10" t="s">
        <v>115</v>
      </c>
      <c r="B64" s="11">
        <v>2.0</v>
      </c>
      <c r="C64" s="9"/>
      <c r="D64" s="9"/>
      <c r="E64" s="9"/>
      <c r="F64" s="9"/>
      <c r="G64" s="9"/>
      <c r="H64" s="9"/>
      <c r="I64" s="9"/>
      <c r="J64" s="9"/>
    </row>
    <row r="65">
      <c r="A65" s="10" t="s">
        <v>114</v>
      </c>
      <c r="B65" s="11">
        <v>2.0</v>
      </c>
      <c r="C65" s="9"/>
      <c r="D65" s="9"/>
      <c r="E65" s="9"/>
      <c r="F65" s="9"/>
      <c r="G65" s="9"/>
      <c r="H65" s="9"/>
      <c r="I65" s="9"/>
      <c r="J65" s="9"/>
    </row>
    <row r="66">
      <c r="A66" s="10" t="s">
        <v>29</v>
      </c>
      <c r="B66" s="11">
        <v>2.0</v>
      </c>
      <c r="C66" s="9"/>
      <c r="D66" s="9"/>
      <c r="E66" s="9"/>
      <c r="F66" s="9"/>
      <c r="G66" s="9"/>
      <c r="H66" s="9"/>
      <c r="I66" s="9"/>
      <c r="J66" s="9"/>
    </row>
    <row r="67">
      <c r="A67" s="10" t="s">
        <v>123</v>
      </c>
      <c r="B67" s="11">
        <v>4.0</v>
      </c>
      <c r="C67" s="9"/>
      <c r="D67" s="9"/>
      <c r="E67" s="9"/>
      <c r="F67" s="9"/>
      <c r="G67" s="9"/>
      <c r="H67" s="9"/>
      <c r="I67" s="9"/>
      <c r="J67" s="9"/>
    </row>
    <row r="68">
      <c r="A68" s="9"/>
      <c r="B68" s="9"/>
      <c r="C68" s="9"/>
      <c r="D68" s="9"/>
      <c r="E68" s="9"/>
      <c r="F68" s="9"/>
      <c r="G68" s="9"/>
      <c r="H68" s="9"/>
      <c r="I68" s="9"/>
      <c r="J68" s="9"/>
    </row>
    <row r="69">
      <c r="A69" s="9"/>
      <c r="B69" s="9"/>
      <c r="C69" s="10" t="s">
        <v>454</v>
      </c>
      <c r="D69" s="9"/>
      <c r="E69" s="13"/>
      <c r="F69" s="13"/>
      <c r="G69" s="13"/>
      <c r="H69" s="13"/>
      <c r="I69" s="13"/>
      <c r="J69" s="13"/>
    </row>
    <row r="70">
      <c r="A70" s="10" t="s">
        <v>248</v>
      </c>
      <c r="B70" s="16">
        <v>45629.0</v>
      </c>
      <c r="C70" s="11">
        <v>8.0</v>
      </c>
      <c r="D70" s="9"/>
      <c r="E70" s="9"/>
      <c r="F70" s="9"/>
      <c r="G70" s="9"/>
      <c r="H70" s="9"/>
      <c r="I70" s="9"/>
      <c r="J70" s="9"/>
    </row>
    <row r="71">
      <c r="A71" s="10" t="s">
        <v>248</v>
      </c>
      <c r="B71" s="16">
        <v>45630.0</v>
      </c>
      <c r="C71" s="11">
        <v>4.0</v>
      </c>
      <c r="D71" s="9"/>
      <c r="E71" s="9"/>
      <c r="F71" s="9"/>
      <c r="G71" s="9"/>
      <c r="H71" s="9"/>
      <c r="I71" s="9"/>
      <c r="J71" s="9"/>
    </row>
    <row r="72">
      <c r="A72" s="10" t="s">
        <v>248</v>
      </c>
      <c r="B72" s="16">
        <v>45631.0</v>
      </c>
      <c r="C72" s="11">
        <v>8.0</v>
      </c>
      <c r="D72" s="9"/>
      <c r="E72" s="9"/>
      <c r="F72" s="9"/>
      <c r="G72" s="9"/>
      <c r="H72" s="9"/>
      <c r="I72" s="9"/>
      <c r="J72" s="9"/>
    </row>
    <row r="73">
      <c r="A73" s="10" t="s">
        <v>248</v>
      </c>
      <c r="B73" s="16">
        <v>45632.0</v>
      </c>
      <c r="C73" s="11">
        <v>8.0</v>
      </c>
      <c r="D73" s="9"/>
      <c r="E73" s="9"/>
      <c r="F73" s="9"/>
      <c r="G73" s="9"/>
      <c r="H73" s="9"/>
      <c r="I73" s="9"/>
      <c r="J73" s="9"/>
    </row>
    <row r="74">
      <c r="A74" s="10" t="s">
        <v>248</v>
      </c>
      <c r="B74" s="16">
        <v>45633.0</v>
      </c>
      <c r="C74" s="11">
        <v>8.0</v>
      </c>
      <c r="D74" s="9"/>
      <c r="E74" s="9"/>
      <c r="F74" s="9"/>
      <c r="G74" s="9"/>
      <c r="H74" s="9"/>
      <c r="I74" s="9"/>
      <c r="J74" s="9"/>
    </row>
    <row r="75">
      <c r="A75" s="10" t="s">
        <v>248</v>
      </c>
      <c r="B75" s="16">
        <v>45634.0</v>
      </c>
      <c r="C75" s="3">
        <v>8.0</v>
      </c>
      <c r="D75" s="9"/>
      <c r="E75" s="9"/>
      <c r="F75" s="9"/>
      <c r="G75" s="9"/>
      <c r="H75" s="9"/>
      <c r="I75" s="9"/>
      <c r="J75" s="9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17.22"/>
    <col customWidth="1" min="5" max="5" width="18.44"/>
  </cols>
  <sheetData>
    <row r="1">
      <c r="A1" s="17" t="s">
        <v>77</v>
      </c>
      <c r="B1" s="18"/>
      <c r="E1" s="17" t="s">
        <v>450</v>
      </c>
      <c r="H1" s="19"/>
      <c r="I1" s="19" t="s">
        <v>451</v>
      </c>
    </row>
    <row r="2">
      <c r="A2" s="1" t="s">
        <v>207</v>
      </c>
      <c r="B2" s="1" t="s">
        <v>147</v>
      </c>
      <c r="C2" s="1">
        <v>1.0</v>
      </c>
      <c r="E2" s="1" t="s">
        <v>207</v>
      </c>
      <c r="F2" s="1" t="s">
        <v>236</v>
      </c>
      <c r="G2" s="1">
        <v>65.0</v>
      </c>
    </row>
    <row r="3">
      <c r="A3" s="1" t="s">
        <v>208</v>
      </c>
      <c r="B3" s="1" t="s">
        <v>149</v>
      </c>
      <c r="C3" s="1">
        <v>1.0</v>
      </c>
      <c r="E3" s="1" t="s">
        <v>208</v>
      </c>
      <c r="F3" s="1" t="s">
        <v>236</v>
      </c>
      <c r="G3" s="1">
        <v>55.0</v>
      </c>
    </row>
    <row r="4">
      <c r="A4" s="1" t="s">
        <v>209</v>
      </c>
      <c r="B4" s="1" t="s">
        <v>153</v>
      </c>
      <c r="C4" s="1">
        <v>1.0</v>
      </c>
      <c r="E4" s="1" t="s">
        <v>209</v>
      </c>
      <c r="F4" s="1" t="s">
        <v>236</v>
      </c>
      <c r="G4" s="1">
        <v>55.0</v>
      </c>
    </row>
    <row r="5">
      <c r="A5" s="1" t="s">
        <v>210</v>
      </c>
      <c r="B5" s="1" t="s">
        <v>155</v>
      </c>
      <c r="C5" s="1">
        <v>1.0</v>
      </c>
      <c r="E5" s="1" t="s">
        <v>210</v>
      </c>
      <c r="F5" s="1" t="s">
        <v>236</v>
      </c>
      <c r="G5" s="1">
        <v>35.0</v>
      </c>
    </row>
    <row r="6">
      <c r="A6" s="1" t="s">
        <v>211</v>
      </c>
      <c r="B6" s="1" t="s">
        <v>157</v>
      </c>
      <c r="C6" s="1">
        <v>1.0</v>
      </c>
      <c r="E6" s="1" t="s">
        <v>211</v>
      </c>
      <c r="F6" s="1" t="s">
        <v>236</v>
      </c>
      <c r="G6" s="1">
        <v>35.0</v>
      </c>
    </row>
    <row r="7">
      <c r="A7" s="1" t="s">
        <v>212</v>
      </c>
      <c r="B7" s="1" t="s">
        <v>159</v>
      </c>
      <c r="C7" s="1">
        <v>1.0</v>
      </c>
      <c r="E7" s="1" t="s">
        <v>212</v>
      </c>
      <c r="F7" s="1" t="s">
        <v>236</v>
      </c>
      <c r="G7" s="1">
        <v>25.0</v>
      </c>
    </row>
    <row r="8">
      <c r="A8" s="1" t="s">
        <v>213</v>
      </c>
      <c r="B8" s="1" t="s">
        <v>44</v>
      </c>
      <c r="C8" s="1">
        <v>1.0</v>
      </c>
      <c r="E8" s="1" t="s">
        <v>213</v>
      </c>
      <c r="F8" s="1" t="s">
        <v>236</v>
      </c>
      <c r="G8" s="1">
        <v>25.0</v>
      </c>
    </row>
    <row r="9">
      <c r="A9" s="1" t="s">
        <v>214</v>
      </c>
      <c r="B9" s="1" t="s">
        <v>45</v>
      </c>
      <c r="C9" s="1">
        <v>1.0</v>
      </c>
      <c r="E9" s="1" t="s">
        <v>214</v>
      </c>
      <c r="F9" s="1" t="s">
        <v>236</v>
      </c>
      <c r="G9" s="1">
        <v>20.0</v>
      </c>
    </row>
    <row r="10">
      <c r="A10" s="1" t="s">
        <v>215</v>
      </c>
      <c r="B10" s="1" t="s">
        <v>46</v>
      </c>
      <c r="C10" s="1">
        <v>1.0</v>
      </c>
      <c r="E10" s="1" t="s">
        <v>215</v>
      </c>
      <c r="F10" s="1" t="s">
        <v>236</v>
      </c>
      <c r="G10" s="1">
        <v>15.0</v>
      </c>
    </row>
    <row r="11">
      <c r="A11" s="1" t="s">
        <v>216</v>
      </c>
      <c r="B11" s="1" t="s">
        <v>50</v>
      </c>
      <c r="C11" s="1">
        <v>1.0</v>
      </c>
      <c r="E11" s="1" t="s">
        <v>216</v>
      </c>
      <c r="F11" s="1" t="s">
        <v>236</v>
      </c>
      <c r="G11" s="1">
        <v>6.0</v>
      </c>
    </row>
    <row r="12">
      <c r="A12" s="1" t="s">
        <v>217</v>
      </c>
      <c r="B12" s="1" t="s">
        <v>60</v>
      </c>
      <c r="C12" s="1">
        <v>1.0</v>
      </c>
      <c r="E12" s="1" t="s">
        <v>217</v>
      </c>
      <c r="F12" s="1" t="s">
        <v>236</v>
      </c>
      <c r="G12" s="1">
        <v>80.0</v>
      </c>
    </row>
    <row r="13">
      <c r="A13" s="1" t="s">
        <v>218</v>
      </c>
      <c r="B13" s="1" t="s">
        <v>62</v>
      </c>
      <c r="C13" s="1">
        <v>1.0</v>
      </c>
      <c r="E13" s="1" t="s">
        <v>218</v>
      </c>
      <c r="F13" s="1" t="s">
        <v>236</v>
      </c>
      <c r="G13" s="1">
        <v>55.0</v>
      </c>
    </row>
    <row r="14">
      <c r="A14" s="1" t="s">
        <v>219</v>
      </c>
      <c r="B14" s="1" t="s">
        <v>64</v>
      </c>
      <c r="C14" s="1">
        <v>1.0</v>
      </c>
      <c r="E14" s="1" t="s">
        <v>219</v>
      </c>
      <c r="F14" s="1" t="s">
        <v>236</v>
      </c>
      <c r="G14" s="1">
        <v>40.0</v>
      </c>
    </row>
    <row r="15">
      <c r="A15" s="1" t="s">
        <v>207</v>
      </c>
      <c r="B15" s="1" t="s">
        <v>220</v>
      </c>
      <c r="C15" s="4">
        <v>1.0</v>
      </c>
    </row>
    <row r="16">
      <c r="A16" s="1" t="s">
        <v>208</v>
      </c>
      <c r="B16" s="1" t="s">
        <v>220</v>
      </c>
      <c r="C16" s="4">
        <v>1.0</v>
      </c>
    </row>
    <row r="17">
      <c r="A17" s="1" t="s">
        <v>209</v>
      </c>
      <c r="B17" s="1" t="s">
        <v>221</v>
      </c>
      <c r="C17" s="4">
        <v>1.0</v>
      </c>
    </row>
    <row r="18">
      <c r="A18" s="1" t="s">
        <v>210</v>
      </c>
      <c r="B18" s="1" t="s">
        <v>221</v>
      </c>
      <c r="C18" s="4">
        <v>1.0</v>
      </c>
    </row>
    <row r="19">
      <c r="A19" s="1" t="s">
        <v>211</v>
      </c>
      <c r="B19" s="1" t="s">
        <v>221</v>
      </c>
      <c r="C19" s="4">
        <v>1.0</v>
      </c>
    </row>
    <row r="20">
      <c r="A20" s="1" t="s">
        <v>212</v>
      </c>
      <c r="B20" s="1" t="s">
        <v>221</v>
      </c>
      <c r="C20" s="4">
        <v>1.0</v>
      </c>
    </row>
    <row r="21">
      <c r="A21" s="1" t="s">
        <v>213</v>
      </c>
      <c r="B21" s="1" t="s">
        <v>220</v>
      </c>
      <c r="C21" s="4">
        <v>1.0</v>
      </c>
    </row>
    <row r="22">
      <c r="A22" s="1" t="s">
        <v>214</v>
      </c>
      <c r="B22" s="1" t="s">
        <v>221</v>
      </c>
      <c r="C22" s="4">
        <v>1.0</v>
      </c>
    </row>
    <row r="23">
      <c r="A23" s="1" t="s">
        <v>215</v>
      </c>
      <c r="B23" s="1" t="s">
        <v>221</v>
      </c>
      <c r="C23" s="4">
        <v>1.0</v>
      </c>
    </row>
    <row r="24">
      <c r="A24" s="1" t="s">
        <v>216</v>
      </c>
      <c r="B24" s="1" t="s">
        <v>221</v>
      </c>
      <c r="C24" s="4">
        <v>1.0</v>
      </c>
    </row>
    <row r="25">
      <c r="A25" s="1" t="s">
        <v>217</v>
      </c>
      <c r="B25" s="1" t="s">
        <v>220</v>
      </c>
      <c r="C25" s="4">
        <v>1.0</v>
      </c>
    </row>
    <row r="26">
      <c r="A26" s="1" t="s">
        <v>218</v>
      </c>
      <c r="B26" s="1" t="s">
        <v>221</v>
      </c>
      <c r="C26" s="4">
        <v>1.0</v>
      </c>
    </row>
    <row r="27">
      <c r="A27" s="1" t="s">
        <v>219</v>
      </c>
      <c r="B27" s="1" t="s">
        <v>221</v>
      </c>
      <c r="C27" s="4">
        <v>1.0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16.67"/>
    <col customWidth="1" min="5" max="5" width="16.22"/>
  </cols>
  <sheetData>
    <row r="1">
      <c r="A1" s="17" t="s">
        <v>77</v>
      </c>
      <c r="B1" s="18"/>
      <c r="E1" s="17" t="s">
        <v>450</v>
      </c>
      <c r="I1" s="20" t="s">
        <v>451</v>
      </c>
    </row>
    <row r="2">
      <c r="A2" s="4" t="s">
        <v>250</v>
      </c>
      <c r="B2" s="4" t="s">
        <v>236</v>
      </c>
      <c r="C2" s="4">
        <v>50.0</v>
      </c>
      <c r="E2" s="4" t="s">
        <v>250</v>
      </c>
      <c r="F2" s="1" t="s">
        <v>221</v>
      </c>
      <c r="G2" s="1">
        <v>20.0</v>
      </c>
      <c r="I2" s="4" t="s">
        <v>257</v>
      </c>
      <c r="J2" s="1" t="s">
        <v>56</v>
      </c>
      <c r="K2" s="4">
        <v>2.0</v>
      </c>
    </row>
    <row r="3">
      <c r="A3" s="4" t="s">
        <v>250</v>
      </c>
      <c r="B3" s="21" t="s">
        <v>249</v>
      </c>
      <c r="C3" s="4">
        <v>1.0</v>
      </c>
      <c r="E3" s="4" t="s">
        <v>251</v>
      </c>
      <c r="F3" s="1" t="s">
        <v>220</v>
      </c>
      <c r="G3" s="1">
        <v>20.0</v>
      </c>
    </row>
    <row r="4">
      <c r="A4" s="4" t="s">
        <v>251</v>
      </c>
      <c r="B4" s="4" t="s">
        <v>236</v>
      </c>
      <c r="C4" s="4">
        <v>75.0</v>
      </c>
      <c r="E4" s="4" t="s">
        <v>252</v>
      </c>
      <c r="F4" s="1" t="s">
        <v>221</v>
      </c>
      <c r="G4" s="1">
        <v>20.0</v>
      </c>
    </row>
    <row r="5">
      <c r="A5" s="4" t="s">
        <v>251</v>
      </c>
      <c r="B5" s="21" t="s">
        <v>249</v>
      </c>
      <c r="C5" s="4">
        <v>1.0</v>
      </c>
      <c r="E5" s="4" t="s">
        <v>253</v>
      </c>
      <c r="F5" s="1" t="s">
        <v>220</v>
      </c>
      <c r="G5" s="1">
        <v>20.0</v>
      </c>
    </row>
    <row r="6">
      <c r="A6" s="4" t="s">
        <v>252</v>
      </c>
      <c r="B6" s="4" t="s">
        <v>236</v>
      </c>
      <c r="C6" s="4">
        <v>50.0</v>
      </c>
      <c r="E6" s="21" t="s">
        <v>255</v>
      </c>
      <c r="F6" s="1" t="s">
        <v>101</v>
      </c>
      <c r="G6" s="1">
        <v>1800.0</v>
      </c>
    </row>
    <row r="7">
      <c r="A7" s="4" t="s">
        <v>252</v>
      </c>
      <c r="B7" s="21" t="s">
        <v>192</v>
      </c>
      <c r="C7" s="4">
        <v>1.0</v>
      </c>
      <c r="E7" s="21" t="s">
        <v>255</v>
      </c>
      <c r="F7" s="1" t="s">
        <v>95</v>
      </c>
      <c r="G7" s="1">
        <v>1800.0</v>
      </c>
    </row>
    <row r="8">
      <c r="A8" s="4" t="s">
        <v>253</v>
      </c>
      <c r="B8" s="4" t="s">
        <v>236</v>
      </c>
      <c r="C8" s="4">
        <v>75.0</v>
      </c>
      <c r="E8" s="21" t="s">
        <v>255</v>
      </c>
      <c r="F8" s="1" t="s">
        <v>29</v>
      </c>
      <c r="G8" s="1">
        <v>7200.0</v>
      </c>
    </row>
    <row r="9">
      <c r="A9" s="4" t="s">
        <v>253</v>
      </c>
      <c r="B9" s="21" t="s">
        <v>192</v>
      </c>
      <c r="C9" s="4">
        <v>1.0</v>
      </c>
      <c r="E9" s="4" t="s">
        <v>256</v>
      </c>
      <c r="F9" s="4" t="s">
        <v>455</v>
      </c>
      <c r="G9" s="1">
        <v>1800.0</v>
      </c>
    </row>
    <row r="10">
      <c r="A10" s="4" t="s">
        <v>254</v>
      </c>
      <c r="B10" s="4" t="s">
        <v>236</v>
      </c>
      <c r="C10" s="4">
        <v>200.0</v>
      </c>
      <c r="E10" s="4" t="s">
        <v>256</v>
      </c>
      <c r="F10" s="4" t="s">
        <v>456</v>
      </c>
      <c r="G10" s="1">
        <v>1800.0</v>
      </c>
    </row>
    <row r="11">
      <c r="A11" s="4" t="s">
        <v>254</v>
      </c>
      <c r="B11" s="21" t="s">
        <v>249</v>
      </c>
      <c r="C11" s="4">
        <v>1.0</v>
      </c>
      <c r="E11" s="4" t="s">
        <v>256</v>
      </c>
      <c r="F11" s="4" t="s">
        <v>457</v>
      </c>
      <c r="G11" s="1">
        <v>7200.0</v>
      </c>
    </row>
    <row r="12">
      <c r="A12" s="21" t="s">
        <v>255</v>
      </c>
      <c r="B12" s="4" t="s">
        <v>236</v>
      </c>
      <c r="C12" s="4">
        <v>800.0</v>
      </c>
      <c r="E12" s="4" t="s">
        <v>254</v>
      </c>
      <c r="F12" s="1" t="s">
        <v>115</v>
      </c>
      <c r="G12" s="1">
        <v>10.0</v>
      </c>
    </row>
    <row r="13">
      <c r="A13" s="4" t="s">
        <v>256</v>
      </c>
      <c r="B13" s="4" t="s">
        <v>236</v>
      </c>
      <c r="C13" s="4">
        <v>800.0</v>
      </c>
      <c r="E13" s="4" t="s">
        <v>254</v>
      </c>
      <c r="F13" s="1" t="s">
        <v>114</v>
      </c>
      <c r="G13" s="1">
        <v>10.0</v>
      </c>
    </row>
    <row r="14">
      <c r="A14" s="4" t="s">
        <v>257</v>
      </c>
      <c r="B14" s="4" t="s">
        <v>236</v>
      </c>
      <c r="C14" s="4">
        <v>15.0</v>
      </c>
      <c r="E14" s="4" t="s">
        <v>254</v>
      </c>
      <c r="F14" s="1" t="s">
        <v>113</v>
      </c>
      <c r="G14" s="1">
        <v>20.0</v>
      </c>
    </row>
    <row r="15">
      <c r="B15" s="21"/>
      <c r="E15" s="4" t="s">
        <v>257</v>
      </c>
      <c r="F15" s="1" t="s">
        <v>56</v>
      </c>
      <c r="G15" s="4">
        <v>1.0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21.33"/>
    <col customWidth="1" min="5" max="5" width="18.44"/>
  </cols>
  <sheetData>
    <row r="1">
      <c r="A1" s="17" t="s">
        <v>77</v>
      </c>
      <c r="B1" s="18"/>
      <c r="E1" s="17" t="s">
        <v>450</v>
      </c>
    </row>
    <row r="2">
      <c r="A2" s="22" t="s">
        <v>78</v>
      </c>
      <c r="B2" s="22" t="s">
        <v>79</v>
      </c>
      <c r="C2" s="23">
        <v>1.0</v>
      </c>
      <c r="E2" s="1" t="s">
        <v>78</v>
      </c>
      <c r="F2" s="1" t="s">
        <v>151</v>
      </c>
      <c r="G2" s="1">
        <v>1.0</v>
      </c>
    </row>
    <row r="3">
      <c r="A3" s="22" t="s">
        <v>78</v>
      </c>
      <c r="B3" s="22" t="s">
        <v>80</v>
      </c>
      <c r="C3" s="23">
        <v>1.0</v>
      </c>
      <c r="E3" s="1" t="s">
        <v>82</v>
      </c>
      <c r="F3" s="1" t="s">
        <v>149</v>
      </c>
      <c r="G3" s="1">
        <v>1.0</v>
      </c>
    </row>
    <row r="4">
      <c r="A4" s="22" t="s">
        <v>78</v>
      </c>
      <c r="B4" s="22" t="s">
        <v>81</v>
      </c>
      <c r="C4" s="23">
        <v>15.0</v>
      </c>
      <c r="E4" s="1" t="s">
        <v>84</v>
      </c>
      <c r="F4" s="1" t="s">
        <v>145</v>
      </c>
      <c r="G4" s="1">
        <v>1.0</v>
      </c>
    </row>
    <row r="5">
      <c r="A5" s="22" t="s">
        <v>82</v>
      </c>
      <c r="B5" s="22" t="s">
        <v>79</v>
      </c>
      <c r="C5" s="23">
        <v>1.0</v>
      </c>
      <c r="E5" s="1" t="s">
        <v>85</v>
      </c>
      <c r="F5" s="1" t="s">
        <v>147</v>
      </c>
      <c r="G5" s="1">
        <v>1.0</v>
      </c>
    </row>
    <row r="6">
      <c r="A6" s="22" t="s">
        <v>82</v>
      </c>
      <c r="B6" s="22" t="s">
        <v>83</v>
      </c>
      <c r="C6" s="23">
        <v>1.0</v>
      </c>
      <c r="E6" s="1" t="s">
        <v>86</v>
      </c>
      <c r="F6" s="1" t="s">
        <v>153</v>
      </c>
      <c r="G6" s="1">
        <v>1.0</v>
      </c>
    </row>
    <row r="7">
      <c r="A7" s="22" t="s">
        <v>82</v>
      </c>
      <c r="B7" s="22" t="s">
        <v>81</v>
      </c>
      <c r="C7" s="23">
        <v>12.0</v>
      </c>
      <c r="E7" s="1" t="s">
        <v>88</v>
      </c>
      <c r="F7" s="1" t="s">
        <v>155</v>
      </c>
      <c r="G7" s="1">
        <v>1.0</v>
      </c>
    </row>
    <row r="8">
      <c r="A8" s="22" t="s">
        <v>84</v>
      </c>
      <c r="B8" s="22" t="s">
        <v>44</v>
      </c>
      <c r="C8" s="23">
        <v>1.0</v>
      </c>
      <c r="E8" s="1" t="s">
        <v>90</v>
      </c>
      <c r="F8" s="1" t="s">
        <v>159</v>
      </c>
      <c r="G8" s="1">
        <v>1.0</v>
      </c>
    </row>
    <row r="9">
      <c r="A9" s="22" t="s">
        <v>84</v>
      </c>
      <c r="B9" s="22" t="s">
        <v>81</v>
      </c>
      <c r="C9" s="23">
        <v>15.0</v>
      </c>
      <c r="E9" s="1" t="s">
        <v>93</v>
      </c>
      <c r="F9" s="1" t="s">
        <v>157</v>
      </c>
      <c r="G9" s="1">
        <v>1.0</v>
      </c>
    </row>
    <row r="10">
      <c r="A10" s="22" t="s">
        <v>84</v>
      </c>
      <c r="B10" s="22" t="s">
        <v>80</v>
      </c>
      <c r="C10" s="23">
        <v>1.0</v>
      </c>
      <c r="E10" s="1" t="s">
        <v>94</v>
      </c>
      <c r="F10" s="1" t="s">
        <v>79</v>
      </c>
      <c r="G10" s="1">
        <v>1.0</v>
      </c>
    </row>
    <row r="11">
      <c r="A11" s="22" t="s">
        <v>85</v>
      </c>
      <c r="B11" s="22" t="s">
        <v>44</v>
      </c>
      <c r="C11" s="23">
        <v>1.0</v>
      </c>
      <c r="E11" s="1" t="s">
        <v>98</v>
      </c>
      <c r="F11" s="1" t="s">
        <v>89</v>
      </c>
      <c r="G11" s="1">
        <v>1.0</v>
      </c>
    </row>
    <row r="12">
      <c r="A12" s="22" t="s">
        <v>85</v>
      </c>
      <c r="B12" s="22" t="s">
        <v>81</v>
      </c>
      <c r="C12" s="23">
        <v>12.0</v>
      </c>
      <c r="E12" s="1" t="s">
        <v>99</v>
      </c>
      <c r="F12" s="1" t="s">
        <v>91</v>
      </c>
      <c r="G12" s="1">
        <v>1.0</v>
      </c>
    </row>
    <row r="13">
      <c r="A13" s="22" t="s">
        <v>85</v>
      </c>
      <c r="B13" s="22" t="s">
        <v>83</v>
      </c>
      <c r="C13" s="23">
        <v>1.0</v>
      </c>
      <c r="E13" s="1" t="s">
        <v>100</v>
      </c>
      <c r="F13" s="1" t="s">
        <v>44</v>
      </c>
      <c r="G13" s="1">
        <v>1.0</v>
      </c>
    </row>
    <row r="14">
      <c r="A14" s="22" t="s">
        <v>86</v>
      </c>
      <c r="B14" s="22" t="s">
        <v>45</v>
      </c>
      <c r="C14" s="23">
        <v>1.0</v>
      </c>
      <c r="E14" s="1" t="s">
        <v>102</v>
      </c>
      <c r="F14" s="1" t="s">
        <v>45</v>
      </c>
      <c r="G14" s="1">
        <v>1.0</v>
      </c>
    </row>
    <row r="15">
      <c r="A15" s="22" t="s">
        <v>86</v>
      </c>
      <c r="B15" s="22" t="s">
        <v>87</v>
      </c>
      <c r="C15" s="23">
        <v>1.0</v>
      </c>
      <c r="E15" s="1" t="s">
        <v>103</v>
      </c>
      <c r="F15" s="1" t="s">
        <v>46</v>
      </c>
      <c r="G15" s="1">
        <v>1.0</v>
      </c>
    </row>
    <row r="16">
      <c r="A16" s="22" t="s">
        <v>86</v>
      </c>
      <c r="B16" s="22" t="s">
        <v>81</v>
      </c>
      <c r="C16" s="23">
        <v>8.0</v>
      </c>
      <c r="E16" s="1" t="s">
        <v>104</v>
      </c>
      <c r="F16" s="1" t="s">
        <v>87</v>
      </c>
      <c r="G16" s="1">
        <v>1.0</v>
      </c>
    </row>
    <row r="17">
      <c r="A17" s="22" t="s">
        <v>88</v>
      </c>
      <c r="B17" s="22" t="s">
        <v>89</v>
      </c>
      <c r="C17" s="23">
        <v>1.0</v>
      </c>
      <c r="E17" s="1" t="s">
        <v>108</v>
      </c>
      <c r="F17" s="1" t="s">
        <v>92</v>
      </c>
      <c r="G17" s="1">
        <v>1.0</v>
      </c>
    </row>
    <row r="18">
      <c r="A18" s="22" t="s">
        <v>88</v>
      </c>
      <c r="B18" s="22" t="s">
        <v>81</v>
      </c>
      <c r="C18" s="23">
        <v>8.0</v>
      </c>
      <c r="E18" s="1" t="s">
        <v>110</v>
      </c>
      <c r="F18" s="1" t="s">
        <v>83</v>
      </c>
      <c r="G18" s="1">
        <v>1.0</v>
      </c>
    </row>
    <row r="19">
      <c r="A19" s="22" t="s">
        <v>88</v>
      </c>
      <c r="B19" s="22" t="s">
        <v>87</v>
      </c>
      <c r="C19" s="23">
        <v>1.0</v>
      </c>
      <c r="E19" s="1" t="s">
        <v>112</v>
      </c>
      <c r="F19" s="1" t="s">
        <v>80</v>
      </c>
      <c r="G19" s="1">
        <v>1.0</v>
      </c>
    </row>
    <row r="20">
      <c r="A20" s="22" t="s">
        <v>90</v>
      </c>
      <c r="B20" s="22" t="s">
        <v>91</v>
      </c>
      <c r="C20" s="23">
        <v>1.0</v>
      </c>
      <c r="E20" s="1" t="s">
        <v>116</v>
      </c>
      <c r="F20" s="1" t="s">
        <v>50</v>
      </c>
      <c r="G20" s="1">
        <v>1.0</v>
      </c>
    </row>
    <row r="21">
      <c r="A21" s="22" t="s">
        <v>90</v>
      </c>
      <c r="B21" s="22" t="s">
        <v>92</v>
      </c>
      <c r="C21" s="23">
        <v>1.0</v>
      </c>
      <c r="E21" s="1" t="s">
        <v>118</v>
      </c>
      <c r="F21" s="1" t="s">
        <v>370</v>
      </c>
      <c r="G21" s="1">
        <v>1.0</v>
      </c>
    </row>
    <row r="22">
      <c r="A22" s="22" t="s">
        <v>90</v>
      </c>
      <c r="B22" s="22" t="s">
        <v>81</v>
      </c>
      <c r="C22" s="23">
        <v>5.0</v>
      </c>
      <c r="E22" s="1" t="s">
        <v>103</v>
      </c>
      <c r="F22" s="1" t="s">
        <v>117</v>
      </c>
      <c r="G22" s="1">
        <v>1.0</v>
      </c>
    </row>
    <row r="23">
      <c r="A23" s="22" t="s">
        <v>93</v>
      </c>
      <c r="B23" s="22" t="s">
        <v>46</v>
      </c>
      <c r="C23" s="23">
        <v>1.0</v>
      </c>
      <c r="E23" s="1" t="s">
        <v>99</v>
      </c>
      <c r="F23" s="1" t="s">
        <v>119</v>
      </c>
      <c r="G23" s="1">
        <v>1.0</v>
      </c>
    </row>
    <row r="24">
      <c r="A24" s="22" t="s">
        <v>93</v>
      </c>
      <c r="B24" s="22" t="s">
        <v>81</v>
      </c>
      <c r="C24" s="23">
        <v>5.0</v>
      </c>
      <c r="E24" s="1" t="s">
        <v>120</v>
      </c>
      <c r="F24" s="4" t="s">
        <v>372</v>
      </c>
      <c r="G24" s="1">
        <v>1.0</v>
      </c>
    </row>
    <row r="25">
      <c r="A25" s="22" t="s">
        <v>93</v>
      </c>
      <c r="B25" s="22" t="s">
        <v>92</v>
      </c>
      <c r="C25" s="23">
        <v>1.0</v>
      </c>
      <c r="E25" s="1" t="s">
        <v>125</v>
      </c>
      <c r="F25" s="4" t="s">
        <v>374</v>
      </c>
      <c r="G25" s="1">
        <v>1.0</v>
      </c>
    </row>
    <row r="26">
      <c r="A26" s="22" t="s">
        <v>94</v>
      </c>
      <c r="B26" s="22" t="s">
        <v>95</v>
      </c>
      <c r="C26" s="23">
        <v>36.0</v>
      </c>
      <c r="E26" s="1" t="s">
        <v>126</v>
      </c>
      <c r="F26" s="4" t="s">
        <v>376</v>
      </c>
      <c r="G26" s="1">
        <v>1.0</v>
      </c>
    </row>
    <row r="27">
      <c r="A27" s="22" t="s">
        <v>94</v>
      </c>
      <c r="B27" s="22" t="s">
        <v>96</v>
      </c>
      <c r="C27" s="23">
        <v>132.0</v>
      </c>
      <c r="E27" s="1" t="s">
        <v>127</v>
      </c>
      <c r="F27" s="4" t="s">
        <v>372</v>
      </c>
      <c r="G27" s="1">
        <v>1.0</v>
      </c>
    </row>
    <row r="28">
      <c r="A28" s="22" t="s">
        <v>94</v>
      </c>
      <c r="B28" s="22" t="s">
        <v>81</v>
      </c>
      <c r="C28" s="23">
        <v>12.0</v>
      </c>
      <c r="E28" s="1" t="s">
        <v>129</v>
      </c>
      <c r="F28" s="4" t="s">
        <v>374</v>
      </c>
      <c r="G28" s="1">
        <v>1.0</v>
      </c>
    </row>
    <row r="29">
      <c r="A29" s="22" t="s">
        <v>94</v>
      </c>
      <c r="B29" s="22" t="s">
        <v>97</v>
      </c>
      <c r="C29" s="24">
        <v>12.0</v>
      </c>
      <c r="E29" s="1" t="s">
        <v>130</v>
      </c>
      <c r="F29" s="4" t="s">
        <v>376</v>
      </c>
      <c r="G29" s="1">
        <v>1.0</v>
      </c>
    </row>
    <row r="30">
      <c r="A30" s="22" t="s">
        <v>98</v>
      </c>
      <c r="B30" s="22" t="s">
        <v>95</v>
      </c>
      <c r="C30" s="24">
        <v>24.0</v>
      </c>
      <c r="E30" s="1" t="s">
        <v>131</v>
      </c>
      <c r="F30" s="1" t="s">
        <v>89</v>
      </c>
      <c r="G30" s="1">
        <v>1.0</v>
      </c>
    </row>
    <row r="31">
      <c r="A31" s="22" t="s">
        <v>98</v>
      </c>
      <c r="B31" s="22" t="s">
        <v>96</v>
      </c>
      <c r="C31" s="24">
        <v>108.0</v>
      </c>
      <c r="E31" s="1" t="s">
        <v>132</v>
      </c>
      <c r="F31" s="1" t="s">
        <v>79</v>
      </c>
      <c r="G31" s="1">
        <v>1.0</v>
      </c>
    </row>
    <row r="32">
      <c r="A32" s="22" t="s">
        <v>98</v>
      </c>
      <c r="B32" s="22" t="s">
        <v>81</v>
      </c>
      <c r="C32" s="23">
        <v>8.0</v>
      </c>
      <c r="E32" s="1" t="s">
        <v>133</v>
      </c>
      <c r="F32" s="1" t="s">
        <v>91</v>
      </c>
      <c r="G32" s="1">
        <v>1.0</v>
      </c>
    </row>
    <row r="33">
      <c r="A33" s="22" t="s">
        <v>98</v>
      </c>
      <c r="B33" s="22" t="s">
        <v>97</v>
      </c>
      <c r="C33" s="24">
        <v>8.0</v>
      </c>
      <c r="E33" s="1" t="s">
        <v>134</v>
      </c>
      <c r="F33" s="4" t="s">
        <v>378</v>
      </c>
      <c r="G33" s="1">
        <v>1.0</v>
      </c>
    </row>
    <row r="34">
      <c r="A34" s="22" t="s">
        <v>99</v>
      </c>
      <c r="B34" s="22" t="s">
        <v>95</v>
      </c>
      <c r="C34" s="23">
        <v>18.0</v>
      </c>
      <c r="E34" s="1" t="s">
        <v>136</v>
      </c>
      <c r="F34" s="4" t="s">
        <v>380</v>
      </c>
      <c r="G34" s="1">
        <v>1.0</v>
      </c>
    </row>
    <row r="35">
      <c r="A35" s="22" t="s">
        <v>99</v>
      </c>
      <c r="B35" s="22" t="s">
        <v>96</v>
      </c>
      <c r="C35" s="23">
        <v>84.0</v>
      </c>
      <c r="E35" s="1" t="s">
        <v>137</v>
      </c>
      <c r="F35" s="4" t="s">
        <v>382</v>
      </c>
      <c r="G35" s="1">
        <v>1.0</v>
      </c>
    </row>
    <row r="36">
      <c r="A36" s="22" t="s">
        <v>99</v>
      </c>
      <c r="B36" s="22" t="s">
        <v>81</v>
      </c>
      <c r="C36" s="23">
        <v>4.0</v>
      </c>
      <c r="E36" s="1" t="s">
        <v>139</v>
      </c>
      <c r="F36" s="4" t="s">
        <v>384</v>
      </c>
      <c r="G36" s="1">
        <v>1.0</v>
      </c>
    </row>
    <row r="37">
      <c r="A37" s="22" t="s">
        <v>99</v>
      </c>
      <c r="B37" s="22" t="s">
        <v>97</v>
      </c>
      <c r="C37" s="24">
        <v>4.0</v>
      </c>
      <c r="E37" s="1" t="s">
        <v>140</v>
      </c>
      <c r="F37" s="4" t="s">
        <v>386</v>
      </c>
      <c r="G37" s="1">
        <v>1.0</v>
      </c>
    </row>
    <row r="38">
      <c r="A38" s="22" t="s">
        <v>100</v>
      </c>
      <c r="B38" s="22" t="s">
        <v>101</v>
      </c>
      <c r="C38" s="23">
        <v>36.0</v>
      </c>
      <c r="E38" s="1" t="s">
        <v>140</v>
      </c>
      <c r="F38" s="4" t="s">
        <v>135</v>
      </c>
      <c r="G38" s="1">
        <v>1.0</v>
      </c>
    </row>
    <row r="39">
      <c r="A39" s="22" t="s">
        <v>100</v>
      </c>
      <c r="B39" s="22" t="s">
        <v>96</v>
      </c>
      <c r="C39" s="23">
        <v>132.0</v>
      </c>
      <c r="E39" s="1" t="s">
        <v>130</v>
      </c>
      <c r="F39" s="4" t="s">
        <v>284</v>
      </c>
      <c r="G39" s="1">
        <v>1.0</v>
      </c>
    </row>
    <row r="40">
      <c r="A40" s="22" t="s">
        <v>100</v>
      </c>
      <c r="B40" s="22" t="s">
        <v>81</v>
      </c>
      <c r="C40" s="23">
        <v>25.0</v>
      </c>
      <c r="E40" s="1" t="s">
        <v>133</v>
      </c>
      <c r="F40" s="4" t="s">
        <v>284</v>
      </c>
      <c r="G40" s="1">
        <v>1.0</v>
      </c>
    </row>
    <row r="41">
      <c r="A41" s="22" t="s">
        <v>100</v>
      </c>
      <c r="B41" s="22" t="s">
        <v>97</v>
      </c>
      <c r="C41" s="24">
        <v>25.0</v>
      </c>
      <c r="E41" s="1" t="s">
        <v>126</v>
      </c>
      <c r="F41" s="4" t="s">
        <v>284</v>
      </c>
      <c r="G41" s="1">
        <v>1.0</v>
      </c>
    </row>
    <row r="42">
      <c r="A42" s="22" t="s">
        <v>102</v>
      </c>
      <c r="B42" s="22" t="s">
        <v>101</v>
      </c>
      <c r="C42" s="23">
        <v>24.0</v>
      </c>
    </row>
    <row r="43">
      <c r="A43" s="22" t="s">
        <v>102</v>
      </c>
      <c r="B43" s="22" t="s">
        <v>96</v>
      </c>
      <c r="C43" s="23">
        <v>108.0</v>
      </c>
      <c r="E43" s="4" t="s">
        <v>71</v>
      </c>
      <c r="F43" s="1" t="s">
        <v>52</v>
      </c>
      <c r="G43" s="4">
        <v>1.0</v>
      </c>
    </row>
    <row r="44">
      <c r="A44" s="22" t="s">
        <v>102</v>
      </c>
      <c r="B44" s="22" t="s">
        <v>81</v>
      </c>
      <c r="C44" s="23">
        <v>20.0</v>
      </c>
      <c r="E44" s="4" t="s">
        <v>72</v>
      </c>
      <c r="F44" s="1" t="s">
        <v>54</v>
      </c>
      <c r="G44" s="4">
        <v>1.0</v>
      </c>
    </row>
    <row r="45">
      <c r="A45" s="22" t="s">
        <v>102</v>
      </c>
      <c r="B45" s="22" t="s">
        <v>97</v>
      </c>
      <c r="C45" s="24">
        <v>20.0</v>
      </c>
      <c r="E45" s="4" t="s">
        <v>73</v>
      </c>
      <c r="F45" s="1" t="s">
        <v>56</v>
      </c>
      <c r="G45" s="4">
        <v>1.0</v>
      </c>
    </row>
    <row r="46">
      <c r="A46" s="22" t="s">
        <v>103</v>
      </c>
      <c r="B46" s="22" t="s">
        <v>101</v>
      </c>
      <c r="C46" s="23">
        <v>18.0</v>
      </c>
      <c r="E46" s="1" t="s">
        <v>74</v>
      </c>
      <c r="F46" s="1" t="s">
        <v>60</v>
      </c>
      <c r="G46" s="4">
        <v>1.0</v>
      </c>
    </row>
    <row r="47">
      <c r="A47" s="22" t="s">
        <v>103</v>
      </c>
      <c r="B47" s="22" t="s">
        <v>96</v>
      </c>
      <c r="C47" s="23">
        <v>84.0</v>
      </c>
      <c r="E47" s="1" t="s">
        <v>75</v>
      </c>
      <c r="F47" s="1" t="s">
        <v>62</v>
      </c>
      <c r="G47" s="4">
        <v>1.0</v>
      </c>
    </row>
    <row r="48">
      <c r="A48" s="22" t="s">
        <v>103</v>
      </c>
      <c r="B48" s="22" t="s">
        <v>81</v>
      </c>
      <c r="C48" s="23">
        <v>15.0</v>
      </c>
      <c r="E48" s="1" t="s">
        <v>76</v>
      </c>
      <c r="F48" s="1" t="s">
        <v>64</v>
      </c>
      <c r="G48" s="4">
        <v>1.0</v>
      </c>
    </row>
    <row r="49">
      <c r="A49" s="22" t="s">
        <v>103</v>
      </c>
      <c r="B49" s="22" t="s">
        <v>97</v>
      </c>
      <c r="C49" s="24">
        <v>15.0</v>
      </c>
    </row>
    <row r="50">
      <c r="A50" s="22" t="s">
        <v>104</v>
      </c>
      <c r="B50" s="22" t="s">
        <v>105</v>
      </c>
      <c r="C50" s="23">
        <v>4.0</v>
      </c>
    </row>
    <row r="51">
      <c r="A51" s="22" t="s">
        <v>104</v>
      </c>
      <c r="B51" s="22" t="s">
        <v>106</v>
      </c>
      <c r="C51" s="23">
        <v>2.0</v>
      </c>
    </row>
    <row r="52">
      <c r="A52" s="22" t="s">
        <v>104</v>
      </c>
      <c r="B52" s="22" t="s">
        <v>107</v>
      </c>
      <c r="C52" s="23">
        <v>2.0</v>
      </c>
    </row>
    <row r="53">
      <c r="A53" s="22" t="s">
        <v>108</v>
      </c>
      <c r="B53" s="22" t="s">
        <v>105</v>
      </c>
      <c r="C53" s="23">
        <v>4.0</v>
      </c>
    </row>
    <row r="54">
      <c r="A54" s="22" t="s">
        <v>108</v>
      </c>
      <c r="B54" s="22" t="s">
        <v>106</v>
      </c>
      <c r="C54" s="23">
        <v>2.0</v>
      </c>
    </row>
    <row r="55">
      <c r="A55" s="22" t="s">
        <v>108</v>
      </c>
      <c r="B55" s="22" t="s">
        <v>109</v>
      </c>
      <c r="C55" s="23">
        <v>2.0</v>
      </c>
    </row>
    <row r="56">
      <c r="A56" s="22" t="s">
        <v>110</v>
      </c>
      <c r="B56" s="22" t="s">
        <v>105</v>
      </c>
      <c r="C56" s="23">
        <v>4.0</v>
      </c>
    </row>
    <row r="57">
      <c r="A57" s="22" t="s">
        <v>110</v>
      </c>
      <c r="B57" s="22" t="s">
        <v>111</v>
      </c>
      <c r="C57" s="23">
        <v>2.0</v>
      </c>
    </row>
    <row r="58">
      <c r="A58" s="22" t="s">
        <v>110</v>
      </c>
      <c r="B58" s="22" t="s">
        <v>107</v>
      </c>
      <c r="C58" s="23">
        <v>2.0</v>
      </c>
    </row>
    <row r="59">
      <c r="A59" s="22" t="s">
        <v>112</v>
      </c>
      <c r="B59" s="22" t="s">
        <v>113</v>
      </c>
      <c r="C59" s="23">
        <v>4.0</v>
      </c>
    </row>
    <row r="60">
      <c r="A60" s="22" t="s">
        <v>112</v>
      </c>
      <c r="B60" s="22" t="s">
        <v>114</v>
      </c>
      <c r="C60" s="23">
        <v>2.0</v>
      </c>
    </row>
    <row r="61">
      <c r="A61" s="22" t="s">
        <v>112</v>
      </c>
      <c r="B61" s="22" t="s">
        <v>115</v>
      </c>
      <c r="C61" s="23">
        <v>2.0</v>
      </c>
    </row>
    <row r="62">
      <c r="A62" s="22" t="s">
        <v>116</v>
      </c>
      <c r="B62" s="22" t="s">
        <v>117</v>
      </c>
      <c r="C62" s="23">
        <v>1.0</v>
      </c>
    </row>
    <row r="63">
      <c r="A63" s="22" t="s">
        <v>116</v>
      </c>
      <c r="B63" s="22" t="s">
        <v>81</v>
      </c>
      <c r="C63" s="23">
        <v>3.0</v>
      </c>
    </row>
    <row r="64">
      <c r="A64" s="22" t="s">
        <v>116</v>
      </c>
      <c r="B64" s="22" t="s">
        <v>97</v>
      </c>
      <c r="C64" s="24">
        <v>3.0</v>
      </c>
    </row>
    <row r="65">
      <c r="A65" s="22" t="s">
        <v>118</v>
      </c>
      <c r="B65" s="22" t="s">
        <v>119</v>
      </c>
      <c r="C65" s="23">
        <v>1.0</v>
      </c>
    </row>
    <row r="66">
      <c r="A66" s="22" t="s">
        <v>118</v>
      </c>
      <c r="B66" s="22" t="s">
        <v>29</v>
      </c>
      <c r="C66" s="23">
        <v>2.0</v>
      </c>
    </row>
    <row r="67">
      <c r="A67" s="22" t="s">
        <v>118</v>
      </c>
      <c r="B67" s="22" t="s">
        <v>81</v>
      </c>
      <c r="C67" s="23">
        <v>3.0</v>
      </c>
    </row>
    <row r="68">
      <c r="A68" s="22" t="s">
        <v>118</v>
      </c>
      <c r="B68" s="22" t="s">
        <v>97</v>
      </c>
      <c r="C68" s="24">
        <v>3.0</v>
      </c>
    </row>
    <row r="69">
      <c r="A69" s="22" t="s">
        <v>120</v>
      </c>
      <c r="B69" s="25" t="s">
        <v>121</v>
      </c>
      <c r="C69" s="23">
        <v>22.0</v>
      </c>
    </row>
    <row r="70">
      <c r="A70" s="22" t="s">
        <v>120</v>
      </c>
      <c r="B70" s="25" t="s">
        <v>122</v>
      </c>
      <c r="C70" s="23">
        <v>24.0</v>
      </c>
    </row>
    <row r="71">
      <c r="A71" s="22" t="s">
        <v>120</v>
      </c>
      <c r="B71" s="22" t="s">
        <v>123</v>
      </c>
      <c r="C71" s="23">
        <v>10.0</v>
      </c>
    </row>
    <row r="72">
      <c r="A72" s="22" t="s">
        <v>120</v>
      </c>
      <c r="B72" s="22" t="s">
        <v>124</v>
      </c>
      <c r="C72" s="23">
        <v>10.0</v>
      </c>
    </row>
    <row r="73">
      <c r="A73" s="22" t="s">
        <v>125</v>
      </c>
      <c r="B73" s="25" t="s">
        <v>121</v>
      </c>
      <c r="C73" s="23">
        <v>26.0</v>
      </c>
    </row>
    <row r="74">
      <c r="A74" s="22" t="s">
        <v>125</v>
      </c>
      <c r="B74" s="25" t="s">
        <v>122</v>
      </c>
      <c r="C74" s="23">
        <v>36.0</v>
      </c>
    </row>
    <row r="75">
      <c r="A75" s="22" t="s">
        <v>125</v>
      </c>
      <c r="B75" s="22" t="s">
        <v>123</v>
      </c>
      <c r="C75" s="23">
        <v>15.0</v>
      </c>
    </row>
    <row r="76">
      <c r="A76" s="22" t="s">
        <v>125</v>
      </c>
      <c r="B76" s="22" t="s">
        <v>124</v>
      </c>
      <c r="C76" s="23">
        <v>15.0</v>
      </c>
    </row>
    <row r="77">
      <c r="A77" s="22" t="s">
        <v>126</v>
      </c>
      <c r="B77" s="25" t="s">
        <v>121</v>
      </c>
      <c r="C77" s="23">
        <v>18.0</v>
      </c>
    </row>
    <row r="78">
      <c r="A78" s="22" t="s">
        <v>126</v>
      </c>
      <c r="B78" s="25" t="s">
        <v>122</v>
      </c>
      <c r="C78" s="23">
        <v>18.0</v>
      </c>
    </row>
    <row r="79">
      <c r="A79" s="22" t="s">
        <v>126</v>
      </c>
      <c r="B79" s="22" t="s">
        <v>123</v>
      </c>
      <c r="C79" s="23">
        <v>5.0</v>
      </c>
    </row>
    <row r="80">
      <c r="A80" s="22" t="s">
        <v>126</v>
      </c>
      <c r="B80" s="22" t="s">
        <v>124</v>
      </c>
      <c r="C80" s="23">
        <v>5.0</v>
      </c>
    </row>
    <row r="81">
      <c r="A81" s="22" t="s">
        <v>127</v>
      </c>
      <c r="B81" s="25" t="s">
        <v>128</v>
      </c>
      <c r="C81" s="23">
        <v>108.0</v>
      </c>
    </row>
    <row r="82">
      <c r="A82" s="22" t="s">
        <v>127</v>
      </c>
      <c r="B82" s="25" t="s">
        <v>122</v>
      </c>
      <c r="C82" s="23">
        <v>24.0</v>
      </c>
    </row>
    <row r="83">
      <c r="A83" s="22" t="s">
        <v>127</v>
      </c>
      <c r="B83" s="22" t="s">
        <v>123</v>
      </c>
      <c r="C83" s="23">
        <v>10.0</v>
      </c>
    </row>
    <row r="84">
      <c r="A84" s="22" t="s">
        <v>127</v>
      </c>
      <c r="B84" s="22" t="s">
        <v>124</v>
      </c>
      <c r="C84" s="23">
        <v>10.0</v>
      </c>
    </row>
    <row r="85">
      <c r="A85" s="22" t="s">
        <v>129</v>
      </c>
      <c r="B85" s="25" t="s">
        <v>128</v>
      </c>
      <c r="C85" s="23">
        <v>132.0</v>
      </c>
    </row>
    <row r="86">
      <c r="A86" s="22" t="s">
        <v>129</v>
      </c>
      <c r="B86" s="25" t="s">
        <v>122</v>
      </c>
      <c r="C86" s="23">
        <v>36.0</v>
      </c>
    </row>
    <row r="87">
      <c r="A87" s="22" t="s">
        <v>129</v>
      </c>
      <c r="B87" s="22" t="s">
        <v>123</v>
      </c>
      <c r="C87" s="23">
        <v>15.0</v>
      </c>
    </row>
    <row r="88">
      <c r="A88" s="22" t="s">
        <v>129</v>
      </c>
      <c r="B88" s="22" t="s">
        <v>124</v>
      </c>
      <c r="C88" s="23">
        <v>15.0</v>
      </c>
    </row>
    <row r="89">
      <c r="A89" s="22" t="s">
        <v>130</v>
      </c>
      <c r="B89" s="25" t="s">
        <v>128</v>
      </c>
      <c r="C89" s="23">
        <v>84.0</v>
      </c>
    </row>
    <row r="90">
      <c r="A90" s="22" t="s">
        <v>130</v>
      </c>
      <c r="B90" s="25" t="s">
        <v>122</v>
      </c>
      <c r="C90" s="23">
        <v>18.0</v>
      </c>
    </row>
    <row r="91">
      <c r="A91" s="22" t="s">
        <v>130</v>
      </c>
      <c r="B91" s="22" t="s">
        <v>123</v>
      </c>
      <c r="C91" s="23">
        <v>5.0</v>
      </c>
    </row>
    <row r="92">
      <c r="A92" s="22" t="s">
        <v>130</v>
      </c>
      <c r="B92" s="22" t="s">
        <v>124</v>
      </c>
      <c r="C92" s="24">
        <v>5.0</v>
      </c>
    </row>
    <row r="93">
      <c r="A93" s="22" t="s">
        <v>131</v>
      </c>
      <c r="B93" s="22" t="s">
        <v>29</v>
      </c>
      <c r="C93" s="23">
        <v>22.0</v>
      </c>
    </row>
    <row r="94">
      <c r="A94" s="22" t="s">
        <v>131</v>
      </c>
      <c r="B94" s="22" t="s">
        <v>95</v>
      </c>
      <c r="C94" s="23">
        <v>24.0</v>
      </c>
    </row>
    <row r="95">
      <c r="A95" s="22" t="s">
        <v>131</v>
      </c>
      <c r="B95" s="22" t="s">
        <v>81</v>
      </c>
      <c r="C95" s="23">
        <v>8.0</v>
      </c>
    </row>
    <row r="96">
      <c r="A96" s="22" t="s">
        <v>131</v>
      </c>
      <c r="B96" s="22" t="s">
        <v>97</v>
      </c>
      <c r="C96" s="24">
        <v>8.0</v>
      </c>
    </row>
    <row r="97">
      <c r="A97" s="22" t="s">
        <v>132</v>
      </c>
      <c r="B97" s="22" t="s">
        <v>29</v>
      </c>
      <c r="C97" s="23">
        <v>26.0</v>
      </c>
    </row>
    <row r="98">
      <c r="A98" s="22" t="s">
        <v>132</v>
      </c>
      <c r="B98" s="22" t="s">
        <v>95</v>
      </c>
      <c r="C98" s="23">
        <v>36.0</v>
      </c>
    </row>
    <row r="99">
      <c r="A99" s="22" t="s">
        <v>132</v>
      </c>
      <c r="B99" s="22" t="s">
        <v>81</v>
      </c>
      <c r="C99" s="23">
        <v>12.0</v>
      </c>
    </row>
    <row r="100">
      <c r="A100" s="22" t="s">
        <v>132</v>
      </c>
      <c r="B100" s="22" t="s">
        <v>97</v>
      </c>
      <c r="C100" s="24">
        <v>12.0</v>
      </c>
    </row>
    <row r="101">
      <c r="A101" s="22" t="s">
        <v>133</v>
      </c>
      <c r="B101" s="22" t="s">
        <v>29</v>
      </c>
      <c r="C101" s="23">
        <v>18.0</v>
      </c>
    </row>
    <row r="102">
      <c r="A102" s="22" t="s">
        <v>133</v>
      </c>
      <c r="B102" s="22" t="s">
        <v>95</v>
      </c>
      <c r="C102" s="23">
        <v>18.0</v>
      </c>
    </row>
    <row r="103">
      <c r="A103" s="22" t="s">
        <v>133</v>
      </c>
      <c r="B103" s="22" t="s">
        <v>81</v>
      </c>
      <c r="C103" s="23">
        <v>4.0</v>
      </c>
    </row>
    <row r="104">
      <c r="A104" s="22" t="s">
        <v>133</v>
      </c>
      <c r="B104" s="22" t="s">
        <v>97</v>
      </c>
      <c r="C104" s="24">
        <v>4.0</v>
      </c>
    </row>
    <row r="105">
      <c r="A105" s="22" t="s">
        <v>134</v>
      </c>
      <c r="B105" s="25" t="s">
        <v>135</v>
      </c>
      <c r="C105" s="23">
        <v>1.0</v>
      </c>
    </row>
    <row r="106">
      <c r="A106" s="22" t="s">
        <v>134</v>
      </c>
      <c r="B106" s="22" t="s">
        <v>123</v>
      </c>
      <c r="C106" s="23">
        <v>3.0</v>
      </c>
    </row>
    <row r="107">
      <c r="A107" s="22" t="s">
        <v>134</v>
      </c>
      <c r="B107" s="22" t="s">
        <v>124</v>
      </c>
      <c r="C107" s="24">
        <v>3.0</v>
      </c>
    </row>
    <row r="108">
      <c r="A108" s="22" t="s">
        <v>136</v>
      </c>
      <c r="B108" s="25" t="s">
        <v>135</v>
      </c>
      <c r="C108" s="23">
        <v>1.0</v>
      </c>
    </row>
    <row r="109">
      <c r="A109" s="22" t="s">
        <v>136</v>
      </c>
      <c r="B109" s="25" t="s">
        <v>121</v>
      </c>
      <c r="C109" s="23">
        <v>2.0</v>
      </c>
    </row>
    <row r="110">
      <c r="A110" s="22" t="s">
        <v>136</v>
      </c>
      <c r="B110" s="22" t="s">
        <v>123</v>
      </c>
      <c r="C110" s="23">
        <v>3.0</v>
      </c>
    </row>
    <row r="111">
      <c r="A111" s="22" t="s">
        <v>136</v>
      </c>
      <c r="B111" s="22" t="s">
        <v>124</v>
      </c>
      <c r="C111" s="24">
        <v>3.0</v>
      </c>
    </row>
    <row r="112">
      <c r="A112" s="22" t="s">
        <v>137</v>
      </c>
      <c r="B112" s="25" t="s">
        <v>128</v>
      </c>
      <c r="C112" s="23">
        <v>108.0</v>
      </c>
    </row>
    <row r="113">
      <c r="A113" s="22" t="s">
        <v>137</v>
      </c>
      <c r="B113" s="25" t="s">
        <v>138</v>
      </c>
      <c r="C113" s="23">
        <v>36.0</v>
      </c>
    </row>
    <row r="114">
      <c r="A114" s="22" t="s">
        <v>137</v>
      </c>
      <c r="B114" s="22" t="s">
        <v>123</v>
      </c>
      <c r="C114" s="23">
        <v>10.0</v>
      </c>
    </row>
    <row r="115">
      <c r="A115" s="22" t="s">
        <v>137</v>
      </c>
      <c r="B115" s="22" t="s">
        <v>124</v>
      </c>
      <c r="C115" s="24">
        <v>10.0</v>
      </c>
    </row>
    <row r="116">
      <c r="A116" s="22" t="s">
        <v>139</v>
      </c>
      <c r="B116" s="25" t="s">
        <v>128</v>
      </c>
      <c r="C116" s="23">
        <v>132.0</v>
      </c>
    </row>
    <row r="117">
      <c r="A117" s="22" t="s">
        <v>139</v>
      </c>
      <c r="B117" s="25" t="s">
        <v>138</v>
      </c>
      <c r="C117" s="23">
        <v>24.0</v>
      </c>
    </row>
    <row r="118">
      <c r="A118" s="22" t="s">
        <v>139</v>
      </c>
      <c r="B118" s="22" t="s">
        <v>123</v>
      </c>
      <c r="C118" s="23">
        <v>15.0</v>
      </c>
    </row>
    <row r="119">
      <c r="A119" s="22" t="s">
        <v>139</v>
      </c>
      <c r="B119" s="22" t="s">
        <v>124</v>
      </c>
      <c r="C119" s="24">
        <v>15.0</v>
      </c>
    </row>
    <row r="120">
      <c r="A120" s="22" t="s">
        <v>140</v>
      </c>
      <c r="B120" s="25" t="s">
        <v>128</v>
      </c>
      <c r="C120" s="23">
        <v>84.0</v>
      </c>
    </row>
    <row r="121">
      <c r="A121" s="22" t="s">
        <v>140</v>
      </c>
      <c r="B121" s="25" t="s">
        <v>138</v>
      </c>
      <c r="C121" s="23">
        <v>18.0</v>
      </c>
    </row>
    <row r="122">
      <c r="A122" s="22" t="s">
        <v>140</v>
      </c>
      <c r="B122" s="22" t="s">
        <v>123</v>
      </c>
      <c r="C122" s="23">
        <v>5.0</v>
      </c>
    </row>
    <row r="123">
      <c r="A123" s="22" t="s">
        <v>140</v>
      </c>
      <c r="B123" s="22" t="s">
        <v>124</v>
      </c>
      <c r="C123" s="4">
        <v>5.0</v>
      </c>
    </row>
    <row r="124">
      <c r="B124" s="18"/>
    </row>
    <row r="125">
      <c r="A125" s="4" t="s">
        <v>71</v>
      </c>
      <c r="B125" s="4" t="s">
        <v>56</v>
      </c>
      <c r="C125" s="4">
        <v>1.0</v>
      </c>
    </row>
    <row r="126">
      <c r="A126" s="4" t="s">
        <v>71</v>
      </c>
      <c r="B126" s="22" t="s">
        <v>92</v>
      </c>
      <c r="C126" s="23">
        <v>1.0</v>
      </c>
    </row>
    <row r="127">
      <c r="A127" s="4" t="s">
        <v>71</v>
      </c>
      <c r="B127" s="22" t="s">
        <v>81</v>
      </c>
      <c r="C127" s="23">
        <v>5.0</v>
      </c>
    </row>
    <row r="128">
      <c r="A128" s="4" t="s">
        <v>72</v>
      </c>
      <c r="B128" s="18" t="s">
        <v>141</v>
      </c>
      <c r="C128" s="4">
        <v>1.0</v>
      </c>
    </row>
    <row r="129">
      <c r="A129" s="4" t="s">
        <v>72</v>
      </c>
      <c r="B129" s="18" t="s">
        <v>46</v>
      </c>
      <c r="C129" s="4">
        <v>1.0</v>
      </c>
    </row>
    <row r="130">
      <c r="A130" s="4" t="s">
        <v>72</v>
      </c>
      <c r="B130" s="18" t="s">
        <v>50</v>
      </c>
      <c r="C130" s="4">
        <v>1.0</v>
      </c>
    </row>
    <row r="131">
      <c r="A131" s="4" t="s">
        <v>73</v>
      </c>
      <c r="B131" s="1" t="s">
        <v>56</v>
      </c>
      <c r="C131" s="4">
        <v>1.0</v>
      </c>
    </row>
    <row r="132">
      <c r="A132" s="1" t="s">
        <v>74</v>
      </c>
      <c r="B132" s="18" t="s">
        <v>142</v>
      </c>
      <c r="C132" s="4">
        <v>1.0</v>
      </c>
    </row>
    <row r="133">
      <c r="A133" s="1" t="s">
        <v>74</v>
      </c>
      <c r="B133" s="18" t="s">
        <v>44</v>
      </c>
      <c r="C133" s="4">
        <v>1.0</v>
      </c>
    </row>
    <row r="134">
      <c r="A134" s="1" t="s">
        <v>75</v>
      </c>
      <c r="B134" s="18" t="s">
        <v>143</v>
      </c>
      <c r="C134" s="4">
        <v>1.0</v>
      </c>
    </row>
    <row r="135">
      <c r="A135" s="1" t="s">
        <v>75</v>
      </c>
      <c r="B135" s="18" t="s">
        <v>45</v>
      </c>
      <c r="C135" s="4">
        <v>1.0</v>
      </c>
    </row>
    <row r="136">
      <c r="A136" s="1" t="s">
        <v>76</v>
      </c>
      <c r="B136" s="18" t="s">
        <v>141</v>
      </c>
      <c r="C136" s="4">
        <v>1.0</v>
      </c>
    </row>
    <row r="137">
      <c r="A137" s="1" t="s">
        <v>76</v>
      </c>
      <c r="B137" s="18" t="s">
        <v>46</v>
      </c>
      <c r="C137" s="4">
        <v>1.0</v>
      </c>
    </row>
    <row r="138">
      <c r="B138" s="18"/>
    </row>
    <row r="139">
      <c r="B139" s="18"/>
    </row>
    <row r="140">
      <c r="B140" s="18"/>
    </row>
    <row r="141">
      <c r="B141" s="18"/>
    </row>
    <row r="142">
      <c r="B142" s="18"/>
    </row>
    <row r="143">
      <c r="B143" s="18"/>
    </row>
    <row r="144">
      <c r="B144" s="18"/>
    </row>
    <row r="145">
      <c r="B145" s="18"/>
    </row>
    <row r="146">
      <c r="B146" s="18"/>
    </row>
    <row r="147">
      <c r="B147" s="18"/>
    </row>
    <row r="148">
      <c r="B148" s="18"/>
    </row>
    <row r="149">
      <c r="B149" s="18"/>
    </row>
    <row r="150">
      <c r="B150" s="18"/>
    </row>
    <row r="151">
      <c r="B151" s="18"/>
    </row>
    <row r="152">
      <c r="B152" s="18"/>
    </row>
    <row r="153">
      <c r="B153" s="18"/>
    </row>
    <row r="154">
      <c r="B154" s="18"/>
    </row>
    <row r="155">
      <c r="B155" s="18"/>
    </row>
    <row r="156">
      <c r="B156" s="18"/>
    </row>
    <row r="157">
      <c r="B157" s="18"/>
    </row>
    <row r="158">
      <c r="B158" s="18"/>
    </row>
    <row r="159">
      <c r="B159" s="18"/>
    </row>
    <row r="160">
      <c r="B160" s="18"/>
    </row>
    <row r="161">
      <c r="B161" s="18"/>
    </row>
    <row r="162">
      <c r="B162" s="18"/>
    </row>
    <row r="163">
      <c r="B163" s="18"/>
    </row>
    <row r="164">
      <c r="B164" s="18"/>
    </row>
    <row r="165">
      <c r="B165" s="18"/>
    </row>
    <row r="166">
      <c r="B166" s="18"/>
    </row>
    <row r="167">
      <c r="B167" s="18"/>
    </row>
    <row r="168">
      <c r="B168" s="18"/>
    </row>
    <row r="169">
      <c r="B169" s="18"/>
    </row>
    <row r="170">
      <c r="B170" s="18"/>
    </row>
    <row r="171">
      <c r="B171" s="18"/>
    </row>
    <row r="172">
      <c r="B172" s="18"/>
    </row>
    <row r="173">
      <c r="B173" s="18"/>
    </row>
    <row r="174">
      <c r="B174" s="18"/>
    </row>
    <row r="175">
      <c r="B175" s="18"/>
    </row>
    <row r="176">
      <c r="B176" s="18"/>
    </row>
    <row r="177">
      <c r="B177" s="18"/>
    </row>
    <row r="178">
      <c r="B178" s="18"/>
    </row>
    <row r="179">
      <c r="B179" s="18"/>
    </row>
    <row r="180">
      <c r="B180" s="18"/>
    </row>
    <row r="181">
      <c r="B181" s="18"/>
    </row>
    <row r="182">
      <c r="B182" s="18"/>
    </row>
    <row r="183">
      <c r="B183" s="18"/>
    </row>
    <row r="184">
      <c r="B184" s="18"/>
    </row>
    <row r="185">
      <c r="B185" s="18"/>
    </row>
    <row r="186">
      <c r="B186" s="18"/>
    </row>
    <row r="187">
      <c r="B187" s="18"/>
    </row>
    <row r="188">
      <c r="B188" s="18"/>
    </row>
    <row r="189">
      <c r="B189" s="18"/>
    </row>
    <row r="190">
      <c r="B190" s="18"/>
    </row>
    <row r="191">
      <c r="B191" s="18"/>
    </row>
    <row r="192">
      <c r="B192" s="18"/>
    </row>
    <row r="193">
      <c r="B193" s="18"/>
    </row>
    <row r="194">
      <c r="B194" s="18"/>
    </row>
    <row r="195">
      <c r="B195" s="18"/>
    </row>
    <row r="196">
      <c r="B196" s="18"/>
    </row>
    <row r="197">
      <c r="B197" s="18"/>
    </row>
    <row r="198">
      <c r="B198" s="18"/>
    </row>
    <row r="199">
      <c r="B199" s="18"/>
    </row>
    <row r="200">
      <c r="B200" s="18"/>
    </row>
    <row r="201">
      <c r="B201" s="18"/>
    </row>
    <row r="202">
      <c r="B202" s="18"/>
    </row>
    <row r="203">
      <c r="B203" s="18"/>
    </row>
    <row r="204">
      <c r="B204" s="18"/>
    </row>
    <row r="205">
      <c r="B205" s="18"/>
    </row>
    <row r="206">
      <c r="B206" s="18"/>
    </row>
    <row r="207">
      <c r="B207" s="18"/>
    </row>
    <row r="208">
      <c r="B208" s="18"/>
    </row>
    <row r="209">
      <c r="B209" s="18"/>
    </row>
    <row r="210">
      <c r="B210" s="18"/>
    </row>
    <row r="211">
      <c r="B211" s="18"/>
    </row>
    <row r="212">
      <c r="B212" s="18"/>
    </row>
    <row r="213">
      <c r="B213" s="18"/>
    </row>
    <row r="214">
      <c r="B214" s="18"/>
    </row>
    <row r="215">
      <c r="B215" s="18"/>
    </row>
    <row r="216">
      <c r="B216" s="18"/>
    </row>
    <row r="217">
      <c r="B217" s="18"/>
    </row>
    <row r="218">
      <c r="B218" s="18"/>
    </row>
    <row r="219">
      <c r="B219" s="18"/>
    </row>
    <row r="220">
      <c r="B220" s="18"/>
    </row>
    <row r="221">
      <c r="B221" s="18"/>
    </row>
    <row r="222">
      <c r="B222" s="18"/>
    </row>
    <row r="223">
      <c r="B223" s="18"/>
    </row>
    <row r="224">
      <c r="B224" s="18"/>
    </row>
    <row r="225">
      <c r="B225" s="18"/>
    </row>
    <row r="226">
      <c r="B226" s="18"/>
    </row>
    <row r="227">
      <c r="B227" s="18"/>
    </row>
    <row r="228">
      <c r="B228" s="18"/>
    </row>
    <row r="229">
      <c r="B229" s="18"/>
    </row>
    <row r="230">
      <c r="B230" s="18"/>
    </row>
    <row r="231">
      <c r="B231" s="18"/>
    </row>
    <row r="232">
      <c r="B232" s="18"/>
    </row>
    <row r="233">
      <c r="B233" s="18"/>
    </row>
    <row r="234">
      <c r="B234" s="18"/>
    </row>
    <row r="235">
      <c r="B235" s="18"/>
    </row>
    <row r="236">
      <c r="B236" s="18"/>
    </row>
    <row r="237">
      <c r="B237" s="18"/>
    </row>
    <row r="238">
      <c r="B238" s="18"/>
    </row>
    <row r="239">
      <c r="B239" s="18"/>
    </row>
    <row r="240">
      <c r="B240" s="18"/>
    </row>
    <row r="241">
      <c r="B241" s="18"/>
    </row>
    <row r="242">
      <c r="B242" s="18"/>
    </row>
    <row r="243">
      <c r="B243" s="18"/>
    </row>
    <row r="244">
      <c r="B244" s="18"/>
    </row>
    <row r="245">
      <c r="B245" s="18"/>
    </row>
    <row r="246">
      <c r="B246" s="18"/>
    </row>
    <row r="247">
      <c r="B247" s="18"/>
    </row>
    <row r="248">
      <c r="B248" s="18"/>
    </row>
    <row r="249">
      <c r="B249" s="18"/>
    </row>
    <row r="250">
      <c r="B250" s="18"/>
    </row>
    <row r="251">
      <c r="B251" s="18"/>
    </row>
    <row r="252">
      <c r="B252" s="18"/>
    </row>
    <row r="253">
      <c r="B253" s="18"/>
    </row>
    <row r="254">
      <c r="B254" s="18"/>
    </row>
    <row r="255">
      <c r="B255" s="18"/>
    </row>
    <row r="256">
      <c r="B256" s="18"/>
    </row>
    <row r="257">
      <c r="B257" s="18"/>
    </row>
    <row r="258">
      <c r="B258" s="18"/>
    </row>
    <row r="259">
      <c r="B259" s="18"/>
    </row>
    <row r="260">
      <c r="B260" s="18"/>
    </row>
    <row r="261">
      <c r="B261" s="18"/>
    </row>
    <row r="262">
      <c r="B262" s="18"/>
    </row>
    <row r="263">
      <c r="B263" s="18"/>
    </row>
    <row r="264">
      <c r="B264" s="18"/>
    </row>
    <row r="265">
      <c r="B265" s="18"/>
    </row>
    <row r="266">
      <c r="B266" s="18"/>
    </row>
    <row r="267">
      <c r="B267" s="18"/>
    </row>
    <row r="268">
      <c r="B268" s="18"/>
    </row>
    <row r="269">
      <c r="B269" s="18"/>
    </row>
    <row r="270">
      <c r="B270" s="18"/>
    </row>
    <row r="271">
      <c r="B271" s="18"/>
    </row>
    <row r="272">
      <c r="B272" s="18"/>
    </row>
    <row r="273">
      <c r="B273" s="18"/>
    </row>
    <row r="274">
      <c r="B274" s="18"/>
    </row>
    <row r="275">
      <c r="B275" s="18"/>
    </row>
    <row r="276">
      <c r="B276" s="18"/>
    </row>
    <row r="277">
      <c r="B277" s="18"/>
    </row>
    <row r="278">
      <c r="B278" s="18"/>
    </row>
    <row r="279">
      <c r="B279" s="18"/>
    </row>
    <row r="280">
      <c r="B280" s="18"/>
    </row>
    <row r="281">
      <c r="B281" s="18"/>
    </row>
    <row r="282">
      <c r="B282" s="18"/>
    </row>
    <row r="283">
      <c r="B283" s="18"/>
    </row>
    <row r="284">
      <c r="B284" s="18"/>
    </row>
    <row r="285">
      <c r="B285" s="18"/>
    </row>
    <row r="286">
      <c r="B286" s="18"/>
    </row>
    <row r="287">
      <c r="B287" s="18"/>
    </row>
    <row r="288">
      <c r="B288" s="18"/>
    </row>
    <row r="289">
      <c r="B289" s="18"/>
    </row>
    <row r="290">
      <c r="B290" s="18"/>
    </row>
    <row r="291">
      <c r="B291" s="18"/>
    </row>
    <row r="292">
      <c r="B292" s="18"/>
    </row>
    <row r="293">
      <c r="B293" s="18"/>
    </row>
    <row r="294">
      <c r="B294" s="18"/>
    </row>
    <row r="295">
      <c r="B295" s="18"/>
    </row>
    <row r="296">
      <c r="B296" s="18"/>
    </row>
    <row r="297">
      <c r="B297" s="18"/>
    </row>
    <row r="298">
      <c r="B298" s="18"/>
    </row>
    <row r="299">
      <c r="B299" s="18"/>
    </row>
    <row r="300">
      <c r="B300" s="18"/>
    </row>
    <row r="301">
      <c r="B301" s="18"/>
    </row>
    <row r="302">
      <c r="B302" s="18"/>
    </row>
    <row r="303">
      <c r="B303" s="18"/>
    </row>
    <row r="304">
      <c r="B304" s="18"/>
    </row>
    <row r="305">
      <c r="B305" s="18"/>
    </row>
    <row r="306">
      <c r="B306" s="18"/>
    </row>
    <row r="307">
      <c r="B307" s="18"/>
    </row>
    <row r="308">
      <c r="B308" s="18"/>
    </row>
    <row r="309">
      <c r="B309" s="18"/>
    </row>
    <row r="310">
      <c r="B310" s="18"/>
    </row>
    <row r="311">
      <c r="B311" s="18"/>
    </row>
    <row r="312">
      <c r="B312" s="18"/>
    </row>
    <row r="313">
      <c r="B313" s="18"/>
    </row>
    <row r="314">
      <c r="B314" s="18"/>
    </row>
    <row r="315">
      <c r="B315" s="18"/>
    </row>
    <row r="316">
      <c r="B316" s="18"/>
    </row>
    <row r="317">
      <c r="B317" s="18"/>
    </row>
    <row r="318">
      <c r="B318" s="18"/>
    </row>
    <row r="319">
      <c r="B319" s="18"/>
    </row>
    <row r="320">
      <c r="B320" s="18"/>
    </row>
    <row r="321">
      <c r="B321" s="18"/>
    </row>
    <row r="322">
      <c r="B322" s="18"/>
    </row>
    <row r="323">
      <c r="B323" s="18"/>
    </row>
    <row r="324">
      <c r="B324" s="18"/>
    </row>
    <row r="325">
      <c r="B325" s="18"/>
    </row>
    <row r="326">
      <c r="B326" s="18"/>
    </row>
    <row r="327">
      <c r="B327" s="18"/>
    </row>
    <row r="328">
      <c r="B328" s="18"/>
    </row>
    <row r="329">
      <c r="B329" s="18"/>
    </row>
    <row r="330">
      <c r="B330" s="18"/>
    </row>
    <row r="331">
      <c r="B331" s="18"/>
    </row>
    <row r="332">
      <c r="B332" s="18"/>
    </row>
    <row r="333">
      <c r="B333" s="18"/>
    </row>
    <row r="334">
      <c r="B334" s="18"/>
    </row>
    <row r="335">
      <c r="B335" s="18"/>
    </row>
    <row r="336">
      <c r="B336" s="18"/>
    </row>
    <row r="337">
      <c r="B337" s="18"/>
    </row>
    <row r="338">
      <c r="B338" s="18"/>
    </row>
    <row r="339">
      <c r="B339" s="18"/>
    </row>
    <row r="340">
      <c r="B340" s="18"/>
    </row>
    <row r="341">
      <c r="B341" s="18"/>
    </row>
    <row r="342">
      <c r="B342" s="18"/>
    </row>
    <row r="343">
      <c r="B343" s="18"/>
    </row>
    <row r="344">
      <c r="B344" s="18"/>
    </row>
    <row r="345">
      <c r="B345" s="18"/>
    </row>
    <row r="346">
      <c r="B346" s="18"/>
    </row>
    <row r="347">
      <c r="B347" s="18"/>
    </row>
    <row r="348">
      <c r="B348" s="18"/>
    </row>
    <row r="349">
      <c r="B349" s="18"/>
    </row>
    <row r="350">
      <c r="B350" s="18"/>
    </row>
    <row r="351">
      <c r="B351" s="18"/>
    </row>
    <row r="352">
      <c r="B352" s="18"/>
    </row>
    <row r="353">
      <c r="B353" s="18"/>
    </row>
    <row r="354">
      <c r="B354" s="18"/>
    </row>
    <row r="355">
      <c r="B355" s="18"/>
    </row>
    <row r="356">
      <c r="B356" s="18"/>
    </row>
    <row r="357">
      <c r="B357" s="18"/>
    </row>
    <row r="358">
      <c r="B358" s="18"/>
    </row>
    <row r="359">
      <c r="B359" s="18"/>
    </row>
    <row r="360">
      <c r="B360" s="18"/>
    </row>
    <row r="361">
      <c r="B361" s="18"/>
    </row>
    <row r="362">
      <c r="B362" s="18"/>
    </row>
    <row r="363">
      <c r="B363" s="18"/>
    </row>
    <row r="364">
      <c r="B364" s="18"/>
    </row>
    <row r="365">
      <c r="B365" s="18"/>
    </row>
    <row r="366">
      <c r="B366" s="18"/>
    </row>
    <row r="367">
      <c r="B367" s="18"/>
    </row>
    <row r="368">
      <c r="B368" s="18"/>
    </row>
    <row r="369">
      <c r="B369" s="18"/>
    </row>
    <row r="370">
      <c r="B370" s="18"/>
    </row>
    <row r="371">
      <c r="B371" s="18"/>
    </row>
    <row r="372">
      <c r="B372" s="18"/>
    </row>
    <row r="373">
      <c r="B373" s="18"/>
    </row>
    <row r="374">
      <c r="B374" s="18"/>
    </row>
    <row r="375">
      <c r="B375" s="18"/>
    </row>
    <row r="376">
      <c r="B376" s="18"/>
    </row>
    <row r="377">
      <c r="B377" s="18"/>
    </row>
    <row r="378">
      <c r="B378" s="18"/>
    </row>
    <row r="379">
      <c r="B379" s="18"/>
    </row>
    <row r="380">
      <c r="B380" s="18"/>
    </row>
    <row r="381">
      <c r="B381" s="18"/>
    </row>
    <row r="382">
      <c r="B382" s="18"/>
    </row>
    <row r="383">
      <c r="B383" s="18"/>
    </row>
    <row r="384">
      <c r="B384" s="18"/>
    </row>
    <row r="385">
      <c r="B385" s="18"/>
    </row>
    <row r="386">
      <c r="B386" s="18"/>
    </row>
    <row r="387">
      <c r="B387" s="18"/>
    </row>
    <row r="388">
      <c r="B388" s="18"/>
    </row>
    <row r="389">
      <c r="B389" s="18"/>
    </row>
    <row r="390">
      <c r="B390" s="18"/>
    </row>
    <row r="391">
      <c r="B391" s="18"/>
    </row>
    <row r="392">
      <c r="B392" s="18"/>
    </row>
    <row r="393">
      <c r="B393" s="18"/>
    </row>
    <row r="394">
      <c r="B394" s="18"/>
    </row>
    <row r="395">
      <c r="B395" s="18"/>
    </row>
    <row r="396">
      <c r="B396" s="18"/>
    </row>
    <row r="397">
      <c r="B397" s="18"/>
    </row>
    <row r="398">
      <c r="B398" s="18"/>
    </row>
    <row r="399">
      <c r="B399" s="18"/>
    </row>
    <row r="400">
      <c r="B400" s="18"/>
    </row>
    <row r="401">
      <c r="B401" s="18"/>
    </row>
    <row r="402">
      <c r="B402" s="18"/>
    </row>
    <row r="403">
      <c r="B403" s="18"/>
    </row>
    <row r="404">
      <c r="B404" s="18"/>
    </row>
    <row r="405">
      <c r="B405" s="18"/>
    </row>
    <row r="406">
      <c r="B406" s="18"/>
    </row>
    <row r="407">
      <c r="B407" s="18"/>
    </row>
    <row r="408">
      <c r="B408" s="18"/>
    </row>
    <row r="409">
      <c r="B409" s="18"/>
    </row>
    <row r="410">
      <c r="B410" s="18"/>
    </row>
    <row r="411">
      <c r="B411" s="18"/>
    </row>
    <row r="412">
      <c r="B412" s="18"/>
    </row>
    <row r="413">
      <c r="B413" s="18"/>
    </row>
    <row r="414">
      <c r="B414" s="18"/>
    </row>
    <row r="415">
      <c r="B415" s="18"/>
    </row>
    <row r="416">
      <c r="B416" s="18"/>
    </row>
    <row r="417">
      <c r="B417" s="18"/>
    </row>
    <row r="418">
      <c r="B418" s="18"/>
    </row>
    <row r="419">
      <c r="B419" s="18"/>
    </row>
    <row r="420">
      <c r="B420" s="18"/>
    </row>
    <row r="421">
      <c r="B421" s="18"/>
    </row>
    <row r="422">
      <c r="B422" s="18"/>
    </row>
    <row r="423">
      <c r="B423" s="18"/>
    </row>
    <row r="424">
      <c r="B424" s="18"/>
    </row>
    <row r="425">
      <c r="B425" s="18"/>
    </row>
    <row r="426">
      <c r="B426" s="18"/>
    </row>
    <row r="427">
      <c r="B427" s="18"/>
    </row>
    <row r="428">
      <c r="B428" s="18"/>
    </row>
    <row r="429">
      <c r="B429" s="18"/>
    </row>
    <row r="430">
      <c r="B430" s="18"/>
    </row>
    <row r="431">
      <c r="B431" s="18"/>
    </row>
    <row r="432">
      <c r="B432" s="18"/>
    </row>
    <row r="433">
      <c r="B433" s="18"/>
    </row>
    <row r="434">
      <c r="B434" s="18"/>
    </row>
    <row r="435">
      <c r="B435" s="18"/>
    </row>
    <row r="436">
      <c r="B436" s="18"/>
    </row>
    <row r="437">
      <c r="B437" s="18"/>
    </row>
    <row r="438">
      <c r="B438" s="18"/>
    </row>
    <row r="439">
      <c r="B439" s="18"/>
    </row>
    <row r="440">
      <c r="B440" s="18"/>
    </row>
    <row r="441">
      <c r="B441" s="18"/>
    </row>
    <row r="442">
      <c r="B442" s="18"/>
    </row>
    <row r="443">
      <c r="B443" s="18"/>
    </row>
    <row r="444">
      <c r="B444" s="18"/>
    </row>
    <row r="445">
      <c r="B445" s="18"/>
    </row>
    <row r="446">
      <c r="B446" s="18"/>
    </row>
    <row r="447">
      <c r="B447" s="18"/>
    </row>
    <row r="448">
      <c r="B448" s="18"/>
    </row>
    <row r="449">
      <c r="B449" s="18"/>
    </row>
    <row r="450">
      <c r="B450" s="18"/>
    </row>
    <row r="451">
      <c r="B451" s="18"/>
    </row>
    <row r="452">
      <c r="B452" s="18"/>
    </row>
    <row r="453">
      <c r="B453" s="18"/>
    </row>
    <row r="454">
      <c r="B454" s="18"/>
    </row>
    <row r="455">
      <c r="B455" s="18"/>
    </row>
    <row r="456">
      <c r="B456" s="18"/>
    </row>
    <row r="457">
      <c r="B457" s="18"/>
    </row>
    <row r="458">
      <c r="B458" s="18"/>
    </row>
    <row r="459">
      <c r="B459" s="18"/>
    </row>
    <row r="460">
      <c r="B460" s="18"/>
    </row>
    <row r="461">
      <c r="B461" s="18"/>
    </row>
    <row r="462">
      <c r="B462" s="18"/>
    </row>
    <row r="463">
      <c r="B463" s="18"/>
    </row>
    <row r="464">
      <c r="B464" s="18"/>
    </row>
    <row r="465">
      <c r="B465" s="18"/>
    </row>
    <row r="466">
      <c r="B466" s="18"/>
    </row>
    <row r="467">
      <c r="B467" s="18"/>
    </row>
    <row r="468">
      <c r="B468" s="18"/>
    </row>
    <row r="469">
      <c r="B469" s="18"/>
    </row>
    <row r="470">
      <c r="B470" s="18"/>
    </row>
    <row r="471">
      <c r="B471" s="18"/>
    </row>
    <row r="472">
      <c r="B472" s="18"/>
    </row>
    <row r="473">
      <c r="B473" s="18"/>
    </row>
    <row r="474">
      <c r="B474" s="18"/>
    </row>
    <row r="475">
      <c r="B475" s="18"/>
    </row>
    <row r="476">
      <c r="B476" s="18"/>
    </row>
    <row r="477">
      <c r="B477" s="18"/>
    </row>
    <row r="478">
      <c r="B478" s="18"/>
    </row>
    <row r="479">
      <c r="B479" s="18"/>
    </row>
    <row r="480">
      <c r="B480" s="18"/>
    </row>
    <row r="481">
      <c r="B481" s="18"/>
    </row>
    <row r="482">
      <c r="B482" s="18"/>
    </row>
    <row r="483">
      <c r="B483" s="18"/>
    </row>
    <row r="484">
      <c r="B484" s="18"/>
    </row>
    <row r="485">
      <c r="B485" s="18"/>
    </row>
    <row r="486">
      <c r="B486" s="18"/>
    </row>
    <row r="487">
      <c r="B487" s="18"/>
    </row>
    <row r="488">
      <c r="B488" s="18"/>
    </row>
    <row r="489">
      <c r="B489" s="18"/>
    </row>
    <row r="490">
      <c r="B490" s="18"/>
    </row>
    <row r="491">
      <c r="B491" s="18"/>
    </row>
    <row r="492">
      <c r="B492" s="18"/>
    </row>
    <row r="493">
      <c r="B493" s="18"/>
    </row>
    <row r="494">
      <c r="B494" s="18"/>
    </row>
    <row r="495">
      <c r="B495" s="18"/>
    </row>
    <row r="496">
      <c r="B496" s="18"/>
    </row>
    <row r="497">
      <c r="B497" s="18"/>
    </row>
    <row r="498">
      <c r="B498" s="18"/>
    </row>
    <row r="499">
      <c r="B499" s="18"/>
    </row>
    <row r="500">
      <c r="B500" s="18"/>
    </row>
    <row r="501">
      <c r="B501" s="18"/>
    </row>
    <row r="502">
      <c r="B502" s="18"/>
    </row>
    <row r="503">
      <c r="B503" s="18"/>
    </row>
    <row r="504">
      <c r="B504" s="18"/>
    </row>
    <row r="505">
      <c r="B505" s="18"/>
    </row>
    <row r="506">
      <c r="B506" s="18"/>
    </row>
    <row r="507">
      <c r="B507" s="18"/>
    </row>
    <row r="508">
      <c r="B508" s="18"/>
    </row>
    <row r="509">
      <c r="B509" s="18"/>
    </row>
    <row r="510">
      <c r="B510" s="18"/>
    </row>
    <row r="511">
      <c r="B511" s="18"/>
    </row>
    <row r="512">
      <c r="B512" s="18"/>
    </row>
    <row r="513">
      <c r="B513" s="18"/>
    </row>
    <row r="514">
      <c r="B514" s="18"/>
    </row>
    <row r="515">
      <c r="B515" s="18"/>
    </row>
    <row r="516">
      <c r="B516" s="18"/>
    </row>
    <row r="517">
      <c r="B517" s="18"/>
    </row>
    <row r="518">
      <c r="B518" s="18"/>
    </row>
    <row r="519">
      <c r="B519" s="18"/>
    </row>
    <row r="520">
      <c r="B520" s="18"/>
    </row>
    <row r="521">
      <c r="B521" s="18"/>
    </row>
    <row r="522">
      <c r="B522" s="18"/>
    </row>
    <row r="523">
      <c r="B523" s="18"/>
    </row>
    <row r="524">
      <c r="B524" s="18"/>
    </row>
    <row r="525">
      <c r="B525" s="18"/>
    </row>
    <row r="526">
      <c r="B526" s="18"/>
    </row>
    <row r="527">
      <c r="B527" s="18"/>
    </row>
    <row r="528">
      <c r="B528" s="18"/>
    </row>
    <row r="529">
      <c r="B529" s="18"/>
    </row>
    <row r="530">
      <c r="B530" s="18"/>
    </row>
    <row r="531">
      <c r="B531" s="18"/>
    </row>
    <row r="532">
      <c r="B532" s="18"/>
    </row>
    <row r="533">
      <c r="B533" s="18"/>
    </row>
    <row r="534">
      <c r="B534" s="18"/>
    </row>
    <row r="535">
      <c r="B535" s="18"/>
    </row>
    <row r="536">
      <c r="B536" s="18"/>
    </row>
    <row r="537">
      <c r="B537" s="18"/>
    </row>
    <row r="538">
      <c r="B538" s="18"/>
    </row>
    <row r="539">
      <c r="B539" s="18"/>
    </row>
    <row r="540">
      <c r="B540" s="18"/>
    </row>
    <row r="541">
      <c r="B541" s="18"/>
    </row>
    <row r="542">
      <c r="B542" s="18"/>
    </row>
    <row r="543">
      <c r="B543" s="18"/>
    </row>
    <row r="544">
      <c r="B544" s="18"/>
    </row>
    <row r="545">
      <c r="B545" s="18"/>
    </row>
    <row r="546">
      <c r="B546" s="18"/>
    </row>
    <row r="547">
      <c r="B547" s="18"/>
    </row>
    <row r="548">
      <c r="B548" s="18"/>
    </row>
    <row r="549">
      <c r="B549" s="18"/>
    </row>
    <row r="550">
      <c r="B550" s="18"/>
    </row>
    <row r="551">
      <c r="B551" s="18"/>
    </row>
    <row r="552">
      <c r="B552" s="18"/>
    </row>
    <row r="553">
      <c r="B553" s="18"/>
    </row>
    <row r="554">
      <c r="B554" s="18"/>
    </row>
    <row r="555">
      <c r="B555" s="18"/>
    </row>
    <row r="556">
      <c r="B556" s="18"/>
    </row>
    <row r="557">
      <c r="B557" s="18"/>
    </row>
    <row r="558">
      <c r="B558" s="18"/>
    </row>
    <row r="559">
      <c r="B559" s="18"/>
    </row>
    <row r="560">
      <c r="B560" s="18"/>
    </row>
    <row r="561">
      <c r="B561" s="18"/>
    </row>
    <row r="562">
      <c r="B562" s="18"/>
    </row>
    <row r="563">
      <c r="B563" s="18"/>
    </row>
    <row r="564">
      <c r="B564" s="18"/>
    </row>
    <row r="565">
      <c r="B565" s="18"/>
    </row>
    <row r="566">
      <c r="B566" s="18"/>
    </row>
    <row r="567">
      <c r="B567" s="18"/>
    </row>
    <row r="568">
      <c r="B568" s="18"/>
    </row>
    <row r="569">
      <c r="B569" s="18"/>
    </row>
    <row r="570">
      <c r="B570" s="18"/>
    </row>
    <row r="571">
      <c r="B571" s="18"/>
    </row>
    <row r="572">
      <c r="B572" s="18"/>
    </row>
    <row r="573">
      <c r="B573" s="18"/>
    </row>
    <row r="574">
      <c r="B574" s="18"/>
    </row>
    <row r="575">
      <c r="B575" s="18"/>
    </row>
    <row r="576">
      <c r="B576" s="18"/>
    </row>
    <row r="577">
      <c r="B577" s="18"/>
    </row>
    <row r="578">
      <c r="B578" s="18"/>
    </row>
    <row r="579">
      <c r="B579" s="18"/>
    </row>
    <row r="580">
      <c r="B580" s="18"/>
    </row>
    <row r="581">
      <c r="B581" s="18"/>
    </row>
    <row r="582">
      <c r="B582" s="18"/>
    </row>
    <row r="583">
      <c r="B583" s="18"/>
    </row>
    <row r="584">
      <c r="B584" s="18"/>
    </row>
    <row r="585">
      <c r="B585" s="18"/>
    </row>
    <row r="586">
      <c r="B586" s="18"/>
    </row>
    <row r="587">
      <c r="B587" s="18"/>
    </row>
    <row r="588">
      <c r="B588" s="18"/>
    </row>
    <row r="589">
      <c r="B589" s="18"/>
    </row>
    <row r="590">
      <c r="B590" s="18"/>
    </row>
    <row r="591">
      <c r="B591" s="18"/>
    </row>
    <row r="592">
      <c r="B592" s="18"/>
    </row>
    <row r="593">
      <c r="B593" s="18"/>
    </row>
    <row r="594">
      <c r="B594" s="18"/>
    </row>
    <row r="595">
      <c r="B595" s="18"/>
    </row>
    <row r="596">
      <c r="B596" s="18"/>
    </row>
    <row r="597">
      <c r="B597" s="18"/>
    </row>
    <row r="598">
      <c r="B598" s="18"/>
    </row>
    <row r="599">
      <c r="B599" s="18"/>
    </row>
    <row r="600">
      <c r="B600" s="18"/>
    </row>
    <row r="601">
      <c r="B601" s="18"/>
    </row>
    <row r="602">
      <c r="B602" s="18"/>
    </row>
    <row r="603">
      <c r="B603" s="18"/>
    </row>
    <row r="604">
      <c r="B604" s="18"/>
    </row>
    <row r="605">
      <c r="B605" s="18"/>
    </row>
    <row r="606">
      <c r="B606" s="18"/>
    </row>
    <row r="607">
      <c r="B607" s="18"/>
    </row>
    <row r="608">
      <c r="B608" s="18"/>
    </row>
    <row r="609">
      <c r="B609" s="18"/>
    </row>
    <row r="610">
      <c r="B610" s="18"/>
    </row>
    <row r="611">
      <c r="B611" s="18"/>
    </row>
    <row r="612">
      <c r="B612" s="18"/>
    </row>
    <row r="613">
      <c r="B613" s="18"/>
    </row>
    <row r="614">
      <c r="B614" s="18"/>
    </row>
    <row r="615">
      <c r="B615" s="18"/>
    </row>
    <row r="616">
      <c r="B616" s="18"/>
    </row>
    <row r="617">
      <c r="B617" s="18"/>
    </row>
    <row r="618">
      <c r="B618" s="18"/>
    </row>
    <row r="619">
      <c r="B619" s="18"/>
    </row>
    <row r="620">
      <c r="B620" s="18"/>
    </row>
    <row r="621">
      <c r="B621" s="18"/>
    </row>
    <row r="622">
      <c r="B622" s="18"/>
    </row>
    <row r="623">
      <c r="B623" s="18"/>
    </row>
    <row r="624">
      <c r="B624" s="18"/>
    </row>
    <row r="625">
      <c r="B625" s="18"/>
    </row>
    <row r="626">
      <c r="B626" s="18"/>
    </row>
    <row r="627">
      <c r="B627" s="18"/>
    </row>
    <row r="628">
      <c r="B628" s="18"/>
    </row>
    <row r="629">
      <c r="B629" s="18"/>
    </row>
    <row r="630">
      <c r="B630" s="18"/>
    </row>
    <row r="631">
      <c r="B631" s="18"/>
    </row>
    <row r="632">
      <c r="B632" s="18"/>
    </row>
    <row r="633">
      <c r="B633" s="18"/>
    </row>
    <row r="634">
      <c r="B634" s="18"/>
    </row>
    <row r="635">
      <c r="B635" s="18"/>
    </row>
    <row r="636">
      <c r="B636" s="18"/>
    </row>
    <row r="637">
      <c r="B637" s="18"/>
    </row>
    <row r="638">
      <c r="B638" s="18"/>
    </row>
    <row r="639">
      <c r="B639" s="18"/>
    </row>
    <row r="640">
      <c r="B640" s="18"/>
    </row>
    <row r="641">
      <c r="B641" s="18"/>
    </row>
    <row r="642">
      <c r="B642" s="18"/>
    </row>
    <row r="643">
      <c r="B643" s="18"/>
    </row>
    <row r="644">
      <c r="B644" s="18"/>
    </row>
    <row r="645">
      <c r="B645" s="18"/>
    </row>
    <row r="646">
      <c r="B646" s="18"/>
    </row>
    <row r="647">
      <c r="B647" s="18"/>
    </row>
    <row r="648">
      <c r="B648" s="18"/>
    </row>
    <row r="649">
      <c r="B649" s="18"/>
    </row>
    <row r="650">
      <c r="B650" s="18"/>
    </row>
    <row r="651">
      <c r="B651" s="18"/>
    </row>
    <row r="652">
      <c r="B652" s="18"/>
    </row>
    <row r="653">
      <c r="B653" s="18"/>
    </row>
    <row r="654">
      <c r="B654" s="18"/>
    </row>
    <row r="655">
      <c r="B655" s="18"/>
    </row>
    <row r="656">
      <c r="B656" s="18"/>
    </row>
    <row r="657">
      <c r="B657" s="18"/>
    </row>
    <row r="658">
      <c r="B658" s="18"/>
    </row>
    <row r="659">
      <c r="B659" s="18"/>
    </row>
    <row r="660">
      <c r="B660" s="18"/>
    </row>
    <row r="661">
      <c r="B661" s="18"/>
    </row>
    <row r="662">
      <c r="B662" s="18"/>
    </row>
    <row r="663">
      <c r="B663" s="18"/>
    </row>
    <row r="664">
      <c r="B664" s="18"/>
    </row>
    <row r="665">
      <c r="B665" s="18"/>
    </row>
    <row r="666">
      <c r="B666" s="18"/>
    </row>
    <row r="667">
      <c r="B667" s="18"/>
    </row>
    <row r="668">
      <c r="B668" s="18"/>
    </row>
    <row r="669">
      <c r="B669" s="18"/>
    </row>
    <row r="670">
      <c r="B670" s="18"/>
    </row>
    <row r="671">
      <c r="B671" s="18"/>
    </row>
    <row r="672">
      <c r="B672" s="18"/>
    </row>
    <row r="673">
      <c r="B673" s="18"/>
    </row>
    <row r="674">
      <c r="B674" s="18"/>
    </row>
    <row r="675">
      <c r="B675" s="18"/>
    </row>
    <row r="676">
      <c r="B676" s="18"/>
    </row>
    <row r="677">
      <c r="B677" s="18"/>
    </row>
    <row r="678">
      <c r="B678" s="18"/>
    </row>
    <row r="679">
      <c r="B679" s="18"/>
    </row>
    <row r="680">
      <c r="B680" s="18"/>
    </row>
    <row r="681">
      <c r="B681" s="18"/>
    </row>
    <row r="682">
      <c r="B682" s="18"/>
    </row>
    <row r="683">
      <c r="B683" s="18"/>
    </row>
    <row r="684">
      <c r="B684" s="18"/>
    </row>
    <row r="685">
      <c r="B685" s="18"/>
    </row>
    <row r="686">
      <c r="B686" s="18"/>
    </row>
    <row r="687">
      <c r="B687" s="18"/>
    </row>
    <row r="688">
      <c r="B688" s="18"/>
    </row>
    <row r="689">
      <c r="B689" s="18"/>
    </row>
    <row r="690">
      <c r="B690" s="18"/>
    </row>
    <row r="691">
      <c r="B691" s="18"/>
    </row>
    <row r="692">
      <c r="B692" s="18"/>
    </row>
    <row r="693">
      <c r="B693" s="18"/>
    </row>
    <row r="694">
      <c r="B694" s="18"/>
    </row>
    <row r="695">
      <c r="B695" s="18"/>
    </row>
    <row r="696">
      <c r="B696" s="18"/>
    </row>
    <row r="697">
      <c r="B697" s="18"/>
    </row>
    <row r="698">
      <c r="B698" s="18"/>
    </row>
    <row r="699">
      <c r="B699" s="18"/>
    </row>
    <row r="700">
      <c r="B700" s="18"/>
    </row>
    <row r="701">
      <c r="B701" s="18"/>
    </row>
    <row r="702">
      <c r="B702" s="18"/>
    </row>
    <row r="703">
      <c r="B703" s="18"/>
    </row>
    <row r="704">
      <c r="B704" s="18"/>
    </row>
    <row r="705">
      <c r="B705" s="18"/>
    </row>
    <row r="706">
      <c r="B706" s="18"/>
    </row>
    <row r="707">
      <c r="B707" s="18"/>
    </row>
    <row r="708">
      <c r="B708" s="18"/>
    </row>
    <row r="709">
      <c r="B709" s="18"/>
    </row>
    <row r="710">
      <c r="B710" s="18"/>
    </row>
    <row r="711">
      <c r="B711" s="18"/>
    </row>
    <row r="712">
      <c r="B712" s="18"/>
    </row>
    <row r="713">
      <c r="B713" s="18"/>
    </row>
    <row r="714">
      <c r="B714" s="18"/>
    </row>
    <row r="715">
      <c r="B715" s="18"/>
    </row>
    <row r="716">
      <c r="B716" s="18"/>
    </row>
    <row r="717">
      <c r="B717" s="18"/>
    </row>
    <row r="718">
      <c r="B718" s="18"/>
    </row>
    <row r="719">
      <c r="B719" s="18"/>
    </row>
    <row r="720">
      <c r="B720" s="18"/>
    </row>
    <row r="721">
      <c r="B721" s="18"/>
    </row>
    <row r="722">
      <c r="B722" s="18"/>
    </row>
    <row r="723">
      <c r="B723" s="18"/>
    </row>
    <row r="724">
      <c r="B724" s="18"/>
    </row>
    <row r="725">
      <c r="B725" s="18"/>
    </row>
    <row r="726">
      <c r="B726" s="18"/>
    </row>
    <row r="727">
      <c r="B727" s="18"/>
    </row>
    <row r="728">
      <c r="B728" s="18"/>
    </row>
    <row r="729">
      <c r="B729" s="18"/>
    </row>
    <row r="730">
      <c r="B730" s="18"/>
    </row>
    <row r="731">
      <c r="B731" s="18"/>
    </row>
    <row r="732">
      <c r="B732" s="18"/>
    </row>
    <row r="733">
      <c r="B733" s="18"/>
    </row>
    <row r="734">
      <c r="B734" s="18"/>
    </row>
    <row r="735">
      <c r="B735" s="18"/>
    </row>
    <row r="736">
      <c r="B736" s="18"/>
    </row>
    <row r="737">
      <c r="B737" s="18"/>
    </row>
    <row r="738">
      <c r="B738" s="18"/>
    </row>
    <row r="739">
      <c r="B739" s="18"/>
    </row>
    <row r="740">
      <c r="B740" s="18"/>
    </row>
    <row r="741">
      <c r="B741" s="18"/>
    </row>
    <row r="742">
      <c r="B742" s="18"/>
    </row>
    <row r="743">
      <c r="B743" s="18"/>
    </row>
    <row r="744">
      <c r="B744" s="18"/>
    </row>
    <row r="745">
      <c r="B745" s="18"/>
    </row>
    <row r="746">
      <c r="B746" s="18"/>
    </row>
    <row r="747">
      <c r="B747" s="18"/>
    </row>
    <row r="748">
      <c r="B748" s="18"/>
    </row>
    <row r="749">
      <c r="B749" s="18"/>
    </row>
    <row r="750">
      <c r="B750" s="18"/>
    </row>
    <row r="751">
      <c r="B751" s="18"/>
    </row>
    <row r="752">
      <c r="B752" s="18"/>
    </row>
    <row r="753">
      <c r="B753" s="18"/>
    </row>
    <row r="754">
      <c r="B754" s="18"/>
    </row>
    <row r="755">
      <c r="B755" s="18"/>
    </row>
    <row r="756">
      <c r="B756" s="18"/>
    </row>
    <row r="757">
      <c r="B757" s="18"/>
    </row>
    <row r="758">
      <c r="B758" s="18"/>
    </row>
    <row r="759">
      <c r="B759" s="18"/>
    </row>
    <row r="760">
      <c r="B760" s="18"/>
    </row>
    <row r="761">
      <c r="B761" s="18"/>
    </row>
    <row r="762">
      <c r="B762" s="18"/>
    </row>
    <row r="763">
      <c r="B763" s="18"/>
    </row>
    <row r="764">
      <c r="B764" s="18"/>
    </row>
    <row r="765">
      <c r="B765" s="18"/>
    </row>
    <row r="766">
      <c r="B766" s="18"/>
    </row>
    <row r="767">
      <c r="B767" s="18"/>
    </row>
    <row r="768">
      <c r="B768" s="18"/>
    </row>
    <row r="769">
      <c r="B769" s="18"/>
    </row>
    <row r="770">
      <c r="B770" s="18"/>
    </row>
    <row r="771">
      <c r="B771" s="18"/>
    </row>
    <row r="772">
      <c r="B772" s="18"/>
    </row>
    <row r="773">
      <c r="B773" s="18"/>
    </row>
    <row r="774">
      <c r="B774" s="18"/>
    </row>
    <row r="775">
      <c r="B775" s="18"/>
    </row>
    <row r="776">
      <c r="B776" s="18"/>
    </row>
    <row r="777">
      <c r="B777" s="18"/>
    </row>
    <row r="778">
      <c r="B778" s="18"/>
    </row>
    <row r="779">
      <c r="B779" s="18"/>
    </row>
    <row r="780">
      <c r="B780" s="18"/>
    </row>
    <row r="781">
      <c r="B781" s="18"/>
    </row>
    <row r="782">
      <c r="B782" s="18"/>
    </row>
    <row r="783">
      <c r="B783" s="18"/>
    </row>
    <row r="784">
      <c r="B784" s="18"/>
    </row>
    <row r="785">
      <c r="B785" s="18"/>
    </row>
    <row r="786">
      <c r="B786" s="18"/>
    </row>
    <row r="787">
      <c r="B787" s="18"/>
    </row>
    <row r="788">
      <c r="B788" s="18"/>
    </row>
    <row r="789">
      <c r="B789" s="18"/>
    </row>
    <row r="790">
      <c r="B790" s="18"/>
    </row>
    <row r="791">
      <c r="B791" s="18"/>
    </row>
    <row r="792">
      <c r="B792" s="18"/>
    </row>
    <row r="793">
      <c r="B793" s="18"/>
    </row>
    <row r="794">
      <c r="B794" s="18"/>
    </row>
    <row r="795">
      <c r="B795" s="18"/>
    </row>
    <row r="796">
      <c r="B796" s="18"/>
    </row>
    <row r="797">
      <c r="B797" s="18"/>
    </row>
    <row r="798">
      <c r="B798" s="18"/>
    </row>
    <row r="799">
      <c r="B799" s="18"/>
    </row>
    <row r="800">
      <c r="B800" s="18"/>
    </row>
    <row r="801">
      <c r="B801" s="18"/>
    </row>
    <row r="802">
      <c r="B802" s="18"/>
    </row>
    <row r="803">
      <c r="B803" s="18"/>
    </row>
    <row r="804">
      <c r="B804" s="18"/>
    </row>
    <row r="805">
      <c r="B805" s="18"/>
    </row>
    <row r="806">
      <c r="B806" s="18"/>
    </row>
    <row r="807">
      <c r="B807" s="18"/>
    </row>
    <row r="808">
      <c r="B808" s="18"/>
    </row>
    <row r="809">
      <c r="B809" s="18"/>
    </row>
    <row r="810">
      <c r="B810" s="18"/>
    </row>
    <row r="811">
      <c r="B811" s="18"/>
    </row>
    <row r="812">
      <c r="B812" s="18"/>
    </row>
    <row r="813">
      <c r="B813" s="18"/>
    </row>
    <row r="814">
      <c r="B814" s="18"/>
    </row>
    <row r="815">
      <c r="B815" s="18"/>
    </row>
    <row r="816">
      <c r="B816" s="18"/>
    </row>
    <row r="817">
      <c r="B817" s="18"/>
    </row>
    <row r="818">
      <c r="B818" s="18"/>
    </row>
    <row r="819">
      <c r="B819" s="18"/>
    </row>
    <row r="820">
      <c r="B820" s="18"/>
    </row>
    <row r="821">
      <c r="B821" s="18"/>
    </row>
    <row r="822">
      <c r="B822" s="18"/>
    </row>
    <row r="823">
      <c r="B823" s="18"/>
    </row>
    <row r="824">
      <c r="B824" s="18"/>
    </row>
    <row r="825">
      <c r="B825" s="18"/>
    </row>
    <row r="826">
      <c r="B826" s="18"/>
    </row>
    <row r="827">
      <c r="B827" s="18"/>
    </row>
    <row r="828">
      <c r="B828" s="18"/>
    </row>
    <row r="829">
      <c r="B829" s="18"/>
    </row>
    <row r="830">
      <c r="B830" s="18"/>
    </row>
    <row r="831">
      <c r="B831" s="18"/>
    </row>
    <row r="832">
      <c r="B832" s="18"/>
    </row>
    <row r="833">
      <c r="B833" s="18"/>
    </row>
    <row r="834">
      <c r="B834" s="18"/>
    </row>
    <row r="835">
      <c r="B835" s="18"/>
    </row>
    <row r="836">
      <c r="B836" s="18"/>
    </row>
    <row r="837">
      <c r="B837" s="18"/>
    </row>
    <row r="838">
      <c r="B838" s="18"/>
    </row>
    <row r="839">
      <c r="B839" s="18"/>
    </row>
    <row r="840">
      <c r="B840" s="18"/>
    </row>
    <row r="841">
      <c r="B841" s="18"/>
    </row>
    <row r="842">
      <c r="B842" s="18"/>
    </row>
    <row r="843">
      <c r="B843" s="18"/>
    </row>
    <row r="844">
      <c r="B844" s="18"/>
    </row>
    <row r="845">
      <c r="B845" s="18"/>
    </row>
    <row r="846">
      <c r="B846" s="18"/>
    </row>
    <row r="847">
      <c r="B847" s="18"/>
    </row>
    <row r="848">
      <c r="B848" s="18"/>
    </row>
    <row r="849">
      <c r="B849" s="18"/>
    </row>
    <row r="850">
      <c r="B850" s="18"/>
    </row>
    <row r="851">
      <c r="B851" s="18"/>
    </row>
    <row r="852">
      <c r="B852" s="18"/>
    </row>
    <row r="853">
      <c r="B853" s="18"/>
    </row>
    <row r="854">
      <c r="B854" s="18"/>
    </row>
    <row r="855">
      <c r="B855" s="18"/>
    </row>
    <row r="856">
      <c r="B856" s="18"/>
    </row>
    <row r="857">
      <c r="B857" s="18"/>
    </row>
    <row r="858">
      <c r="B858" s="18"/>
    </row>
    <row r="859">
      <c r="B859" s="18"/>
    </row>
    <row r="860">
      <c r="B860" s="18"/>
    </row>
    <row r="861">
      <c r="B861" s="18"/>
    </row>
    <row r="862">
      <c r="B862" s="18"/>
    </row>
    <row r="863">
      <c r="B863" s="18"/>
    </row>
    <row r="864">
      <c r="B864" s="18"/>
    </row>
    <row r="865">
      <c r="B865" s="18"/>
    </row>
    <row r="866">
      <c r="B866" s="18"/>
    </row>
    <row r="867">
      <c r="B867" s="18"/>
    </row>
    <row r="868">
      <c r="B868" s="18"/>
    </row>
    <row r="869">
      <c r="B869" s="18"/>
    </row>
    <row r="870">
      <c r="B870" s="18"/>
    </row>
    <row r="871">
      <c r="B871" s="18"/>
    </row>
    <row r="872">
      <c r="B872" s="18"/>
    </row>
    <row r="873">
      <c r="B873" s="18"/>
    </row>
    <row r="874">
      <c r="B874" s="18"/>
    </row>
    <row r="875">
      <c r="B875" s="18"/>
    </row>
    <row r="876">
      <c r="B876" s="18"/>
    </row>
    <row r="877">
      <c r="B877" s="18"/>
    </row>
    <row r="878">
      <c r="B878" s="18"/>
    </row>
    <row r="879">
      <c r="B879" s="18"/>
    </row>
    <row r="880">
      <c r="B880" s="18"/>
    </row>
    <row r="881">
      <c r="B881" s="18"/>
    </row>
    <row r="882">
      <c r="B882" s="18"/>
    </row>
    <row r="883">
      <c r="B883" s="18"/>
    </row>
    <row r="884">
      <c r="B884" s="18"/>
    </row>
    <row r="885">
      <c r="B885" s="18"/>
    </row>
    <row r="886">
      <c r="B886" s="18"/>
    </row>
    <row r="887">
      <c r="B887" s="18"/>
    </row>
    <row r="888">
      <c r="B888" s="18"/>
    </row>
    <row r="889">
      <c r="B889" s="18"/>
    </row>
    <row r="890">
      <c r="B890" s="18"/>
    </row>
    <row r="891">
      <c r="B891" s="18"/>
    </row>
    <row r="892">
      <c r="B892" s="18"/>
    </row>
    <row r="893">
      <c r="B893" s="18"/>
    </row>
    <row r="894">
      <c r="B894" s="18"/>
    </row>
    <row r="895">
      <c r="B895" s="18"/>
    </row>
    <row r="896">
      <c r="B896" s="18"/>
    </row>
    <row r="897">
      <c r="B897" s="18"/>
    </row>
    <row r="898">
      <c r="B898" s="18"/>
    </row>
    <row r="899">
      <c r="B899" s="18"/>
    </row>
    <row r="900">
      <c r="B900" s="18"/>
    </row>
    <row r="901">
      <c r="B901" s="18"/>
    </row>
    <row r="902">
      <c r="B902" s="18"/>
    </row>
    <row r="903">
      <c r="B903" s="18"/>
    </row>
    <row r="904">
      <c r="B904" s="18"/>
    </row>
    <row r="905">
      <c r="B905" s="18"/>
    </row>
    <row r="906">
      <c r="B906" s="18"/>
    </row>
    <row r="907">
      <c r="B907" s="18"/>
    </row>
    <row r="908">
      <c r="B908" s="18"/>
    </row>
    <row r="909">
      <c r="B909" s="18"/>
    </row>
    <row r="910">
      <c r="B910" s="18"/>
    </row>
    <row r="911">
      <c r="B911" s="18"/>
    </row>
    <row r="912">
      <c r="B912" s="18"/>
    </row>
    <row r="913">
      <c r="B913" s="18"/>
    </row>
    <row r="914">
      <c r="B914" s="18"/>
    </row>
    <row r="915">
      <c r="B915" s="18"/>
    </row>
    <row r="916">
      <c r="B916" s="18"/>
    </row>
    <row r="917">
      <c r="B917" s="18"/>
    </row>
    <row r="918">
      <c r="B918" s="18"/>
    </row>
    <row r="919">
      <c r="B919" s="18"/>
    </row>
    <row r="920">
      <c r="B920" s="18"/>
    </row>
    <row r="921">
      <c r="B921" s="18"/>
    </row>
    <row r="922">
      <c r="B922" s="18"/>
    </row>
    <row r="923">
      <c r="B923" s="18"/>
    </row>
    <row r="924">
      <c r="B924" s="18"/>
    </row>
    <row r="925">
      <c r="B925" s="18"/>
    </row>
    <row r="926">
      <c r="B926" s="18"/>
    </row>
    <row r="927">
      <c r="B927" s="18"/>
    </row>
    <row r="928">
      <c r="B928" s="18"/>
    </row>
    <row r="929">
      <c r="B929" s="18"/>
    </row>
    <row r="930">
      <c r="B930" s="18"/>
    </row>
    <row r="931">
      <c r="B931" s="18"/>
    </row>
    <row r="932">
      <c r="B932" s="18"/>
    </row>
    <row r="933">
      <c r="B933" s="18"/>
    </row>
    <row r="934">
      <c r="B934" s="18"/>
    </row>
    <row r="935">
      <c r="B935" s="18"/>
    </row>
    <row r="936">
      <c r="B936" s="18"/>
    </row>
    <row r="937">
      <c r="B937" s="18"/>
    </row>
    <row r="938">
      <c r="B938" s="18"/>
    </row>
    <row r="939">
      <c r="B939" s="18"/>
    </row>
    <row r="940">
      <c r="B940" s="18"/>
    </row>
    <row r="941">
      <c r="B941" s="18"/>
    </row>
    <row r="942">
      <c r="B942" s="18"/>
    </row>
    <row r="943">
      <c r="B943" s="18"/>
    </row>
    <row r="944">
      <c r="B944" s="18"/>
    </row>
    <row r="945">
      <c r="B945" s="18"/>
    </row>
    <row r="946">
      <c r="B946" s="18"/>
    </row>
    <row r="947">
      <c r="B947" s="18"/>
    </row>
    <row r="948">
      <c r="B948" s="18"/>
    </row>
    <row r="949">
      <c r="B949" s="18"/>
    </row>
    <row r="950">
      <c r="B950" s="18"/>
    </row>
    <row r="951">
      <c r="B951" s="18"/>
    </row>
    <row r="952">
      <c r="B952" s="18"/>
    </row>
    <row r="953">
      <c r="B953" s="18"/>
    </row>
    <row r="954">
      <c r="B954" s="18"/>
    </row>
    <row r="955">
      <c r="B955" s="18"/>
    </row>
    <row r="956">
      <c r="B956" s="18"/>
    </row>
    <row r="957">
      <c r="B957" s="18"/>
    </row>
    <row r="958">
      <c r="B958" s="18"/>
    </row>
    <row r="959">
      <c r="B959" s="18"/>
    </row>
    <row r="960">
      <c r="B960" s="18"/>
    </row>
    <row r="961">
      <c r="B961" s="18"/>
    </row>
    <row r="962">
      <c r="B962" s="18"/>
    </row>
    <row r="963">
      <c r="B963" s="18"/>
    </row>
    <row r="964">
      <c r="B964" s="18"/>
    </row>
    <row r="965">
      <c r="B965" s="18"/>
    </row>
    <row r="966">
      <c r="B966" s="18"/>
    </row>
    <row r="967">
      <c r="B967" s="18"/>
    </row>
    <row r="968">
      <c r="B968" s="18"/>
    </row>
    <row r="969">
      <c r="B969" s="18"/>
    </row>
    <row r="970">
      <c r="B970" s="18"/>
    </row>
    <row r="971">
      <c r="B971" s="18"/>
    </row>
    <row r="972">
      <c r="B972" s="18"/>
    </row>
    <row r="973">
      <c r="B973" s="18"/>
    </row>
    <row r="974">
      <c r="B974" s="18"/>
    </row>
    <row r="975">
      <c r="B975" s="18"/>
    </row>
    <row r="976">
      <c r="B976" s="18"/>
    </row>
    <row r="977">
      <c r="B977" s="18"/>
    </row>
    <row r="978">
      <c r="B978" s="18"/>
    </row>
    <row r="979">
      <c r="B979" s="18"/>
    </row>
    <row r="980">
      <c r="B980" s="18"/>
    </row>
    <row r="981">
      <c r="B981" s="18"/>
    </row>
    <row r="982">
      <c r="B982" s="18"/>
    </row>
    <row r="983">
      <c r="B983" s="18"/>
    </row>
    <row r="984">
      <c r="B984" s="18"/>
    </row>
    <row r="985">
      <c r="B985" s="18"/>
    </row>
    <row r="986">
      <c r="B986" s="18"/>
    </row>
    <row r="987">
      <c r="B987" s="18"/>
    </row>
    <row r="988">
      <c r="B988" s="18"/>
    </row>
    <row r="989">
      <c r="B989" s="18"/>
    </row>
    <row r="990">
      <c r="B990" s="18"/>
    </row>
    <row r="991">
      <c r="B991" s="18"/>
    </row>
    <row r="992">
      <c r="B992" s="18"/>
    </row>
    <row r="993">
      <c r="B993" s="18"/>
    </row>
    <row r="994">
      <c r="B994" s="18"/>
    </row>
    <row r="995">
      <c r="B995" s="18"/>
    </row>
    <row r="996">
      <c r="B996" s="18"/>
    </row>
    <row r="997">
      <c r="B997" s="18"/>
    </row>
    <row r="998">
      <c r="B998" s="18"/>
    </row>
    <row r="999">
      <c r="B999" s="18"/>
    </row>
    <row r="1000">
      <c r="B1000" s="18"/>
    </row>
    <row r="1001">
      <c r="B1001" s="18"/>
    </row>
    <row r="1002">
      <c r="B1002" s="18"/>
    </row>
    <row r="1003">
      <c r="B1003" s="18"/>
    </row>
    <row r="1004">
      <c r="B1004" s="18"/>
    </row>
    <row r="1005">
      <c r="B1005" s="18"/>
    </row>
    <row r="1006">
      <c r="B1006" s="18"/>
    </row>
    <row r="1007">
      <c r="B1007" s="18"/>
    </row>
    <row r="1008">
      <c r="B1008" s="18"/>
    </row>
    <row r="1009">
      <c r="B1009" s="18"/>
    </row>
    <row r="1010">
      <c r="B1010" s="18"/>
    </row>
    <row r="1011">
      <c r="B1011" s="18"/>
    </row>
    <row r="1012">
      <c r="B1012" s="18"/>
    </row>
    <row r="1013">
      <c r="B1013" s="18"/>
    </row>
    <row r="1014">
      <c r="B1014" s="18"/>
    </row>
    <row r="1015">
      <c r="B1015" s="18"/>
    </row>
    <row r="1016">
      <c r="B1016" s="18"/>
    </row>
    <row r="1017">
      <c r="B1017" s="18"/>
    </row>
    <row r="1018">
      <c r="B1018" s="18"/>
    </row>
    <row r="1019">
      <c r="B1019" s="18"/>
    </row>
    <row r="1020">
      <c r="B1020" s="18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16.67"/>
    <col customWidth="1" min="5" max="5" width="15.0"/>
    <col customWidth="1" min="9" max="9" width="14.22"/>
  </cols>
  <sheetData>
    <row r="1">
      <c r="A1" s="17" t="s">
        <v>77</v>
      </c>
      <c r="B1" s="18"/>
      <c r="E1" s="17" t="s">
        <v>450</v>
      </c>
      <c r="I1" s="19" t="s">
        <v>451</v>
      </c>
    </row>
    <row r="2">
      <c r="A2" s="4" t="s">
        <v>431</v>
      </c>
      <c r="B2" s="4" t="s">
        <v>236</v>
      </c>
      <c r="C2" s="25">
        <v>30.0</v>
      </c>
      <c r="E2" s="4" t="s">
        <v>431</v>
      </c>
      <c r="F2" s="4" t="s">
        <v>438</v>
      </c>
      <c r="G2" s="4">
        <v>5000.0</v>
      </c>
      <c r="I2" s="1" t="s">
        <v>439</v>
      </c>
      <c r="J2" s="4" t="s">
        <v>89</v>
      </c>
      <c r="K2" s="4">
        <v>1.0</v>
      </c>
    </row>
    <row r="3">
      <c r="A3" s="4" t="s">
        <v>432</v>
      </c>
      <c r="B3" s="4" t="s">
        <v>236</v>
      </c>
      <c r="C3" s="25">
        <v>50.0</v>
      </c>
      <c r="E3" s="4" t="s">
        <v>432</v>
      </c>
      <c r="F3" s="4" t="s">
        <v>449</v>
      </c>
      <c r="G3" s="4">
        <v>5000.0</v>
      </c>
      <c r="I3" s="1" t="s">
        <v>440</v>
      </c>
      <c r="J3" s="4" t="s">
        <v>79</v>
      </c>
      <c r="K3" s="4">
        <v>1.0</v>
      </c>
    </row>
    <row r="4">
      <c r="A4" s="26"/>
      <c r="C4" s="25"/>
      <c r="E4" s="26"/>
      <c r="F4" s="25"/>
      <c r="I4" s="1" t="s">
        <v>441</v>
      </c>
      <c r="J4" s="4" t="s">
        <v>91</v>
      </c>
      <c r="K4" s="4">
        <v>1.0</v>
      </c>
    </row>
    <row r="5">
      <c r="A5" s="26" t="s">
        <v>433</v>
      </c>
      <c r="B5" s="1" t="s">
        <v>29</v>
      </c>
      <c r="C5" s="25">
        <v>1.0</v>
      </c>
      <c r="E5" s="26" t="s">
        <v>433</v>
      </c>
      <c r="F5" s="25" t="s">
        <v>121</v>
      </c>
      <c r="G5" s="4">
        <v>1.0</v>
      </c>
      <c r="I5" s="1" t="s">
        <v>442</v>
      </c>
      <c r="J5" s="4" t="s">
        <v>50</v>
      </c>
      <c r="K5" s="4">
        <v>1.0</v>
      </c>
    </row>
    <row r="6">
      <c r="A6" s="26" t="s">
        <v>434</v>
      </c>
      <c r="B6" s="1" t="s">
        <v>95</v>
      </c>
      <c r="C6" s="25">
        <v>1.0</v>
      </c>
      <c r="E6" s="26" t="s">
        <v>434</v>
      </c>
      <c r="F6" s="25" t="s">
        <v>122</v>
      </c>
      <c r="G6" s="4">
        <v>1.0</v>
      </c>
      <c r="I6" s="1" t="s">
        <v>443</v>
      </c>
      <c r="J6" s="4" t="s">
        <v>370</v>
      </c>
      <c r="K6" s="4">
        <v>1.0</v>
      </c>
    </row>
    <row r="7">
      <c r="A7" s="26" t="s">
        <v>435</v>
      </c>
      <c r="B7" s="1" t="s">
        <v>96</v>
      </c>
      <c r="C7" s="25">
        <v>1.0</v>
      </c>
      <c r="E7" s="26" t="s">
        <v>435</v>
      </c>
      <c r="F7" s="25" t="s">
        <v>128</v>
      </c>
      <c r="G7" s="4">
        <v>1.0</v>
      </c>
      <c r="I7" s="1" t="s">
        <v>444</v>
      </c>
      <c r="J7" s="4" t="s">
        <v>45</v>
      </c>
      <c r="K7" s="4">
        <v>1.0</v>
      </c>
    </row>
    <row r="8">
      <c r="A8" s="26" t="s">
        <v>436</v>
      </c>
      <c r="B8" s="1" t="s">
        <v>117</v>
      </c>
      <c r="C8" s="25">
        <v>1.0</v>
      </c>
      <c r="E8" s="26" t="s">
        <v>436</v>
      </c>
      <c r="F8" s="25" t="s">
        <v>135</v>
      </c>
      <c r="G8" s="4">
        <v>1.0</v>
      </c>
      <c r="I8" s="1" t="s">
        <v>445</v>
      </c>
      <c r="J8" s="4" t="s">
        <v>44</v>
      </c>
      <c r="K8" s="4">
        <v>1.0</v>
      </c>
    </row>
    <row r="9">
      <c r="A9" s="26" t="s">
        <v>437</v>
      </c>
      <c r="B9" s="1" t="s">
        <v>101</v>
      </c>
      <c r="C9" s="25">
        <v>1.0</v>
      </c>
      <c r="E9" s="26" t="s">
        <v>437</v>
      </c>
      <c r="F9" s="25" t="s">
        <v>138</v>
      </c>
      <c r="G9" s="4">
        <v>1.0</v>
      </c>
      <c r="I9" s="1" t="s">
        <v>446</v>
      </c>
      <c r="J9" s="4" t="s">
        <v>46</v>
      </c>
      <c r="K9" s="4">
        <v>1.0</v>
      </c>
    </row>
    <row r="10">
      <c r="A10" s="26" t="s">
        <v>433</v>
      </c>
      <c r="B10" s="4" t="s">
        <v>438</v>
      </c>
      <c r="C10" s="25">
        <v>1.0</v>
      </c>
      <c r="I10" s="1" t="s">
        <v>447</v>
      </c>
      <c r="J10" s="4" t="s">
        <v>117</v>
      </c>
      <c r="K10" s="4">
        <v>1.0</v>
      </c>
    </row>
    <row r="11">
      <c r="A11" s="26" t="s">
        <v>434</v>
      </c>
      <c r="B11" s="4" t="s">
        <v>438</v>
      </c>
      <c r="C11" s="25">
        <v>1.0</v>
      </c>
      <c r="E11" s="1" t="s">
        <v>439</v>
      </c>
      <c r="F11" s="4" t="s">
        <v>89</v>
      </c>
      <c r="G11" s="4">
        <v>1.0</v>
      </c>
      <c r="I11" s="1" t="s">
        <v>448</v>
      </c>
      <c r="J11" s="4" t="s">
        <v>119</v>
      </c>
      <c r="K11" s="4">
        <v>1.0</v>
      </c>
    </row>
    <row r="12">
      <c r="A12" s="26" t="s">
        <v>435</v>
      </c>
      <c r="B12" s="4" t="s">
        <v>438</v>
      </c>
      <c r="C12" s="25">
        <v>1.0</v>
      </c>
      <c r="E12" s="1" t="s">
        <v>440</v>
      </c>
      <c r="F12" s="4" t="s">
        <v>79</v>
      </c>
      <c r="G12" s="4">
        <v>1.0</v>
      </c>
    </row>
    <row r="13">
      <c r="A13" s="26" t="s">
        <v>436</v>
      </c>
      <c r="B13" s="4" t="s">
        <v>438</v>
      </c>
      <c r="C13" s="25">
        <v>1.0</v>
      </c>
      <c r="E13" s="1" t="s">
        <v>441</v>
      </c>
      <c r="F13" s="4" t="s">
        <v>91</v>
      </c>
      <c r="G13" s="4">
        <v>1.0</v>
      </c>
    </row>
    <row r="14">
      <c r="A14" s="26" t="s">
        <v>437</v>
      </c>
      <c r="B14" s="4" t="s">
        <v>438</v>
      </c>
      <c r="C14" s="25">
        <v>1.0</v>
      </c>
      <c r="E14" s="1" t="s">
        <v>442</v>
      </c>
      <c r="F14" s="4" t="s">
        <v>50</v>
      </c>
      <c r="G14" s="4">
        <v>1.0</v>
      </c>
    </row>
    <row r="15">
      <c r="E15" s="1" t="s">
        <v>443</v>
      </c>
      <c r="F15" s="4" t="s">
        <v>370</v>
      </c>
      <c r="G15" s="4">
        <v>1.0</v>
      </c>
    </row>
    <row r="16">
      <c r="A16" s="1" t="s">
        <v>439</v>
      </c>
      <c r="B16" s="4" t="s">
        <v>372</v>
      </c>
      <c r="C16" s="4">
        <v>1.0</v>
      </c>
      <c r="E16" s="1" t="s">
        <v>444</v>
      </c>
      <c r="F16" s="4" t="s">
        <v>45</v>
      </c>
      <c r="G16" s="4">
        <v>1.0</v>
      </c>
    </row>
    <row r="17">
      <c r="A17" s="1" t="s">
        <v>440</v>
      </c>
      <c r="B17" s="4" t="s">
        <v>374</v>
      </c>
      <c r="C17" s="4">
        <v>1.0</v>
      </c>
      <c r="E17" s="1" t="s">
        <v>445</v>
      </c>
      <c r="F17" s="4" t="s">
        <v>44</v>
      </c>
      <c r="G17" s="4">
        <v>1.0</v>
      </c>
    </row>
    <row r="18">
      <c r="A18" s="1" t="s">
        <v>441</v>
      </c>
      <c r="B18" s="4" t="s">
        <v>376</v>
      </c>
      <c r="C18" s="4">
        <v>1.0</v>
      </c>
      <c r="E18" s="1" t="s">
        <v>446</v>
      </c>
      <c r="F18" s="4" t="s">
        <v>46</v>
      </c>
      <c r="G18" s="4">
        <v>1.0</v>
      </c>
    </row>
    <row r="19">
      <c r="A19" s="1" t="s">
        <v>442</v>
      </c>
      <c r="B19" s="4" t="s">
        <v>378</v>
      </c>
      <c r="C19" s="4">
        <v>1.0</v>
      </c>
      <c r="E19" s="1" t="s">
        <v>447</v>
      </c>
      <c r="F19" s="4" t="s">
        <v>117</v>
      </c>
      <c r="G19" s="4">
        <v>1.0</v>
      </c>
    </row>
    <row r="20">
      <c r="A20" s="1" t="s">
        <v>443</v>
      </c>
      <c r="B20" s="4" t="s">
        <v>380</v>
      </c>
      <c r="C20" s="4">
        <v>1.0</v>
      </c>
      <c r="E20" s="1" t="s">
        <v>448</v>
      </c>
      <c r="F20" s="4" t="s">
        <v>119</v>
      </c>
      <c r="G20" s="4">
        <v>1.0</v>
      </c>
    </row>
    <row r="21">
      <c r="A21" s="1" t="s">
        <v>444</v>
      </c>
      <c r="B21" s="4" t="s">
        <v>382</v>
      </c>
      <c r="C21" s="4">
        <v>1.0</v>
      </c>
    </row>
    <row r="22">
      <c r="A22" s="1" t="s">
        <v>445</v>
      </c>
      <c r="B22" s="4" t="s">
        <v>384</v>
      </c>
      <c r="C22" s="4">
        <v>1.0</v>
      </c>
    </row>
    <row r="23">
      <c r="A23" s="1" t="s">
        <v>446</v>
      </c>
      <c r="B23" s="4" t="s">
        <v>386</v>
      </c>
      <c r="C23" s="4">
        <v>1.0</v>
      </c>
    </row>
    <row r="24">
      <c r="A24" s="1" t="s">
        <v>447</v>
      </c>
      <c r="B24" s="4" t="s">
        <v>135</v>
      </c>
      <c r="C24" s="4">
        <v>1.0</v>
      </c>
    </row>
    <row r="25">
      <c r="A25" s="1" t="s">
        <v>448</v>
      </c>
      <c r="B25" s="4" t="s">
        <v>284</v>
      </c>
      <c r="C25" s="4">
        <v>1.0</v>
      </c>
    </row>
    <row r="26">
      <c r="A26" s="1" t="s">
        <v>439</v>
      </c>
      <c r="B26" s="4" t="s">
        <v>449</v>
      </c>
      <c r="C26" s="4">
        <v>1.0</v>
      </c>
    </row>
    <row r="27">
      <c r="A27" s="1" t="s">
        <v>440</v>
      </c>
      <c r="B27" s="4" t="s">
        <v>449</v>
      </c>
      <c r="C27" s="4">
        <v>1.0</v>
      </c>
    </row>
    <row r="28">
      <c r="A28" s="1" t="s">
        <v>441</v>
      </c>
      <c r="B28" s="4" t="s">
        <v>449</v>
      </c>
      <c r="C28" s="4">
        <v>1.0</v>
      </c>
    </row>
    <row r="29">
      <c r="A29" s="1" t="s">
        <v>442</v>
      </c>
      <c r="B29" s="4" t="s">
        <v>449</v>
      </c>
      <c r="C29" s="4">
        <v>1.0</v>
      </c>
    </row>
    <row r="30">
      <c r="A30" s="1" t="s">
        <v>443</v>
      </c>
      <c r="B30" s="4" t="s">
        <v>449</v>
      </c>
      <c r="C30" s="4">
        <v>1.0</v>
      </c>
    </row>
    <row r="31">
      <c r="A31" s="1" t="s">
        <v>444</v>
      </c>
      <c r="B31" s="4" t="s">
        <v>449</v>
      </c>
      <c r="C31" s="4">
        <v>1.0</v>
      </c>
    </row>
    <row r="32">
      <c r="A32" s="1" t="s">
        <v>445</v>
      </c>
      <c r="B32" s="4" t="s">
        <v>449</v>
      </c>
      <c r="C32" s="4">
        <v>1.0</v>
      </c>
    </row>
    <row r="33">
      <c r="A33" s="1" t="s">
        <v>446</v>
      </c>
      <c r="B33" s="4" t="s">
        <v>449</v>
      </c>
      <c r="C33" s="4">
        <v>1.0</v>
      </c>
    </row>
    <row r="34">
      <c r="A34" s="1" t="s">
        <v>447</v>
      </c>
      <c r="B34" s="4" t="s">
        <v>449</v>
      </c>
      <c r="C34" s="4">
        <v>1.0</v>
      </c>
    </row>
    <row r="35">
      <c r="A35" s="1" t="s">
        <v>448</v>
      </c>
      <c r="B35" s="4" t="s">
        <v>449</v>
      </c>
      <c r="C35" s="4">
        <v>1.0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24.78"/>
    <col customWidth="1" min="2" max="2" width="24.67"/>
    <col customWidth="1" min="3" max="26" width="10.56"/>
  </cols>
  <sheetData>
    <row r="1" ht="15.75" customHeight="1">
      <c r="A1" s="27" t="s">
        <v>458</v>
      </c>
      <c r="B1" s="27" t="s">
        <v>0</v>
      </c>
    </row>
    <row r="2" ht="15.75" customHeight="1">
      <c r="A2" s="28" t="s">
        <v>459</v>
      </c>
      <c r="B2" s="28" t="s">
        <v>151</v>
      </c>
    </row>
    <row r="3" ht="15.75" customHeight="1">
      <c r="A3" s="28" t="s">
        <v>460</v>
      </c>
      <c r="B3" s="28" t="s">
        <v>149</v>
      </c>
    </row>
    <row r="4" ht="15.75" customHeight="1">
      <c r="A4" s="28" t="s">
        <v>461</v>
      </c>
      <c r="B4" s="28" t="s">
        <v>155</v>
      </c>
    </row>
    <row r="5" ht="15.75" customHeight="1">
      <c r="A5" s="28" t="s">
        <v>462</v>
      </c>
      <c r="B5" s="28" t="s">
        <v>159</v>
      </c>
    </row>
    <row r="6" ht="15.75" customHeight="1">
      <c r="A6" s="28" t="s">
        <v>463</v>
      </c>
      <c r="B6" s="28" t="s">
        <v>145</v>
      </c>
    </row>
    <row r="7" ht="15.75" customHeight="1">
      <c r="A7" s="28" t="s">
        <v>142</v>
      </c>
      <c r="B7" s="28" t="s">
        <v>147</v>
      </c>
    </row>
    <row r="8" ht="15.75" customHeight="1">
      <c r="A8" s="28" t="s">
        <v>143</v>
      </c>
      <c r="B8" s="28" t="s">
        <v>153</v>
      </c>
    </row>
    <row r="9" ht="15.75" customHeight="1">
      <c r="A9" s="28" t="s">
        <v>141</v>
      </c>
      <c r="B9" s="28" t="s">
        <v>157</v>
      </c>
    </row>
    <row r="10" ht="15.75" customHeight="1">
      <c r="A10" s="28" t="s">
        <v>80</v>
      </c>
      <c r="B10" s="28" t="s">
        <v>80</v>
      </c>
    </row>
    <row r="11" ht="15.75" customHeight="1">
      <c r="A11" s="28" t="s">
        <v>83</v>
      </c>
      <c r="B11" s="28" t="s">
        <v>83</v>
      </c>
    </row>
    <row r="12" ht="15.75" customHeight="1">
      <c r="A12" s="28" t="s">
        <v>87</v>
      </c>
      <c r="B12" s="28" t="s">
        <v>87</v>
      </c>
    </row>
    <row r="13" ht="15.75" customHeight="1">
      <c r="A13" s="28" t="s">
        <v>92</v>
      </c>
      <c r="B13" s="28" t="s">
        <v>92</v>
      </c>
    </row>
    <row r="14" ht="15.75" customHeight="1">
      <c r="A14" s="28" t="s">
        <v>464</v>
      </c>
      <c r="B14" s="28" t="s">
        <v>44</v>
      </c>
    </row>
    <row r="15" ht="15.75" customHeight="1">
      <c r="A15" s="28" t="s">
        <v>465</v>
      </c>
      <c r="B15" s="28" t="s">
        <v>45</v>
      </c>
    </row>
    <row r="16" ht="15.75" customHeight="1">
      <c r="A16" s="28" t="s">
        <v>466</v>
      </c>
      <c r="B16" s="28" t="s">
        <v>46</v>
      </c>
    </row>
    <row r="17" ht="15.75" customHeight="1">
      <c r="A17" s="28" t="s">
        <v>467</v>
      </c>
      <c r="B17" s="28" t="s">
        <v>79</v>
      </c>
    </row>
    <row r="18" ht="15.75" customHeight="1">
      <c r="A18" s="28" t="s">
        <v>468</v>
      </c>
      <c r="B18" s="28" t="s">
        <v>89</v>
      </c>
    </row>
    <row r="19" ht="15.75" customHeight="1">
      <c r="A19" s="28" t="s">
        <v>469</v>
      </c>
      <c r="B19" s="28" t="s">
        <v>91</v>
      </c>
    </row>
    <row r="20" ht="15.75" customHeight="1">
      <c r="A20" s="28" t="s">
        <v>95</v>
      </c>
      <c r="B20" s="28" t="s">
        <v>95</v>
      </c>
    </row>
    <row r="21" ht="15.75" customHeight="1">
      <c r="A21" s="28" t="s">
        <v>101</v>
      </c>
      <c r="B21" s="28" t="s">
        <v>101</v>
      </c>
    </row>
    <row r="22" ht="15.75" customHeight="1">
      <c r="A22" s="28" t="s">
        <v>105</v>
      </c>
      <c r="B22" s="28" t="s">
        <v>105</v>
      </c>
    </row>
    <row r="23" ht="15.75" customHeight="1">
      <c r="A23" s="28" t="s">
        <v>96</v>
      </c>
      <c r="B23" s="28" t="s">
        <v>96</v>
      </c>
    </row>
    <row r="24" ht="15.75" customHeight="1">
      <c r="A24" s="28" t="s">
        <v>111</v>
      </c>
      <c r="B24" s="28" t="s">
        <v>111</v>
      </c>
    </row>
    <row r="25" ht="15.75" customHeight="1">
      <c r="A25" s="28" t="s">
        <v>107</v>
      </c>
      <c r="B25" s="28" t="s">
        <v>107</v>
      </c>
    </row>
    <row r="26" ht="15.75" customHeight="1">
      <c r="A26" s="28" t="s">
        <v>106</v>
      </c>
      <c r="B26" s="28" t="s">
        <v>106</v>
      </c>
    </row>
    <row r="27" ht="15.75" customHeight="1">
      <c r="A27" s="28" t="s">
        <v>109</v>
      </c>
      <c r="B27" s="28" t="s">
        <v>109</v>
      </c>
    </row>
    <row r="28" ht="15.75" customHeight="1">
      <c r="A28" s="28" t="s">
        <v>29</v>
      </c>
      <c r="B28" s="28" t="s">
        <v>29</v>
      </c>
    </row>
    <row r="29" ht="15.75" customHeight="1">
      <c r="A29" s="28" t="s">
        <v>113</v>
      </c>
      <c r="B29" s="28" t="s">
        <v>113</v>
      </c>
    </row>
    <row r="30" ht="15.75" customHeight="1">
      <c r="A30" s="28" t="s">
        <v>114</v>
      </c>
      <c r="B30" s="28" t="s">
        <v>114</v>
      </c>
    </row>
    <row r="31" ht="15.75" customHeight="1">
      <c r="A31" s="28" t="s">
        <v>115</v>
      </c>
      <c r="B31" s="28" t="s">
        <v>115</v>
      </c>
    </row>
    <row r="32" ht="15.75" customHeight="1">
      <c r="A32" s="28" t="s">
        <v>470</v>
      </c>
      <c r="B32" s="28" t="s">
        <v>117</v>
      </c>
    </row>
    <row r="33" ht="15.75" customHeight="1">
      <c r="A33" s="28" t="s">
        <v>50</v>
      </c>
      <c r="B33" s="28" t="s">
        <v>50</v>
      </c>
    </row>
    <row r="34" ht="15.75" customHeight="1">
      <c r="A34" s="28" t="s">
        <v>471</v>
      </c>
      <c r="B34" s="28" t="s">
        <v>119</v>
      </c>
    </row>
    <row r="35" ht="15.75" customHeight="1">
      <c r="A35" s="28" t="s">
        <v>370</v>
      </c>
      <c r="B35" s="28" t="s">
        <v>370</v>
      </c>
    </row>
    <row r="36" ht="15.75" customHeight="1">
      <c r="A36" s="28" t="s">
        <v>81</v>
      </c>
      <c r="B36" s="28" t="s">
        <v>81</v>
      </c>
    </row>
    <row r="37" ht="15.75" customHeight="1">
      <c r="A37" s="28" t="s">
        <v>123</v>
      </c>
      <c r="B37" s="28" t="s">
        <v>123</v>
      </c>
    </row>
    <row r="38" ht="15.75" customHeight="1">
      <c r="A38" s="29"/>
      <c r="B38" s="28" t="s">
        <v>236</v>
      </c>
    </row>
    <row r="39" ht="15.75" customHeight="1">
      <c r="A39" s="29" t="s">
        <v>34</v>
      </c>
      <c r="B39" s="29" t="s">
        <v>34</v>
      </c>
    </row>
    <row r="40" ht="15.75" customHeight="1">
      <c r="A40" s="29" t="s">
        <v>49</v>
      </c>
      <c r="B40" s="29" t="s">
        <v>49</v>
      </c>
    </row>
    <row r="41" ht="15.75" customHeight="1">
      <c r="A41" s="30" t="s">
        <v>51</v>
      </c>
      <c r="B41" s="31" t="s">
        <v>52</v>
      </c>
    </row>
    <row r="42" ht="15.75" customHeight="1">
      <c r="A42" s="30" t="s">
        <v>55</v>
      </c>
      <c r="B42" s="31" t="s">
        <v>56</v>
      </c>
    </row>
    <row r="43" ht="15.75" customHeight="1">
      <c r="A43" s="32" t="s">
        <v>59</v>
      </c>
      <c r="B43" s="28" t="s">
        <v>60</v>
      </c>
    </row>
    <row r="44" ht="15.75" customHeight="1">
      <c r="A44" s="32" t="s">
        <v>61</v>
      </c>
      <c r="B44" s="28" t="s">
        <v>62</v>
      </c>
    </row>
    <row r="45" ht="15.75" customHeight="1">
      <c r="A45" s="32" t="s">
        <v>63</v>
      </c>
      <c r="B45" s="28" t="s">
        <v>64</v>
      </c>
    </row>
    <row r="46" ht="15.75" customHeight="1">
      <c r="A46" s="1" t="s">
        <v>3</v>
      </c>
      <c r="B46" s="28" t="s">
        <v>44</v>
      </c>
    </row>
    <row r="47" ht="15.75" customHeight="1">
      <c r="A47" s="1" t="s">
        <v>4</v>
      </c>
      <c r="B47" s="28" t="s">
        <v>45</v>
      </c>
    </row>
    <row r="48" ht="15.75" customHeight="1">
      <c r="A48" s="1" t="s">
        <v>5</v>
      </c>
      <c r="B48" s="28" t="s">
        <v>46</v>
      </c>
    </row>
    <row r="49" ht="15.75" customHeight="1">
      <c r="A49" s="1" t="s">
        <v>6</v>
      </c>
      <c r="B49" s="28" t="s">
        <v>79</v>
      </c>
    </row>
    <row r="50" ht="15.75" customHeight="1">
      <c r="A50" s="1" t="s">
        <v>7</v>
      </c>
      <c r="B50" s="28" t="s">
        <v>89</v>
      </c>
    </row>
    <row r="51" ht="15.75" customHeight="1">
      <c r="A51" s="1" t="s">
        <v>8</v>
      </c>
      <c r="B51" s="28" t="s">
        <v>91</v>
      </c>
    </row>
    <row r="52" ht="15.75" customHeight="1">
      <c r="A52" s="32"/>
      <c r="B52" s="32"/>
    </row>
    <row r="53" ht="15.75" customHeight="1">
      <c r="A53" s="33"/>
      <c r="B53" s="33"/>
    </row>
    <row r="54" ht="15.75" customHeight="1">
      <c r="A54" s="33"/>
      <c r="B54" s="33"/>
    </row>
    <row r="55" ht="15.75" customHeight="1">
      <c r="A55" s="33" t="s">
        <v>17</v>
      </c>
      <c r="B55" s="33" t="s">
        <v>109</v>
      </c>
    </row>
    <row r="56" ht="15.75" customHeight="1">
      <c r="A56" s="33" t="s">
        <v>18</v>
      </c>
      <c r="B56" s="33" t="s">
        <v>106</v>
      </c>
    </row>
    <row r="57" ht="15.75" customHeight="1">
      <c r="A57" s="33" t="s">
        <v>472</v>
      </c>
      <c r="B57" s="33" t="s">
        <v>107</v>
      </c>
    </row>
    <row r="58" ht="15.75" customHeight="1">
      <c r="A58" s="33" t="s">
        <v>20</v>
      </c>
      <c r="B58" s="33" t="s">
        <v>115</v>
      </c>
    </row>
    <row r="59" ht="15.75" customHeight="1">
      <c r="A59" s="33" t="s">
        <v>21</v>
      </c>
      <c r="B59" s="33" t="s">
        <v>111</v>
      </c>
    </row>
    <row r="60" ht="15.75" customHeight="1">
      <c r="A60" s="33" t="s">
        <v>22</v>
      </c>
      <c r="B60" s="33" t="s">
        <v>114</v>
      </c>
    </row>
    <row r="61" ht="15.75" customHeight="1">
      <c r="A61" s="33" t="s">
        <v>23</v>
      </c>
      <c r="B61" s="33" t="s">
        <v>105</v>
      </c>
    </row>
    <row r="62" ht="15.75" customHeight="1">
      <c r="A62" s="33" t="s">
        <v>24</v>
      </c>
      <c r="B62" s="33" t="s">
        <v>113</v>
      </c>
    </row>
    <row r="63" ht="15.75" customHeight="1">
      <c r="A63" s="33" t="s">
        <v>25</v>
      </c>
      <c r="B63" s="33" t="s">
        <v>101</v>
      </c>
    </row>
    <row r="64" ht="15.75" customHeight="1">
      <c r="A64" s="33" t="s">
        <v>27</v>
      </c>
      <c r="B64" s="33" t="s">
        <v>95</v>
      </c>
    </row>
    <row r="65" ht="15.75" customHeight="1">
      <c r="A65" s="33" t="s">
        <v>29</v>
      </c>
      <c r="B65" s="33" t="s">
        <v>29</v>
      </c>
    </row>
    <row r="66" ht="15.75" customHeight="1">
      <c r="A66" s="33" t="s">
        <v>30</v>
      </c>
      <c r="B66" s="33" t="s">
        <v>96</v>
      </c>
    </row>
    <row r="67" ht="15.75" customHeight="1">
      <c r="A67" s="33" t="s">
        <v>31</v>
      </c>
      <c r="B67" s="33" t="s">
        <v>124</v>
      </c>
    </row>
    <row r="68" ht="15.75" customHeight="1">
      <c r="A68" s="33" t="s">
        <v>32</v>
      </c>
      <c r="B68" s="33" t="s">
        <v>97</v>
      </c>
    </row>
    <row r="69" ht="15.75" customHeight="1">
      <c r="A69" s="33"/>
      <c r="B69" s="33"/>
    </row>
    <row r="70" ht="15.75" customHeight="1">
      <c r="A70" s="33"/>
      <c r="B70" s="33"/>
    </row>
    <row r="71" ht="15.75" customHeight="1">
      <c r="A71" s="33" t="s">
        <v>33</v>
      </c>
      <c r="B71" s="33"/>
    </row>
    <row r="72" ht="15.75" customHeight="1">
      <c r="A72" s="33" t="s">
        <v>36</v>
      </c>
      <c r="B72" s="33" t="s">
        <v>463</v>
      </c>
    </row>
    <row r="73" ht="15.75" customHeight="1">
      <c r="A73" s="33" t="s">
        <v>473</v>
      </c>
      <c r="B73" s="33" t="s">
        <v>142</v>
      </c>
    </row>
    <row r="74" ht="15.75" customHeight="1">
      <c r="A74" s="33" t="s">
        <v>38</v>
      </c>
      <c r="B74" s="33" t="s">
        <v>460</v>
      </c>
    </row>
    <row r="75" ht="15.75" customHeight="1">
      <c r="A75" s="33" t="s">
        <v>39</v>
      </c>
      <c r="B75" s="33" t="s">
        <v>459</v>
      </c>
    </row>
    <row r="76" ht="15.75" customHeight="1">
      <c r="A76" s="33" t="s">
        <v>40</v>
      </c>
      <c r="B76" s="33" t="s">
        <v>143</v>
      </c>
    </row>
    <row r="77" ht="15.75" customHeight="1">
      <c r="A77" s="33" t="s">
        <v>41</v>
      </c>
      <c r="B77" s="33" t="s">
        <v>461</v>
      </c>
    </row>
    <row r="78" ht="15.75" customHeight="1">
      <c r="A78" s="33" t="s">
        <v>42</v>
      </c>
      <c r="B78" s="33" t="s">
        <v>141</v>
      </c>
    </row>
    <row r="79" ht="15.75" customHeight="1">
      <c r="A79" s="33" t="s">
        <v>43</v>
      </c>
      <c r="B79" s="33" t="s">
        <v>462</v>
      </c>
    </row>
    <row r="80" ht="15.75" customHeight="1">
      <c r="A80" s="33" t="s">
        <v>3</v>
      </c>
      <c r="B80" s="33" t="s">
        <v>464</v>
      </c>
    </row>
    <row r="81" ht="15.75" customHeight="1">
      <c r="A81" s="33" t="s">
        <v>474</v>
      </c>
      <c r="B81" s="33" t="s">
        <v>465</v>
      </c>
    </row>
    <row r="82" ht="15.75" customHeight="1">
      <c r="A82" s="33" t="s">
        <v>5</v>
      </c>
      <c r="B82" s="33" t="s">
        <v>466</v>
      </c>
    </row>
    <row r="83" ht="15.75" customHeight="1">
      <c r="A83" s="33" t="s">
        <v>17</v>
      </c>
      <c r="B83" s="33" t="s">
        <v>109</v>
      </c>
    </row>
    <row r="84" ht="15.75" customHeight="1">
      <c r="A84" s="33" t="s">
        <v>18</v>
      </c>
      <c r="B84" s="33" t="s">
        <v>106</v>
      </c>
    </row>
    <row r="85" ht="15.75" customHeight="1">
      <c r="A85" s="33" t="s">
        <v>19</v>
      </c>
      <c r="B85" s="33" t="s">
        <v>107</v>
      </c>
    </row>
    <row r="86" ht="15.75" customHeight="1">
      <c r="A86" s="33" t="s">
        <v>20</v>
      </c>
      <c r="B86" s="33" t="s">
        <v>115</v>
      </c>
    </row>
    <row r="87" ht="15.75" customHeight="1">
      <c r="A87" s="33" t="s">
        <v>21</v>
      </c>
      <c r="B87" s="33" t="s">
        <v>111</v>
      </c>
    </row>
    <row r="88" ht="15.75" customHeight="1">
      <c r="A88" s="33" t="s">
        <v>22</v>
      </c>
      <c r="B88" s="33" t="s">
        <v>114</v>
      </c>
    </row>
    <row r="89" ht="15.75" customHeight="1">
      <c r="A89" s="33" t="s">
        <v>23</v>
      </c>
      <c r="B89" s="33" t="s">
        <v>105</v>
      </c>
    </row>
    <row r="90" ht="15.75" customHeight="1">
      <c r="A90" s="33" t="s">
        <v>24</v>
      </c>
      <c r="B90" s="33" t="s">
        <v>113</v>
      </c>
    </row>
    <row r="91" ht="15.75" customHeight="1">
      <c r="A91" s="33" t="s">
        <v>47</v>
      </c>
      <c r="B91" s="33" t="s">
        <v>50</v>
      </c>
    </row>
    <row r="92" ht="15.75" customHeight="1">
      <c r="A92" s="33"/>
      <c r="B92" s="33"/>
    </row>
    <row r="93" ht="15.75" customHeight="1">
      <c r="A93" s="33"/>
      <c r="B93" s="33"/>
    </row>
    <row r="94" ht="15.75" customHeight="1">
      <c r="A94" s="1" t="s">
        <v>37</v>
      </c>
      <c r="B94" s="33" t="s">
        <v>142</v>
      </c>
    </row>
    <row r="95" ht="15.75" customHeight="1">
      <c r="A95" s="33" t="s">
        <v>38</v>
      </c>
      <c r="B95" s="33" t="s">
        <v>460</v>
      </c>
    </row>
    <row r="96" ht="15.75" customHeight="1">
      <c r="A96" s="33" t="s">
        <v>40</v>
      </c>
      <c r="B96" s="33" t="s">
        <v>143</v>
      </c>
    </row>
    <row r="97" ht="15.75" customHeight="1">
      <c r="A97" s="33" t="s">
        <v>41</v>
      </c>
      <c r="B97" s="33" t="s">
        <v>461</v>
      </c>
    </row>
    <row r="98" ht="15.75" customHeight="1">
      <c r="A98" s="33" t="s">
        <v>42</v>
      </c>
      <c r="B98" s="33" t="s">
        <v>141</v>
      </c>
    </row>
    <row r="99" ht="15.75" customHeight="1">
      <c r="A99" s="33" t="s">
        <v>43</v>
      </c>
      <c r="B99" s="33" t="s">
        <v>462</v>
      </c>
    </row>
    <row r="100" ht="15.75" customHeight="1">
      <c r="A100" s="33" t="s">
        <v>3</v>
      </c>
      <c r="B100" s="33" t="s">
        <v>464</v>
      </c>
    </row>
    <row r="101" ht="15.75" customHeight="1">
      <c r="A101" s="1" t="s">
        <v>4</v>
      </c>
      <c r="B101" s="33" t="s">
        <v>465</v>
      </c>
    </row>
    <row r="102" ht="15.75" customHeight="1">
      <c r="A102" s="33" t="s">
        <v>5</v>
      </c>
      <c r="B102" s="33" t="s">
        <v>466</v>
      </c>
    </row>
    <row r="103" ht="15.75" customHeight="1">
      <c r="A103" s="33" t="s">
        <v>47</v>
      </c>
      <c r="B103" s="33" t="s">
        <v>50</v>
      </c>
    </row>
    <row r="104" ht="15.75" customHeight="1">
      <c r="A104" s="33"/>
      <c r="B104" s="33"/>
    </row>
    <row r="105" ht="15.75" customHeight="1">
      <c r="A105" s="33"/>
      <c r="B105" s="33"/>
    </row>
    <row r="106" ht="15.75" customHeight="1">
      <c r="A106" s="33" t="s">
        <v>42</v>
      </c>
      <c r="B106" s="33" t="s">
        <v>141</v>
      </c>
    </row>
    <row r="107" ht="15.75" customHeight="1">
      <c r="A107" s="33" t="s">
        <v>43</v>
      </c>
      <c r="B107" s="33" t="s">
        <v>462</v>
      </c>
    </row>
    <row r="108" ht="15.75" customHeight="1">
      <c r="A108" s="33" t="s">
        <v>5</v>
      </c>
      <c r="B108" s="33" t="s">
        <v>466</v>
      </c>
    </row>
    <row r="109" ht="15.75" customHeight="1">
      <c r="A109" s="33" t="s">
        <v>47</v>
      </c>
      <c r="B109" s="33" t="s">
        <v>50</v>
      </c>
    </row>
    <row r="110" ht="15.75" customHeight="1">
      <c r="A110" s="33" t="s">
        <v>475</v>
      </c>
      <c r="B110" s="34" t="s">
        <v>370</v>
      </c>
    </row>
    <row r="111" ht="15.75" customHeight="1">
      <c r="A111" s="33" t="s">
        <v>476</v>
      </c>
      <c r="B111" s="34" t="s">
        <v>370</v>
      </c>
    </row>
    <row r="112" ht="15.75" customHeight="1">
      <c r="A112" s="1" t="s">
        <v>6</v>
      </c>
      <c r="B112" s="34" t="s">
        <v>467</v>
      </c>
    </row>
    <row r="113" ht="15.75" customHeight="1">
      <c r="A113" s="1" t="s">
        <v>7</v>
      </c>
      <c r="B113" s="1" t="s">
        <v>468</v>
      </c>
    </row>
    <row r="114" ht="15.75" customHeight="1">
      <c r="A114" s="1" t="s">
        <v>8</v>
      </c>
      <c r="B114" s="1" t="s">
        <v>469</v>
      </c>
    </row>
    <row r="115" ht="15.75" customHeight="1">
      <c r="A115" s="1" t="s">
        <v>9</v>
      </c>
      <c r="B115" s="34" t="s">
        <v>50</v>
      </c>
    </row>
    <row r="116" ht="15.75" customHeight="1">
      <c r="A116" s="1" t="s">
        <v>477</v>
      </c>
      <c r="B116" s="1" t="s">
        <v>370</v>
      </c>
    </row>
    <row r="117" ht="15.75" customHeight="1">
      <c r="A117" s="32"/>
      <c r="B117" s="32"/>
    </row>
    <row r="118" ht="15.75" customHeight="1">
      <c r="A118" s="1" t="s">
        <v>28</v>
      </c>
      <c r="B118" s="32" t="s">
        <v>478</v>
      </c>
    </row>
    <row r="119" ht="15.75" customHeight="1">
      <c r="A119" s="1" t="s">
        <v>53</v>
      </c>
      <c r="B119" s="32" t="s">
        <v>54</v>
      </c>
    </row>
    <row r="120" ht="15.75" customHeight="1">
      <c r="A120" s="32"/>
      <c r="B120" s="32"/>
    </row>
    <row r="121" ht="15.75" customHeight="1">
      <c r="A121" s="32"/>
      <c r="B121" s="35" t="s">
        <v>121</v>
      </c>
    </row>
    <row r="122" ht="15.75" customHeight="1">
      <c r="A122" s="32"/>
      <c r="B122" s="35" t="s">
        <v>122</v>
      </c>
    </row>
    <row r="123" ht="15.75" customHeight="1">
      <c r="A123" s="32"/>
      <c r="B123" s="35" t="s">
        <v>128</v>
      </c>
    </row>
    <row r="124" ht="15.75" customHeight="1">
      <c r="A124" s="32"/>
      <c r="B124" s="35" t="s">
        <v>135</v>
      </c>
    </row>
    <row r="125" ht="15.75" customHeight="1">
      <c r="A125" s="32"/>
      <c r="B125" s="35" t="s">
        <v>138</v>
      </c>
    </row>
    <row r="126" ht="15.75" customHeight="1">
      <c r="A126" s="32"/>
      <c r="B126" s="36" t="s">
        <v>372</v>
      </c>
    </row>
    <row r="127" ht="15.75" customHeight="1">
      <c r="A127" s="32"/>
      <c r="B127" s="36" t="s">
        <v>374</v>
      </c>
    </row>
    <row r="128" ht="15.75" customHeight="1">
      <c r="A128" s="32"/>
      <c r="B128" s="36" t="s">
        <v>376</v>
      </c>
    </row>
    <row r="129" ht="15.75" customHeight="1">
      <c r="A129" s="32"/>
      <c r="B129" s="36" t="s">
        <v>378</v>
      </c>
    </row>
    <row r="130" ht="15.75" customHeight="1">
      <c r="A130" s="32"/>
      <c r="B130" s="36" t="s">
        <v>380</v>
      </c>
    </row>
    <row r="131" ht="15.75" customHeight="1">
      <c r="A131" s="32"/>
      <c r="B131" s="36" t="s">
        <v>382</v>
      </c>
    </row>
    <row r="132" ht="15.75" customHeight="1">
      <c r="A132" s="32"/>
      <c r="B132" s="36" t="s">
        <v>384</v>
      </c>
    </row>
    <row r="133" ht="15.75" customHeight="1">
      <c r="A133" s="32"/>
      <c r="B133" s="36" t="s">
        <v>386</v>
      </c>
    </row>
    <row r="134" ht="15.75" customHeight="1">
      <c r="A134" s="32"/>
      <c r="B134" s="36" t="s">
        <v>284</v>
      </c>
    </row>
    <row r="135" ht="15.75" customHeight="1">
      <c r="A135" s="32"/>
      <c r="B135" s="32"/>
    </row>
    <row r="136" ht="15.75" customHeight="1">
      <c r="A136" s="32"/>
      <c r="B136" s="1" t="s">
        <v>220</v>
      </c>
    </row>
    <row r="137" ht="15.75" customHeight="1">
      <c r="A137" s="32"/>
      <c r="B137" s="1" t="s">
        <v>221</v>
      </c>
    </row>
    <row r="138" ht="15.75" customHeight="1">
      <c r="A138" s="32"/>
      <c r="B138" s="32"/>
    </row>
    <row r="139" ht="15.75" customHeight="1">
      <c r="A139" s="32"/>
      <c r="B139" s="32"/>
    </row>
    <row r="140" ht="15.75" customHeight="1">
      <c r="A140" s="32"/>
      <c r="B140" s="32"/>
    </row>
    <row r="141" ht="15.75" customHeight="1">
      <c r="A141" s="32"/>
      <c r="B141" s="32"/>
    </row>
    <row r="142" ht="15.75" customHeight="1">
      <c r="A142" s="32"/>
      <c r="B142" s="32"/>
    </row>
    <row r="143" ht="15.75" customHeight="1">
      <c r="A143" s="32"/>
      <c r="B143" s="32"/>
    </row>
    <row r="144" ht="15.75" customHeight="1">
      <c r="A144" s="32"/>
      <c r="B144" s="32"/>
    </row>
    <row r="145" ht="15.75" customHeight="1">
      <c r="A145" s="32"/>
      <c r="B145" s="32"/>
    </row>
    <row r="146" ht="15.75" customHeight="1">
      <c r="A146" s="32"/>
      <c r="B146" s="32"/>
    </row>
    <row r="147" ht="15.75" customHeight="1">
      <c r="A147" s="32"/>
      <c r="B147" s="32"/>
    </row>
    <row r="148" ht="15.75" customHeight="1">
      <c r="A148" s="32"/>
      <c r="B148" s="32"/>
    </row>
    <row r="149" ht="15.75" customHeight="1">
      <c r="A149" s="32"/>
      <c r="B149" s="32"/>
    </row>
    <row r="150" ht="15.75" customHeight="1">
      <c r="A150" s="32"/>
      <c r="B150" s="32"/>
    </row>
    <row r="151" ht="15.75" customHeight="1">
      <c r="A151" s="32"/>
      <c r="B151" s="32"/>
    </row>
    <row r="152" ht="15.75" customHeight="1">
      <c r="A152" s="32"/>
      <c r="B152" s="32"/>
    </row>
    <row r="153" ht="15.75" customHeight="1">
      <c r="A153" s="32"/>
      <c r="B153" s="32"/>
    </row>
    <row r="154" ht="15.75" customHeight="1">
      <c r="A154" s="32"/>
      <c r="B154" s="32"/>
    </row>
    <row r="155" ht="15.75" customHeight="1">
      <c r="A155" s="32"/>
      <c r="B155" s="32"/>
    </row>
    <row r="156" ht="15.75" customHeight="1">
      <c r="A156" s="32"/>
      <c r="B156" s="32"/>
    </row>
    <row r="157" ht="15.75" customHeight="1">
      <c r="A157" s="32"/>
      <c r="B157" s="32"/>
    </row>
    <row r="158" ht="15.75" customHeight="1">
      <c r="A158" s="32"/>
      <c r="B158" s="32"/>
    </row>
    <row r="159" ht="15.75" customHeight="1">
      <c r="A159" s="32"/>
      <c r="B159" s="32"/>
    </row>
    <row r="160" ht="15.75" customHeight="1">
      <c r="A160" s="32"/>
      <c r="B160" s="32"/>
    </row>
    <row r="161" ht="15.75" customHeight="1">
      <c r="A161" s="32"/>
      <c r="B161" s="32"/>
    </row>
    <row r="162" ht="15.75" customHeight="1">
      <c r="A162" s="32"/>
      <c r="B162" s="32"/>
    </row>
    <row r="163" ht="15.75" customHeight="1">
      <c r="A163" s="32"/>
      <c r="B163" s="32"/>
    </row>
    <row r="164" ht="15.75" customHeight="1">
      <c r="A164" s="32"/>
      <c r="B164" s="32"/>
    </row>
    <row r="165" ht="15.75" customHeight="1">
      <c r="A165" s="32"/>
      <c r="B165" s="32"/>
    </row>
    <row r="166" ht="15.75" customHeight="1">
      <c r="A166" s="32"/>
      <c r="B166" s="32"/>
    </row>
    <row r="167" ht="15.75" customHeight="1">
      <c r="A167" s="32"/>
      <c r="B167" s="32"/>
    </row>
    <row r="168" ht="15.75" customHeight="1">
      <c r="A168" s="32"/>
      <c r="B168" s="32"/>
    </row>
    <row r="169" ht="15.75" customHeight="1">
      <c r="A169" s="32"/>
      <c r="B169" s="32"/>
    </row>
    <row r="170" ht="15.75" customHeight="1">
      <c r="A170" s="32"/>
      <c r="B170" s="32"/>
    </row>
    <row r="171" ht="15.75" customHeight="1">
      <c r="A171" s="32"/>
      <c r="B171" s="32"/>
    </row>
    <row r="172" ht="15.75" customHeight="1">
      <c r="A172" s="32"/>
      <c r="B172" s="32"/>
    </row>
    <row r="173" ht="15.75" customHeight="1">
      <c r="A173" s="32"/>
      <c r="B173" s="32"/>
    </row>
    <row r="174" ht="15.75" customHeight="1">
      <c r="A174" s="32"/>
      <c r="B174" s="32"/>
    </row>
    <row r="175" ht="15.75" customHeight="1">
      <c r="A175" s="32"/>
      <c r="B175" s="32"/>
    </row>
    <row r="176" ht="15.75" customHeight="1">
      <c r="A176" s="32"/>
      <c r="B176" s="32"/>
    </row>
    <row r="177" ht="15.75" customHeight="1">
      <c r="A177" s="32"/>
      <c r="B177" s="32"/>
    </row>
    <row r="178" ht="15.75" customHeight="1">
      <c r="A178" s="32"/>
      <c r="B178" s="32"/>
    </row>
    <row r="179" ht="15.75" customHeight="1">
      <c r="A179" s="32"/>
      <c r="B179" s="32"/>
    </row>
    <row r="180" ht="15.75" customHeight="1">
      <c r="A180" s="32"/>
      <c r="B180" s="32"/>
    </row>
    <row r="181" ht="15.75" customHeight="1">
      <c r="A181" s="32"/>
      <c r="B181" s="32"/>
    </row>
    <row r="182" ht="15.75" customHeight="1">
      <c r="A182" s="32"/>
      <c r="B182" s="32"/>
    </row>
    <row r="183" ht="15.75" customHeight="1">
      <c r="A183" s="32"/>
      <c r="B183" s="32"/>
    </row>
    <row r="184" ht="15.75" customHeight="1">
      <c r="A184" s="32"/>
      <c r="B184" s="32"/>
    </row>
    <row r="185" ht="15.75" customHeight="1">
      <c r="A185" s="32"/>
      <c r="B185" s="32"/>
    </row>
    <row r="186" ht="15.75" customHeight="1">
      <c r="A186" s="32"/>
      <c r="B186" s="32"/>
    </row>
    <row r="187" ht="15.75" customHeight="1">
      <c r="A187" s="32"/>
      <c r="B187" s="32"/>
    </row>
    <row r="188" ht="15.75" customHeight="1">
      <c r="A188" s="32"/>
      <c r="B188" s="32"/>
    </row>
    <row r="189" ht="15.75" customHeight="1">
      <c r="A189" s="32"/>
      <c r="B189" s="32"/>
    </row>
    <row r="190" ht="15.75" customHeight="1">
      <c r="A190" s="32"/>
      <c r="B190" s="32"/>
    </row>
    <row r="191" ht="15.75" customHeight="1">
      <c r="A191" s="32"/>
      <c r="B191" s="32"/>
    </row>
    <row r="192" ht="15.75" customHeight="1">
      <c r="A192" s="32"/>
      <c r="B192" s="32"/>
    </row>
    <row r="193" ht="15.75" customHeight="1">
      <c r="A193" s="32"/>
      <c r="B193" s="32"/>
    </row>
    <row r="194" ht="15.75" customHeight="1">
      <c r="A194" s="32"/>
      <c r="B194" s="32"/>
    </row>
    <row r="195" ht="15.75" customHeight="1">
      <c r="A195" s="32"/>
      <c r="B195" s="32"/>
    </row>
    <row r="196" ht="15.75" customHeight="1">
      <c r="A196" s="32"/>
      <c r="B196" s="32"/>
    </row>
    <row r="197" ht="15.75" customHeight="1">
      <c r="A197" s="32"/>
      <c r="B197" s="32"/>
    </row>
    <row r="198" ht="15.75" customHeight="1">
      <c r="A198" s="32"/>
      <c r="B198" s="32"/>
    </row>
    <row r="199" ht="15.75" customHeight="1">
      <c r="A199" s="32"/>
      <c r="B199" s="32"/>
    </row>
    <row r="200" ht="15.75" customHeight="1">
      <c r="A200" s="32"/>
      <c r="B200" s="32"/>
    </row>
    <row r="201" ht="15.75" customHeight="1">
      <c r="A201" s="32"/>
      <c r="B201" s="32"/>
    </row>
    <row r="202" ht="15.75" customHeight="1">
      <c r="A202" s="32"/>
      <c r="B202" s="32"/>
    </row>
    <row r="203" ht="15.75" customHeight="1">
      <c r="A203" s="32"/>
      <c r="B203" s="32"/>
    </row>
    <row r="204" ht="15.75" customHeight="1">
      <c r="A204" s="32"/>
      <c r="B204" s="32"/>
    </row>
    <row r="205" ht="15.75" customHeight="1">
      <c r="A205" s="32"/>
      <c r="B205" s="32"/>
    </row>
    <row r="206" ht="15.75" customHeight="1">
      <c r="A206" s="32"/>
      <c r="B206" s="32"/>
    </row>
    <row r="207" ht="15.75" customHeight="1">
      <c r="A207" s="32"/>
      <c r="B207" s="32"/>
    </row>
    <row r="208" ht="15.75" customHeight="1">
      <c r="A208" s="32"/>
      <c r="B208" s="32"/>
    </row>
    <row r="209" ht="15.75" customHeight="1">
      <c r="A209" s="32"/>
      <c r="B209" s="32"/>
    </row>
    <row r="210" ht="15.75" customHeight="1">
      <c r="A210" s="32"/>
      <c r="B210" s="32"/>
    </row>
    <row r="211" ht="15.75" customHeight="1">
      <c r="A211" s="32"/>
      <c r="B211" s="32"/>
    </row>
    <row r="212" ht="15.75" customHeight="1">
      <c r="A212" s="32"/>
      <c r="B212" s="32"/>
    </row>
    <row r="213" ht="15.75" customHeight="1">
      <c r="A213" s="32"/>
      <c r="B213" s="32"/>
    </row>
    <row r="214" ht="15.75" customHeight="1">
      <c r="A214" s="32"/>
      <c r="B214" s="32"/>
    </row>
    <row r="215" ht="15.75" customHeight="1">
      <c r="A215" s="32"/>
      <c r="B215" s="32"/>
    </row>
    <row r="216" ht="15.75" customHeight="1">
      <c r="A216" s="32"/>
      <c r="B216" s="32"/>
    </row>
    <row r="217" ht="15.75" customHeight="1">
      <c r="A217" s="32"/>
      <c r="B217" s="32"/>
    </row>
    <row r="218" ht="15.75" customHeight="1">
      <c r="A218" s="32"/>
      <c r="B218" s="32"/>
    </row>
    <row r="219" ht="15.75" customHeight="1">
      <c r="A219" s="32"/>
      <c r="B219" s="32"/>
    </row>
    <row r="220" ht="15.75" customHeight="1">
      <c r="A220" s="32"/>
      <c r="B220" s="32"/>
    </row>
    <row r="221" ht="15.75" customHeight="1">
      <c r="A221" s="32"/>
      <c r="B221" s="32"/>
    </row>
    <row r="222" ht="15.75" customHeight="1">
      <c r="A222" s="32"/>
      <c r="B222" s="32"/>
    </row>
    <row r="223" ht="15.75" customHeight="1">
      <c r="A223" s="32"/>
      <c r="B223" s="32"/>
    </row>
    <row r="224" ht="15.75" customHeight="1">
      <c r="A224" s="32"/>
      <c r="B224" s="32"/>
    </row>
    <row r="225" ht="15.75" customHeight="1">
      <c r="A225" s="32"/>
      <c r="B225" s="32"/>
    </row>
    <row r="226" ht="15.75" customHeight="1">
      <c r="A226" s="32"/>
      <c r="B226" s="32"/>
    </row>
    <row r="227" ht="15.75" customHeight="1">
      <c r="A227" s="32"/>
      <c r="B227" s="32"/>
    </row>
    <row r="228" ht="15.75" customHeight="1">
      <c r="A228" s="32"/>
      <c r="B228" s="32"/>
    </row>
    <row r="229" ht="15.75" customHeight="1">
      <c r="A229" s="32"/>
      <c r="B229" s="32"/>
    </row>
    <row r="230" ht="15.75" customHeight="1">
      <c r="A230" s="32"/>
      <c r="B230" s="32"/>
    </row>
    <row r="231" ht="15.75" customHeight="1">
      <c r="A231" s="32"/>
      <c r="B231" s="32"/>
    </row>
    <row r="232" ht="15.75" customHeight="1">
      <c r="A232" s="32"/>
      <c r="B232" s="32"/>
    </row>
    <row r="233" ht="15.75" customHeight="1">
      <c r="A233" s="32"/>
      <c r="B233" s="32"/>
    </row>
    <row r="234" ht="15.75" customHeight="1">
      <c r="A234" s="32"/>
      <c r="B234" s="32"/>
    </row>
    <row r="235" ht="15.75" customHeight="1">
      <c r="A235" s="32"/>
      <c r="B235" s="32"/>
    </row>
    <row r="236" ht="15.75" customHeight="1">
      <c r="A236" s="32"/>
      <c r="B236" s="32"/>
    </row>
    <row r="237" ht="15.75" customHeight="1">
      <c r="A237" s="32"/>
      <c r="B237" s="32"/>
    </row>
    <row r="238" ht="15.75" customHeight="1">
      <c r="A238" s="32"/>
      <c r="B238" s="32"/>
    </row>
    <row r="239" ht="15.75" customHeight="1">
      <c r="A239" s="32"/>
      <c r="B239" s="32"/>
    </row>
    <row r="240" ht="15.75" customHeight="1">
      <c r="A240" s="32"/>
      <c r="B240" s="32"/>
    </row>
    <row r="241" ht="15.75" customHeight="1">
      <c r="A241" s="32"/>
      <c r="B241" s="32"/>
    </row>
    <row r="242" ht="15.75" customHeight="1">
      <c r="A242" s="32"/>
      <c r="B242" s="32"/>
    </row>
    <row r="243" ht="15.75" customHeight="1">
      <c r="A243" s="32"/>
      <c r="B243" s="32"/>
    </row>
    <row r="244" ht="15.75" customHeight="1">
      <c r="A244" s="32"/>
      <c r="B244" s="32"/>
    </row>
    <row r="245" ht="15.75" customHeight="1">
      <c r="A245" s="32"/>
      <c r="B245" s="32"/>
    </row>
    <row r="246" ht="15.75" customHeight="1">
      <c r="A246" s="32"/>
      <c r="B246" s="32"/>
    </row>
    <row r="247" ht="15.75" customHeight="1">
      <c r="A247" s="32"/>
      <c r="B247" s="32"/>
    </row>
    <row r="248" ht="15.75" customHeight="1">
      <c r="A248" s="32"/>
      <c r="B248" s="32"/>
    </row>
    <row r="249" ht="15.75" customHeight="1">
      <c r="A249" s="32"/>
      <c r="B249" s="32"/>
    </row>
    <row r="250" ht="15.75" customHeight="1">
      <c r="A250" s="32"/>
      <c r="B250" s="32"/>
    </row>
    <row r="251" ht="15.75" customHeight="1">
      <c r="A251" s="32"/>
      <c r="B251" s="32"/>
    </row>
    <row r="252" ht="15.75" customHeight="1">
      <c r="A252" s="32"/>
      <c r="B252" s="32"/>
    </row>
    <row r="253" ht="15.75" customHeight="1">
      <c r="A253" s="32"/>
      <c r="B253" s="32"/>
    </row>
    <row r="254" ht="15.75" customHeight="1">
      <c r="A254" s="32"/>
      <c r="B254" s="32"/>
    </row>
    <row r="255" ht="15.75" customHeight="1">
      <c r="A255" s="32"/>
      <c r="B255" s="32"/>
    </row>
    <row r="256" ht="15.75" customHeight="1">
      <c r="A256" s="32"/>
      <c r="B256" s="32"/>
    </row>
    <row r="257" ht="15.75" customHeight="1">
      <c r="A257" s="32"/>
      <c r="B257" s="32"/>
    </row>
    <row r="258" ht="15.75" customHeight="1">
      <c r="A258" s="32"/>
      <c r="B258" s="32"/>
    </row>
    <row r="259" ht="15.75" customHeight="1">
      <c r="A259" s="32"/>
      <c r="B259" s="32"/>
    </row>
    <row r="260" ht="15.75" customHeight="1">
      <c r="A260" s="32"/>
      <c r="B260" s="32"/>
    </row>
    <row r="261" ht="15.75" customHeight="1">
      <c r="A261" s="32"/>
      <c r="B261" s="32"/>
    </row>
    <row r="262" ht="15.75" customHeight="1">
      <c r="A262" s="32"/>
      <c r="B262" s="32"/>
    </row>
    <row r="263" ht="15.75" customHeight="1">
      <c r="A263" s="32"/>
      <c r="B263" s="32"/>
    </row>
    <row r="264" ht="15.75" customHeight="1">
      <c r="A264" s="32"/>
      <c r="B264" s="32"/>
    </row>
    <row r="265" ht="15.75" customHeight="1">
      <c r="A265" s="32"/>
      <c r="B265" s="32"/>
    </row>
    <row r="266" ht="15.75" customHeight="1">
      <c r="A266" s="32"/>
      <c r="B266" s="32"/>
    </row>
    <row r="267" ht="15.75" customHeight="1">
      <c r="A267" s="32"/>
      <c r="B267" s="32"/>
    </row>
    <row r="268" ht="15.75" customHeight="1">
      <c r="A268" s="32"/>
      <c r="B268" s="32"/>
    </row>
    <row r="269" ht="15.75" customHeight="1">
      <c r="A269" s="32"/>
      <c r="B269" s="32"/>
    </row>
    <row r="270" ht="15.75" customHeight="1">
      <c r="A270" s="32"/>
      <c r="B270" s="32"/>
    </row>
    <row r="271" ht="15.75" customHeight="1">
      <c r="A271" s="32"/>
      <c r="B271" s="32"/>
    </row>
    <row r="272" ht="15.75" customHeight="1">
      <c r="A272" s="32"/>
      <c r="B272" s="32"/>
    </row>
    <row r="273" ht="15.75" customHeight="1">
      <c r="A273" s="32"/>
      <c r="B273" s="32"/>
    </row>
    <row r="274" ht="15.75" customHeight="1">
      <c r="A274" s="32"/>
      <c r="B274" s="32"/>
    </row>
    <row r="275" ht="15.75" customHeight="1">
      <c r="A275" s="32"/>
      <c r="B275" s="32"/>
    </row>
    <row r="276" ht="15.75" customHeight="1">
      <c r="A276" s="32"/>
      <c r="B276" s="32"/>
    </row>
    <row r="277" ht="15.75" customHeight="1">
      <c r="A277" s="32"/>
      <c r="B277" s="32"/>
    </row>
    <row r="278" ht="15.75" customHeight="1">
      <c r="A278" s="32"/>
      <c r="B278" s="32"/>
    </row>
    <row r="279" ht="15.75" customHeight="1">
      <c r="A279" s="32"/>
      <c r="B279" s="32"/>
    </row>
    <row r="280" ht="15.75" customHeight="1">
      <c r="A280" s="32"/>
      <c r="B280" s="32"/>
    </row>
    <row r="281" ht="15.75" customHeight="1">
      <c r="A281" s="32"/>
      <c r="B281" s="32"/>
    </row>
    <row r="282" ht="15.75" customHeight="1">
      <c r="A282" s="32"/>
      <c r="B282" s="32"/>
    </row>
    <row r="283" ht="15.75" customHeight="1">
      <c r="A283" s="32"/>
      <c r="B283" s="32"/>
    </row>
    <row r="284" ht="15.75" customHeight="1">
      <c r="A284" s="32"/>
      <c r="B284" s="32"/>
    </row>
    <row r="285" ht="15.75" customHeight="1">
      <c r="A285" s="32"/>
      <c r="B285" s="32"/>
    </row>
    <row r="286" ht="15.75" customHeight="1">
      <c r="A286" s="32"/>
      <c r="B286" s="32"/>
    </row>
    <row r="287" ht="15.75" customHeight="1">
      <c r="A287" s="32"/>
      <c r="B287" s="32"/>
    </row>
    <row r="288" ht="15.75" customHeight="1">
      <c r="A288" s="32"/>
      <c r="B288" s="32"/>
    </row>
    <row r="289" ht="15.75" customHeight="1">
      <c r="A289" s="32"/>
      <c r="B289" s="32"/>
    </row>
    <row r="290" ht="15.75" customHeight="1">
      <c r="A290" s="32"/>
      <c r="B290" s="32"/>
    </row>
    <row r="291" ht="15.75" customHeight="1">
      <c r="A291" s="32"/>
      <c r="B291" s="32"/>
    </row>
    <row r="292" ht="15.75" customHeight="1">
      <c r="A292" s="32"/>
      <c r="B292" s="32"/>
    </row>
    <row r="293" ht="15.75" customHeight="1">
      <c r="A293" s="32"/>
      <c r="B293" s="32"/>
    </row>
    <row r="294" ht="15.75" customHeight="1">
      <c r="A294" s="32"/>
      <c r="B294" s="32"/>
    </row>
    <row r="295" ht="15.75" customHeight="1">
      <c r="A295" s="32"/>
      <c r="B295" s="32"/>
    </row>
    <row r="296" ht="15.75" customHeight="1">
      <c r="A296" s="32"/>
      <c r="B296" s="32"/>
    </row>
    <row r="297" ht="15.75" customHeight="1">
      <c r="A297" s="32"/>
      <c r="B297" s="32"/>
    </row>
    <row r="298" ht="15.75" customHeight="1">
      <c r="A298" s="32"/>
      <c r="B298" s="32"/>
    </row>
    <row r="299" ht="15.75" customHeight="1">
      <c r="A299" s="32"/>
      <c r="B299" s="32"/>
    </row>
    <row r="300" ht="15.75" customHeight="1">
      <c r="A300" s="32"/>
      <c r="B300" s="32"/>
    </row>
    <row r="301" ht="15.75" customHeight="1">
      <c r="A301" s="32"/>
      <c r="B301" s="32"/>
    </row>
    <row r="302" ht="15.75" customHeight="1">
      <c r="A302" s="32"/>
      <c r="B302" s="32"/>
    </row>
    <row r="303" ht="15.75" customHeight="1">
      <c r="A303" s="32"/>
      <c r="B303" s="32"/>
    </row>
    <row r="304" ht="15.75" customHeight="1">
      <c r="A304" s="32"/>
      <c r="B304" s="32"/>
    </row>
    <row r="305" ht="15.75" customHeight="1">
      <c r="A305" s="32"/>
      <c r="B305" s="32"/>
    </row>
    <row r="306" ht="15.75" customHeight="1">
      <c r="A306" s="32"/>
      <c r="B306" s="32"/>
    </row>
    <row r="307" ht="15.75" customHeight="1">
      <c r="A307" s="32"/>
      <c r="B307" s="32"/>
    </row>
    <row r="308" ht="15.75" customHeight="1">
      <c r="A308" s="32"/>
      <c r="B308" s="32"/>
    </row>
    <row r="309" ht="15.75" customHeight="1">
      <c r="A309" s="32"/>
      <c r="B309" s="32"/>
    </row>
    <row r="310" ht="15.75" customHeight="1">
      <c r="A310" s="32"/>
      <c r="B310" s="32"/>
    </row>
    <row r="311" ht="15.75" customHeight="1">
      <c r="A311" s="32"/>
      <c r="B311" s="32"/>
    </row>
    <row r="312" ht="15.75" customHeight="1">
      <c r="A312" s="32"/>
      <c r="B312" s="32"/>
    </row>
    <row r="313" ht="15.75" customHeight="1">
      <c r="A313" s="32"/>
      <c r="B313" s="32"/>
    </row>
    <row r="314" ht="15.75" customHeight="1">
      <c r="A314" s="32"/>
      <c r="B314" s="32"/>
    </row>
    <row r="315" ht="15.75" customHeight="1">
      <c r="A315" s="32"/>
      <c r="B315" s="32"/>
    </row>
    <row r="316" ht="15.75" customHeight="1">
      <c r="A316" s="32"/>
      <c r="B316" s="32"/>
    </row>
    <row r="317" ht="15.75" customHeight="1">
      <c r="A317" s="32"/>
      <c r="B317" s="32"/>
    </row>
    <row r="318" ht="15.75" customHeight="1">
      <c r="A318" s="32"/>
      <c r="B318" s="32"/>
    </row>
    <row r="319" ht="15.75" customHeight="1">
      <c r="A319" s="32"/>
      <c r="B319" s="32"/>
    </row>
    <row r="320" ht="15.75" customHeight="1">
      <c r="A320" s="32"/>
      <c r="B320" s="32"/>
    </row>
    <row r="321" ht="15.75" customHeight="1">
      <c r="A321" s="32"/>
      <c r="B321" s="32"/>
    </row>
    <row r="322" ht="15.75" customHeight="1">
      <c r="A322" s="32"/>
      <c r="B322" s="32"/>
    </row>
    <row r="323" ht="15.75" customHeight="1">
      <c r="A323" s="32"/>
      <c r="B323" s="32"/>
    </row>
    <row r="324" ht="15.75" customHeight="1">
      <c r="A324" s="32"/>
      <c r="B324" s="32"/>
    </row>
    <row r="325" ht="15.75" customHeight="1">
      <c r="A325" s="32"/>
      <c r="B325" s="32"/>
    </row>
    <row r="326" ht="15.75" customHeight="1">
      <c r="A326" s="32"/>
      <c r="B326" s="32"/>
    </row>
    <row r="327" ht="15.75" customHeight="1">
      <c r="A327" s="32"/>
      <c r="B327" s="32"/>
    </row>
    <row r="328" ht="15.75" customHeight="1">
      <c r="A328" s="32"/>
      <c r="B328" s="32"/>
    </row>
    <row r="329" ht="15.75" customHeight="1">
      <c r="A329" s="32"/>
      <c r="B329" s="32"/>
    </row>
    <row r="330" ht="15.75" customHeight="1">
      <c r="A330" s="32"/>
      <c r="B330" s="32"/>
    </row>
    <row r="331" ht="15.75" customHeight="1">
      <c r="A331" s="32"/>
      <c r="B331" s="32"/>
    </row>
    <row r="332" ht="15.75" customHeight="1">
      <c r="A332" s="32"/>
      <c r="B332" s="32"/>
    </row>
    <row r="333" ht="15.75" customHeight="1">
      <c r="A333" s="32"/>
      <c r="B333" s="32"/>
    </row>
    <row r="334" ht="15.75" customHeight="1">
      <c r="A334" s="32"/>
      <c r="B334" s="32"/>
    </row>
    <row r="335" ht="15.75" customHeight="1">
      <c r="A335" s="32"/>
      <c r="B335" s="32"/>
    </row>
    <row r="336" ht="15.75" customHeight="1">
      <c r="A336" s="32"/>
      <c r="B336" s="32"/>
    </row>
    <row r="337" ht="15.75" customHeight="1">
      <c r="A337" s="32"/>
      <c r="B337" s="32"/>
    </row>
    <row r="338" ht="15.75" customHeight="1">
      <c r="A338" s="32"/>
      <c r="B338" s="32"/>
    </row>
    <row r="339" ht="15.75" customHeight="1">
      <c r="A339" s="32"/>
      <c r="B339" s="32"/>
    </row>
    <row r="340" ht="15.75" customHeight="1">
      <c r="A340" s="32"/>
      <c r="B340" s="32"/>
    </row>
    <row r="341" ht="15.75" customHeight="1">
      <c r="A341" s="32"/>
      <c r="B341" s="32"/>
    </row>
    <row r="342" ht="15.75" customHeight="1">
      <c r="A342" s="32"/>
      <c r="B342" s="32"/>
    </row>
    <row r="343" ht="15.75" customHeight="1">
      <c r="A343" s="32"/>
      <c r="B343" s="32"/>
    </row>
    <row r="344" ht="15.75" customHeight="1">
      <c r="A344" s="32"/>
      <c r="B344" s="32"/>
    </row>
    <row r="345" ht="15.75" customHeight="1">
      <c r="A345" s="32"/>
      <c r="B345" s="32"/>
    </row>
    <row r="346" ht="15.75" customHeight="1">
      <c r="A346" s="32"/>
      <c r="B346" s="32"/>
    </row>
    <row r="347" ht="15.75" customHeight="1">
      <c r="A347" s="32"/>
      <c r="B347" s="32"/>
    </row>
    <row r="348" ht="15.75" customHeight="1">
      <c r="A348" s="32"/>
      <c r="B348" s="32"/>
    </row>
    <row r="349" ht="15.75" customHeight="1">
      <c r="A349" s="32"/>
      <c r="B349" s="32"/>
    </row>
    <row r="350" ht="15.75" customHeight="1">
      <c r="A350" s="32"/>
      <c r="B350" s="32"/>
    </row>
    <row r="351" ht="15.75" customHeight="1">
      <c r="A351" s="32"/>
      <c r="B351" s="32"/>
    </row>
    <row r="352" ht="15.75" customHeight="1">
      <c r="A352" s="32"/>
      <c r="B352" s="32"/>
    </row>
    <row r="353" ht="15.75" customHeight="1">
      <c r="A353" s="32"/>
      <c r="B353" s="32"/>
    </row>
    <row r="354" ht="15.75" customHeight="1">
      <c r="A354" s="32"/>
      <c r="B354" s="32"/>
    </row>
    <row r="355" ht="15.75" customHeight="1">
      <c r="A355" s="32"/>
      <c r="B355" s="32"/>
    </row>
    <row r="356" ht="15.75" customHeight="1">
      <c r="A356" s="32"/>
      <c r="B356" s="32"/>
    </row>
    <row r="357" ht="15.75" customHeight="1">
      <c r="A357" s="32"/>
      <c r="B357" s="32"/>
    </row>
    <row r="358" ht="15.75" customHeight="1">
      <c r="A358" s="32"/>
      <c r="B358" s="32"/>
    </row>
    <row r="359" ht="15.75" customHeight="1">
      <c r="A359" s="32"/>
      <c r="B359" s="32"/>
    </row>
    <row r="360" ht="15.75" customHeight="1">
      <c r="A360" s="32"/>
      <c r="B360" s="32"/>
    </row>
    <row r="361" ht="15.75" customHeight="1">
      <c r="A361" s="32"/>
      <c r="B361" s="32"/>
    </row>
    <row r="362" ht="15.75" customHeight="1">
      <c r="A362" s="32"/>
      <c r="B362" s="32"/>
    </row>
    <row r="363" ht="15.75" customHeight="1">
      <c r="A363" s="32"/>
      <c r="B363" s="32"/>
    </row>
    <row r="364" ht="15.75" customHeight="1">
      <c r="A364" s="32"/>
      <c r="B364" s="32"/>
    </row>
    <row r="365" ht="15.75" customHeight="1">
      <c r="A365" s="32"/>
      <c r="B365" s="32"/>
    </row>
    <row r="366" ht="15.75" customHeight="1">
      <c r="A366" s="32"/>
      <c r="B366" s="32"/>
    </row>
    <row r="367" ht="15.75" customHeight="1">
      <c r="A367" s="32"/>
      <c r="B367" s="32"/>
    </row>
    <row r="368" ht="15.75" customHeight="1">
      <c r="A368" s="32"/>
      <c r="B368" s="32"/>
    </row>
    <row r="369" ht="15.75" customHeight="1">
      <c r="A369" s="32"/>
      <c r="B369" s="32"/>
    </row>
    <row r="370" ht="15.75" customHeight="1">
      <c r="A370" s="32"/>
      <c r="B370" s="32"/>
    </row>
    <row r="371" ht="15.75" customHeight="1">
      <c r="A371" s="32"/>
      <c r="B371" s="32"/>
    </row>
    <row r="372" ht="15.75" customHeight="1">
      <c r="A372" s="32"/>
      <c r="B372" s="32"/>
    </row>
    <row r="373" ht="15.75" customHeight="1">
      <c r="A373" s="32"/>
      <c r="B373" s="32"/>
    </row>
    <row r="374" ht="15.75" customHeight="1">
      <c r="A374" s="32"/>
      <c r="B374" s="32"/>
    </row>
    <row r="375" ht="15.75" customHeight="1">
      <c r="A375" s="32"/>
      <c r="B375" s="32"/>
    </row>
    <row r="376" ht="15.75" customHeight="1">
      <c r="A376" s="32"/>
      <c r="B376" s="32"/>
    </row>
    <row r="377" ht="15.75" customHeight="1">
      <c r="A377" s="32"/>
      <c r="B377" s="32"/>
    </row>
    <row r="378" ht="15.75" customHeight="1">
      <c r="A378" s="32"/>
      <c r="B378" s="32"/>
    </row>
    <row r="379" ht="15.75" customHeight="1">
      <c r="A379" s="32"/>
      <c r="B379" s="32"/>
    </row>
    <row r="380" ht="15.75" customHeight="1">
      <c r="A380" s="32"/>
      <c r="B380" s="32"/>
    </row>
    <row r="381" ht="15.75" customHeight="1">
      <c r="A381" s="32"/>
      <c r="B381" s="32"/>
    </row>
    <row r="382" ht="15.75" customHeight="1">
      <c r="A382" s="32"/>
      <c r="B382" s="32"/>
    </row>
    <row r="383" ht="15.75" customHeight="1">
      <c r="A383" s="32"/>
      <c r="B383" s="32"/>
    </row>
    <row r="384" ht="15.75" customHeight="1">
      <c r="A384" s="32"/>
      <c r="B384" s="32"/>
    </row>
    <row r="385" ht="15.75" customHeight="1">
      <c r="A385" s="32"/>
      <c r="B385" s="32"/>
    </row>
    <row r="386" ht="15.75" customHeight="1">
      <c r="A386" s="32"/>
      <c r="B386" s="32"/>
    </row>
    <row r="387" ht="15.75" customHeight="1">
      <c r="A387" s="32"/>
      <c r="B387" s="32"/>
    </row>
    <row r="388" ht="15.75" customHeight="1">
      <c r="A388" s="32"/>
      <c r="B388" s="32"/>
    </row>
    <row r="389" ht="15.75" customHeight="1">
      <c r="A389" s="32"/>
      <c r="B389" s="32"/>
    </row>
    <row r="390" ht="15.75" customHeight="1">
      <c r="A390" s="32"/>
      <c r="B390" s="32"/>
    </row>
    <row r="391" ht="15.75" customHeight="1">
      <c r="A391" s="32"/>
      <c r="B391" s="32"/>
    </row>
    <row r="392" ht="15.75" customHeight="1">
      <c r="A392" s="32"/>
      <c r="B392" s="32"/>
    </row>
    <row r="393" ht="15.75" customHeight="1">
      <c r="A393" s="32"/>
      <c r="B393" s="32"/>
    </row>
    <row r="394" ht="15.75" customHeight="1">
      <c r="A394" s="32"/>
      <c r="B394" s="32"/>
    </row>
    <row r="395" ht="15.75" customHeight="1">
      <c r="A395" s="32"/>
      <c r="B395" s="32"/>
    </row>
    <row r="396" ht="15.75" customHeight="1">
      <c r="A396" s="32"/>
      <c r="B396" s="32"/>
    </row>
    <row r="397" ht="15.75" customHeight="1">
      <c r="A397" s="32"/>
      <c r="B397" s="32"/>
    </row>
    <row r="398" ht="15.75" customHeight="1">
      <c r="A398" s="32"/>
      <c r="B398" s="32"/>
    </row>
    <row r="399" ht="15.75" customHeight="1">
      <c r="A399" s="32"/>
      <c r="B399" s="32"/>
    </row>
    <row r="400" ht="15.75" customHeight="1">
      <c r="A400" s="32"/>
      <c r="B400" s="32"/>
    </row>
    <row r="401" ht="15.75" customHeight="1">
      <c r="A401" s="32"/>
      <c r="B401" s="32"/>
    </row>
    <row r="402" ht="15.75" customHeight="1">
      <c r="A402" s="32"/>
      <c r="B402" s="32"/>
    </row>
    <row r="403" ht="15.75" customHeight="1">
      <c r="A403" s="32"/>
      <c r="B403" s="32"/>
    </row>
    <row r="404" ht="15.75" customHeight="1">
      <c r="A404" s="32"/>
      <c r="B404" s="32"/>
    </row>
    <row r="405" ht="15.75" customHeight="1">
      <c r="A405" s="32"/>
      <c r="B405" s="32"/>
    </row>
    <row r="406" ht="15.75" customHeight="1">
      <c r="A406" s="32"/>
      <c r="B406" s="32"/>
    </row>
    <row r="407" ht="15.75" customHeight="1">
      <c r="A407" s="32"/>
      <c r="B407" s="32"/>
    </row>
    <row r="408" ht="15.75" customHeight="1">
      <c r="A408" s="32"/>
      <c r="B408" s="32"/>
    </row>
    <row r="409" ht="15.75" customHeight="1">
      <c r="A409" s="32"/>
      <c r="B409" s="32"/>
    </row>
    <row r="410" ht="15.75" customHeight="1">
      <c r="A410" s="32"/>
      <c r="B410" s="32"/>
    </row>
    <row r="411" ht="15.75" customHeight="1">
      <c r="A411" s="32"/>
      <c r="B411" s="32"/>
    </row>
    <row r="412" ht="15.75" customHeight="1">
      <c r="A412" s="32"/>
      <c r="B412" s="32"/>
    </row>
    <row r="413" ht="15.75" customHeight="1">
      <c r="A413" s="32"/>
      <c r="B413" s="32"/>
    </row>
    <row r="414" ht="15.75" customHeight="1">
      <c r="A414" s="32"/>
      <c r="B414" s="32"/>
    </row>
    <row r="415" ht="15.75" customHeight="1">
      <c r="A415" s="32"/>
      <c r="B415" s="32"/>
    </row>
    <row r="416" ht="15.75" customHeight="1">
      <c r="A416" s="32"/>
      <c r="B416" s="32"/>
    </row>
    <row r="417" ht="15.75" customHeight="1">
      <c r="A417" s="32"/>
      <c r="B417" s="32"/>
    </row>
    <row r="418" ht="15.75" customHeight="1">
      <c r="A418" s="32"/>
      <c r="B418" s="32"/>
    </row>
    <row r="419" ht="15.75" customHeight="1">
      <c r="A419" s="32"/>
      <c r="B419" s="32"/>
    </row>
    <row r="420" ht="15.75" customHeight="1">
      <c r="A420" s="32"/>
      <c r="B420" s="32"/>
    </row>
    <row r="421" ht="15.75" customHeight="1">
      <c r="A421" s="32"/>
      <c r="B421" s="32"/>
    </row>
    <row r="422" ht="15.75" customHeight="1">
      <c r="A422" s="32"/>
      <c r="B422" s="32"/>
    </row>
    <row r="423" ht="15.75" customHeight="1">
      <c r="A423" s="32"/>
      <c r="B423" s="32"/>
    </row>
    <row r="424" ht="15.75" customHeight="1">
      <c r="A424" s="32"/>
      <c r="B424" s="32"/>
    </row>
    <row r="425" ht="15.75" customHeight="1">
      <c r="A425" s="32"/>
      <c r="B425" s="32"/>
    </row>
    <row r="426" ht="15.75" customHeight="1">
      <c r="A426" s="32"/>
      <c r="B426" s="32"/>
    </row>
    <row r="427" ht="15.75" customHeight="1">
      <c r="A427" s="32"/>
      <c r="B427" s="32"/>
    </row>
    <row r="428" ht="15.75" customHeight="1">
      <c r="A428" s="32"/>
      <c r="B428" s="32"/>
    </row>
    <row r="429" ht="15.75" customHeight="1">
      <c r="A429" s="32"/>
      <c r="B429" s="32"/>
    </row>
    <row r="430" ht="15.75" customHeight="1">
      <c r="A430" s="32"/>
      <c r="B430" s="32"/>
    </row>
    <row r="431" ht="15.75" customHeight="1">
      <c r="A431" s="32"/>
      <c r="B431" s="32"/>
    </row>
    <row r="432" ht="15.75" customHeight="1">
      <c r="A432" s="32"/>
      <c r="B432" s="32"/>
    </row>
    <row r="433" ht="15.75" customHeight="1">
      <c r="A433" s="32"/>
      <c r="B433" s="32"/>
    </row>
    <row r="434" ht="15.75" customHeight="1">
      <c r="A434" s="32"/>
      <c r="B434" s="32"/>
    </row>
    <row r="435" ht="15.75" customHeight="1">
      <c r="A435" s="32"/>
      <c r="B435" s="32"/>
    </row>
    <row r="436" ht="15.75" customHeight="1">
      <c r="A436" s="32"/>
      <c r="B436" s="32"/>
    </row>
    <row r="437" ht="15.75" customHeight="1">
      <c r="A437" s="32"/>
      <c r="B437" s="32"/>
    </row>
    <row r="438" ht="15.75" customHeight="1">
      <c r="A438" s="32"/>
      <c r="B438" s="32"/>
    </row>
    <row r="439" ht="15.75" customHeight="1">
      <c r="A439" s="32"/>
      <c r="B439" s="32"/>
    </row>
    <row r="440" ht="15.75" customHeight="1">
      <c r="A440" s="32"/>
      <c r="B440" s="32"/>
    </row>
    <row r="441" ht="15.75" customHeight="1">
      <c r="A441" s="32"/>
      <c r="B441" s="32"/>
    </row>
    <row r="442" ht="15.75" customHeight="1">
      <c r="A442" s="32"/>
      <c r="B442" s="32"/>
    </row>
    <row r="443" ht="15.75" customHeight="1">
      <c r="A443" s="32"/>
      <c r="B443" s="32"/>
    </row>
    <row r="444" ht="15.75" customHeight="1">
      <c r="A444" s="32"/>
      <c r="B444" s="32"/>
    </row>
    <row r="445" ht="15.75" customHeight="1">
      <c r="A445" s="32"/>
      <c r="B445" s="32"/>
    </row>
    <row r="446" ht="15.75" customHeight="1">
      <c r="A446" s="32"/>
      <c r="B446" s="32"/>
    </row>
    <row r="447" ht="15.75" customHeight="1">
      <c r="A447" s="32"/>
      <c r="B447" s="32"/>
    </row>
    <row r="448" ht="15.75" customHeight="1">
      <c r="A448" s="32"/>
      <c r="B448" s="32"/>
    </row>
    <row r="449" ht="15.75" customHeight="1">
      <c r="A449" s="32"/>
      <c r="B449" s="32"/>
    </row>
    <row r="450" ht="15.75" customHeight="1">
      <c r="A450" s="32"/>
      <c r="B450" s="32"/>
    </row>
    <row r="451" ht="15.75" customHeight="1">
      <c r="A451" s="32"/>
      <c r="B451" s="32"/>
    </row>
    <row r="452" ht="15.75" customHeight="1">
      <c r="A452" s="32"/>
      <c r="B452" s="32"/>
    </row>
    <row r="453" ht="15.75" customHeight="1">
      <c r="A453" s="32"/>
      <c r="B453" s="32"/>
    </row>
    <row r="454" ht="15.75" customHeight="1">
      <c r="A454" s="32"/>
      <c r="B454" s="32"/>
    </row>
    <row r="455" ht="15.75" customHeight="1">
      <c r="A455" s="32"/>
      <c r="B455" s="32"/>
    </row>
    <row r="456" ht="15.75" customHeight="1">
      <c r="A456" s="32"/>
      <c r="B456" s="32"/>
    </row>
    <row r="457" ht="15.75" customHeight="1">
      <c r="A457" s="32"/>
      <c r="B457" s="32"/>
    </row>
    <row r="458" ht="15.75" customHeight="1">
      <c r="A458" s="32"/>
      <c r="B458" s="32"/>
    </row>
    <row r="459" ht="15.75" customHeight="1">
      <c r="A459" s="32"/>
      <c r="B459" s="32"/>
    </row>
    <row r="460" ht="15.75" customHeight="1">
      <c r="A460" s="32"/>
      <c r="B460" s="32"/>
    </row>
    <row r="461" ht="15.75" customHeight="1">
      <c r="A461" s="32"/>
      <c r="B461" s="32"/>
    </row>
    <row r="462" ht="15.75" customHeight="1">
      <c r="A462" s="32"/>
      <c r="B462" s="32"/>
    </row>
    <row r="463" ht="15.75" customHeight="1">
      <c r="A463" s="32"/>
      <c r="B463" s="32"/>
    </row>
    <row r="464" ht="15.75" customHeight="1">
      <c r="A464" s="32"/>
      <c r="B464" s="32"/>
    </row>
    <row r="465" ht="15.75" customHeight="1">
      <c r="A465" s="32"/>
      <c r="B465" s="32"/>
    </row>
    <row r="466" ht="15.75" customHeight="1">
      <c r="A466" s="32"/>
      <c r="B466" s="32"/>
    </row>
    <row r="467" ht="15.75" customHeight="1">
      <c r="A467" s="32"/>
      <c r="B467" s="32"/>
    </row>
    <row r="468" ht="15.75" customHeight="1">
      <c r="A468" s="32"/>
      <c r="B468" s="32"/>
    </row>
    <row r="469" ht="15.75" customHeight="1">
      <c r="A469" s="32"/>
      <c r="B469" s="32"/>
    </row>
    <row r="470" ht="15.75" customHeight="1">
      <c r="A470" s="32"/>
      <c r="B470" s="32"/>
    </row>
    <row r="471" ht="15.75" customHeight="1">
      <c r="A471" s="32"/>
      <c r="B471" s="32"/>
    </row>
    <row r="472" ht="15.75" customHeight="1">
      <c r="A472" s="32"/>
      <c r="B472" s="32"/>
    </row>
    <row r="473" ht="15.75" customHeight="1">
      <c r="A473" s="32"/>
      <c r="B473" s="32"/>
    </row>
    <row r="474" ht="15.75" customHeight="1">
      <c r="A474" s="32"/>
      <c r="B474" s="32"/>
    </row>
    <row r="475" ht="15.75" customHeight="1">
      <c r="A475" s="32"/>
      <c r="B475" s="32"/>
    </row>
    <row r="476" ht="15.75" customHeight="1">
      <c r="A476" s="32"/>
      <c r="B476" s="32"/>
    </row>
    <row r="477" ht="15.75" customHeight="1">
      <c r="A477" s="32"/>
      <c r="B477" s="32"/>
    </row>
    <row r="478" ht="15.75" customHeight="1">
      <c r="A478" s="32"/>
      <c r="B478" s="32"/>
    </row>
    <row r="479" ht="15.75" customHeight="1">
      <c r="A479" s="32"/>
      <c r="B479" s="32"/>
    </row>
    <row r="480" ht="15.75" customHeight="1">
      <c r="A480" s="32"/>
      <c r="B480" s="32"/>
    </row>
    <row r="481" ht="15.75" customHeight="1">
      <c r="A481" s="32"/>
      <c r="B481" s="32"/>
    </row>
    <row r="482" ht="15.75" customHeight="1">
      <c r="A482" s="32"/>
      <c r="B482" s="32"/>
    </row>
    <row r="483" ht="15.75" customHeight="1">
      <c r="A483" s="32"/>
      <c r="B483" s="32"/>
    </row>
    <row r="484" ht="15.75" customHeight="1">
      <c r="A484" s="32"/>
      <c r="B484" s="32"/>
    </row>
    <row r="485" ht="15.75" customHeight="1">
      <c r="A485" s="32"/>
      <c r="B485" s="32"/>
    </row>
    <row r="486" ht="15.75" customHeight="1">
      <c r="A486" s="32"/>
      <c r="B486" s="32"/>
    </row>
    <row r="487" ht="15.75" customHeight="1">
      <c r="A487" s="32"/>
      <c r="B487" s="32"/>
    </row>
    <row r="488" ht="15.75" customHeight="1">
      <c r="A488" s="32"/>
      <c r="B488" s="32"/>
    </row>
    <row r="489" ht="15.75" customHeight="1">
      <c r="A489" s="32"/>
      <c r="B489" s="32"/>
    </row>
    <row r="490" ht="15.75" customHeight="1">
      <c r="A490" s="32"/>
      <c r="B490" s="32"/>
    </row>
    <row r="491" ht="15.75" customHeight="1">
      <c r="A491" s="32"/>
      <c r="B491" s="32"/>
    </row>
    <row r="492" ht="15.75" customHeight="1">
      <c r="A492" s="32"/>
      <c r="B492" s="32"/>
    </row>
    <row r="493" ht="15.75" customHeight="1">
      <c r="A493" s="32"/>
      <c r="B493" s="32"/>
    </row>
    <row r="494" ht="15.75" customHeight="1">
      <c r="A494" s="32"/>
      <c r="B494" s="32"/>
    </row>
    <row r="495" ht="15.75" customHeight="1">
      <c r="A495" s="32"/>
      <c r="B495" s="32"/>
    </row>
    <row r="496" ht="15.75" customHeight="1">
      <c r="A496" s="32"/>
      <c r="B496" s="32"/>
    </row>
    <row r="497" ht="15.75" customHeight="1">
      <c r="A497" s="32"/>
      <c r="B497" s="32"/>
    </row>
    <row r="498" ht="15.75" customHeight="1">
      <c r="A498" s="32"/>
      <c r="B498" s="32"/>
    </row>
    <row r="499" ht="15.75" customHeight="1">
      <c r="A499" s="32"/>
      <c r="B499" s="32"/>
    </row>
    <row r="500" ht="15.75" customHeight="1">
      <c r="A500" s="32"/>
      <c r="B500" s="32"/>
    </row>
    <row r="501" ht="15.75" customHeight="1">
      <c r="A501" s="32"/>
      <c r="B501" s="32"/>
    </row>
    <row r="502" ht="15.75" customHeight="1">
      <c r="A502" s="32"/>
      <c r="B502" s="32"/>
    </row>
    <row r="503" ht="15.75" customHeight="1">
      <c r="A503" s="32"/>
      <c r="B503" s="32"/>
    </row>
    <row r="504" ht="15.75" customHeight="1">
      <c r="A504" s="32"/>
      <c r="B504" s="32"/>
    </row>
    <row r="505" ht="15.75" customHeight="1">
      <c r="A505" s="32"/>
      <c r="B505" s="32"/>
    </row>
    <row r="506" ht="15.75" customHeight="1">
      <c r="A506" s="32"/>
      <c r="B506" s="32"/>
    </row>
    <row r="507" ht="15.75" customHeight="1">
      <c r="A507" s="32"/>
      <c r="B507" s="32"/>
    </row>
    <row r="508" ht="15.75" customHeight="1">
      <c r="A508" s="32"/>
      <c r="B508" s="32"/>
    </row>
    <row r="509" ht="15.75" customHeight="1">
      <c r="A509" s="32"/>
      <c r="B509" s="32"/>
    </row>
    <row r="510" ht="15.75" customHeight="1">
      <c r="A510" s="32"/>
      <c r="B510" s="32"/>
    </row>
    <row r="511" ht="15.75" customHeight="1">
      <c r="A511" s="32"/>
      <c r="B511" s="32"/>
    </row>
    <row r="512" ht="15.75" customHeight="1">
      <c r="A512" s="32"/>
      <c r="B512" s="32"/>
    </row>
    <row r="513" ht="15.75" customHeight="1">
      <c r="A513" s="32"/>
      <c r="B513" s="32"/>
    </row>
    <row r="514" ht="15.75" customHeight="1">
      <c r="A514" s="32"/>
      <c r="B514" s="32"/>
    </row>
    <row r="515" ht="15.75" customHeight="1">
      <c r="A515" s="32"/>
      <c r="B515" s="32"/>
    </row>
    <row r="516" ht="15.75" customHeight="1">
      <c r="A516" s="32"/>
      <c r="B516" s="32"/>
    </row>
    <row r="517" ht="15.75" customHeight="1">
      <c r="A517" s="32"/>
      <c r="B517" s="32"/>
    </row>
    <row r="518" ht="15.75" customHeight="1">
      <c r="A518" s="32"/>
      <c r="B518" s="32"/>
    </row>
    <row r="519" ht="15.75" customHeight="1">
      <c r="A519" s="32"/>
      <c r="B519" s="32"/>
    </row>
    <row r="520" ht="15.75" customHeight="1">
      <c r="A520" s="32"/>
      <c r="B520" s="32"/>
    </row>
    <row r="521" ht="15.75" customHeight="1">
      <c r="A521" s="32"/>
      <c r="B521" s="32"/>
    </row>
    <row r="522" ht="15.75" customHeight="1">
      <c r="A522" s="32"/>
      <c r="B522" s="32"/>
    </row>
    <row r="523" ht="15.75" customHeight="1">
      <c r="A523" s="32"/>
      <c r="B523" s="32"/>
    </row>
    <row r="524" ht="15.75" customHeight="1">
      <c r="A524" s="32"/>
      <c r="B524" s="32"/>
    </row>
    <row r="525" ht="15.75" customHeight="1">
      <c r="A525" s="32"/>
      <c r="B525" s="32"/>
    </row>
    <row r="526" ht="15.75" customHeight="1">
      <c r="A526" s="32"/>
      <c r="B526" s="32"/>
    </row>
    <row r="527" ht="15.75" customHeight="1">
      <c r="A527" s="32"/>
      <c r="B527" s="32"/>
    </row>
    <row r="528" ht="15.75" customHeight="1">
      <c r="A528" s="32"/>
      <c r="B528" s="32"/>
    </row>
    <row r="529" ht="15.75" customHeight="1">
      <c r="A529" s="32"/>
      <c r="B529" s="32"/>
    </row>
    <row r="530" ht="15.75" customHeight="1">
      <c r="A530" s="32"/>
      <c r="B530" s="32"/>
    </row>
    <row r="531" ht="15.75" customHeight="1">
      <c r="A531" s="32"/>
      <c r="B531" s="32"/>
    </row>
    <row r="532" ht="15.75" customHeight="1">
      <c r="A532" s="32"/>
      <c r="B532" s="32"/>
    </row>
    <row r="533" ht="15.75" customHeight="1">
      <c r="A533" s="32"/>
      <c r="B533" s="32"/>
    </row>
    <row r="534" ht="15.75" customHeight="1">
      <c r="A534" s="32"/>
      <c r="B534" s="32"/>
    </row>
    <row r="535" ht="15.75" customHeight="1">
      <c r="A535" s="32"/>
      <c r="B535" s="32"/>
    </row>
    <row r="536" ht="15.75" customHeight="1">
      <c r="A536" s="32"/>
      <c r="B536" s="32"/>
    </row>
    <row r="537" ht="15.75" customHeight="1">
      <c r="A537" s="32"/>
      <c r="B537" s="32"/>
    </row>
    <row r="538" ht="15.75" customHeight="1">
      <c r="A538" s="32"/>
      <c r="B538" s="32"/>
    </row>
    <row r="539" ht="15.75" customHeight="1">
      <c r="A539" s="32"/>
      <c r="B539" s="32"/>
    </row>
    <row r="540" ht="15.75" customHeight="1">
      <c r="A540" s="32"/>
      <c r="B540" s="32"/>
    </row>
    <row r="541" ht="15.75" customHeight="1">
      <c r="A541" s="32"/>
      <c r="B541" s="32"/>
    </row>
    <row r="542" ht="15.75" customHeight="1">
      <c r="A542" s="32"/>
      <c r="B542" s="32"/>
    </row>
    <row r="543" ht="15.75" customHeight="1">
      <c r="A543" s="32"/>
      <c r="B543" s="32"/>
    </row>
    <row r="544" ht="15.75" customHeight="1">
      <c r="A544" s="32"/>
      <c r="B544" s="32"/>
    </row>
    <row r="545" ht="15.75" customHeight="1">
      <c r="A545" s="32"/>
      <c r="B545" s="32"/>
    </row>
    <row r="546" ht="15.75" customHeight="1">
      <c r="A546" s="32"/>
      <c r="B546" s="32"/>
    </row>
    <row r="547" ht="15.75" customHeight="1">
      <c r="A547" s="32"/>
      <c r="B547" s="32"/>
    </row>
    <row r="548" ht="15.75" customHeight="1">
      <c r="A548" s="32"/>
      <c r="B548" s="32"/>
    </row>
    <row r="549" ht="15.75" customHeight="1">
      <c r="A549" s="32"/>
      <c r="B549" s="32"/>
    </row>
    <row r="550" ht="15.75" customHeight="1">
      <c r="A550" s="32"/>
      <c r="B550" s="32"/>
    </row>
    <row r="551" ht="15.75" customHeight="1">
      <c r="A551" s="32"/>
      <c r="B551" s="32"/>
    </row>
    <row r="552" ht="15.75" customHeight="1">
      <c r="A552" s="32"/>
      <c r="B552" s="32"/>
    </row>
    <row r="553" ht="15.75" customHeight="1">
      <c r="A553" s="32"/>
      <c r="B553" s="32"/>
    </row>
    <row r="554" ht="15.75" customHeight="1">
      <c r="A554" s="32"/>
      <c r="B554" s="32"/>
    </row>
    <row r="555" ht="15.75" customHeight="1">
      <c r="A555" s="32"/>
      <c r="B555" s="32"/>
    </row>
    <row r="556" ht="15.75" customHeight="1">
      <c r="A556" s="32"/>
      <c r="B556" s="32"/>
    </row>
    <row r="557" ht="15.75" customHeight="1">
      <c r="A557" s="32"/>
      <c r="B557" s="32"/>
    </row>
    <row r="558" ht="15.75" customHeight="1">
      <c r="A558" s="32"/>
      <c r="B558" s="32"/>
    </row>
    <row r="559" ht="15.75" customHeight="1">
      <c r="A559" s="32"/>
      <c r="B559" s="32"/>
    </row>
    <row r="560" ht="15.75" customHeight="1">
      <c r="A560" s="32"/>
      <c r="B560" s="32"/>
    </row>
    <row r="561" ht="15.75" customHeight="1">
      <c r="A561" s="32"/>
      <c r="B561" s="32"/>
    </row>
    <row r="562" ht="15.75" customHeight="1">
      <c r="A562" s="32"/>
      <c r="B562" s="32"/>
    </row>
    <row r="563" ht="15.75" customHeight="1">
      <c r="A563" s="32"/>
      <c r="B563" s="32"/>
    </row>
    <row r="564" ht="15.75" customHeight="1">
      <c r="A564" s="32"/>
      <c r="B564" s="32"/>
    </row>
    <row r="565" ht="15.75" customHeight="1">
      <c r="A565" s="32"/>
      <c r="B565" s="32"/>
    </row>
    <row r="566" ht="15.75" customHeight="1">
      <c r="A566" s="32"/>
      <c r="B566" s="32"/>
    </row>
    <row r="567" ht="15.75" customHeight="1">
      <c r="A567" s="32"/>
      <c r="B567" s="32"/>
    </row>
    <row r="568" ht="15.75" customHeight="1">
      <c r="A568" s="32"/>
      <c r="B568" s="32"/>
    </row>
    <row r="569" ht="15.75" customHeight="1">
      <c r="A569" s="32"/>
      <c r="B569" s="32"/>
    </row>
    <row r="570" ht="15.75" customHeight="1">
      <c r="A570" s="32"/>
      <c r="B570" s="32"/>
    </row>
    <row r="571" ht="15.75" customHeight="1">
      <c r="A571" s="32"/>
      <c r="B571" s="32"/>
    </row>
    <row r="572" ht="15.75" customHeight="1">
      <c r="A572" s="32"/>
      <c r="B572" s="32"/>
    </row>
    <row r="573" ht="15.75" customHeight="1">
      <c r="A573" s="32"/>
      <c r="B573" s="32"/>
    </row>
    <row r="574" ht="15.75" customHeight="1">
      <c r="A574" s="32"/>
      <c r="B574" s="32"/>
    </row>
    <row r="575" ht="15.75" customHeight="1">
      <c r="A575" s="32"/>
      <c r="B575" s="32"/>
    </row>
    <row r="576" ht="15.75" customHeight="1">
      <c r="A576" s="32"/>
      <c r="B576" s="32"/>
    </row>
    <row r="577" ht="15.75" customHeight="1">
      <c r="A577" s="32"/>
      <c r="B577" s="32"/>
    </row>
    <row r="578" ht="15.75" customHeight="1">
      <c r="A578" s="32"/>
      <c r="B578" s="32"/>
    </row>
    <row r="579" ht="15.75" customHeight="1">
      <c r="A579" s="32"/>
      <c r="B579" s="32"/>
    </row>
    <row r="580" ht="15.75" customHeight="1">
      <c r="A580" s="32"/>
      <c r="B580" s="32"/>
    </row>
    <row r="581" ht="15.75" customHeight="1">
      <c r="A581" s="32"/>
      <c r="B581" s="32"/>
    </row>
    <row r="582" ht="15.75" customHeight="1">
      <c r="A582" s="32"/>
      <c r="B582" s="32"/>
    </row>
    <row r="583" ht="15.75" customHeight="1">
      <c r="A583" s="32"/>
      <c r="B583" s="32"/>
    </row>
    <row r="584" ht="15.75" customHeight="1">
      <c r="A584" s="32"/>
      <c r="B584" s="32"/>
    </row>
    <row r="585" ht="15.75" customHeight="1">
      <c r="A585" s="32"/>
      <c r="B585" s="32"/>
    </row>
    <row r="586" ht="15.75" customHeight="1">
      <c r="A586" s="32"/>
      <c r="B586" s="32"/>
    </row>
    <row r="587" ht="15.75" customHeight="1">
      <c r="A587" s="32"/>
      <c r="B587" s="32"/>
    </row>
    <row r="588" ht="15.75" customHeight="1">
      <c r="A588" s="32"/>
      <c r="B588" s="32"/>
    </row>
    <row r="589" ht="15.75" customHeight="1">
      <c r="A589" s="32"/>
      <c r="B589" s="32"/>
    </row>
    <row r="590" ht="15.75" customHeight="1">
      <c r="A590" s="32"/>
      <c r="B590" s="32"/>
    </row>
    <row r="591" ht="15.75" customHeight="1">
      <c r="A591" s="32"/>
      <c r="B591" s="32"/>
    </row>
    <row r="592" ht="15.75" customHeight="1">
      <c r="A592" s="32"/>
      <c r="B592" s="32"/>
    </row>
    <row r="593" ht="15.75" customHeight="1">
      <c r="A593" s="32"/>
      <c r="B593" s="32"/>
    </row>
    <row r="594" ht="15.75" customHeight="1">
      <c r="A594" s="32"/>
      <c r="B594" s="32"/>
    </row>
    <row r="595" ht="15.75" customHeight="1">
      <c r="A595" s="32"/>
      <c r="B595" s="32"/>
    </row>
    <row r="596" ht="15.75" customHeight="1">
      <c r="A596" s="32"/>
      <c r="B596" s="32"/>
    </row>
    <row r="597" ht="15.75" customHeight="1">
      <c r="A597" s="32"/>
      <c r="B597" s="32"/>
    </row>
    <row r="598" ht="15.75" customHeight="1">
      <c r="A598" s="32"/>
      <c r="B598" s="32"/>
    </row>
    <row r="599" ht="15.75" customHeight="1">
      <c r="A599" s="32"/>
      <c r="B599" s="32"/>
    </row>
    <row r="600" ht="15.75" customHeight="1">
      <c r="A600" s="32"/>
      <c r="B600" s="32"/>
    </row>
    <row r="601" ht="15.75" customHeight="1">
      <c r="A601" s="32"/>
      <c r="B601" s="32"/>
    </row>
    <row r="602" ht="15.75" customHeight="1">
      <c r="A602" s="32"/>
      <c r="B602" s="32"/>
    </row>
    <row r="603" ht="15.75" customHeight="1">
      <c r="A603" s="32"/>
      <c r="B603" s="32"/>
    </row>
    <row r="604" ht="15.75" customHeight="1">
      <c r="A604" s="32"/>
      <c r="B604" s="32"/>
    </row>
    <row r="605" ht="15.75" customHeight="1">
      <c r="A605" s="32"/>
      <c r="B605" s="32"/>
    </row>
    <row r="606" ht="15.75" customHeight="1">
      <c r="A606" s="32"/>
      <c r="B606" s="32"/>
    </row>
    <row r="607" ht="15.75" customHeight="1">
      <c r="A607" s="32"/>
      <c r="B607" s="32"/>
    </row>
    <row r="608" ht="15.75" customHeight="1">
      <c r="A608" s="32"/>
      <c r="B608" s="32"/>
    </row>
    <row r="609" ht="15.75" customHeight="1">
      <c r="A609" s="32"/>
      <c r="B609" s="32"/>
    </row>
    <row r="610" ht="15.75" customHeight="1">
      <c r="A610" s="32"/>
      <c r="B610" s="32"/>
    </row>
    <row r="611" ht="15.75" customHeight="1">
      <c r="A611" s="32"/>
      <c r="B611" s="32"/>
    </row>
    <row r="612" ht="15.75" customHeight="1">
      <c r="A612" s="32"/>
      <c r="B612" s="32"/>
    </row>
    <row r="613" ht="15.75" customHeight="1">
      <c r="A613" s="32"/>
      <c r="B613" s="32"/>
    </row>
    <row r="614" ht="15.75" customHeight="1">
      <c r="A614" s="32"/>
      <c r="B614" s="32"/>
    </row>
    <row r="615" ht="15.75" customHeight="1">
      <c r="A615" s="32"/>
      <c r="B615" s="32"/>
    </row>
    <row r="616" ht="15.75" customHeight="1">
      <c r="A616" s="32"/>
      <c r="B616" s="32"/>
    </row>
    <row r="617" ht="15.75" customHeight="1">
      <c r="A617" s="32"/>
      <c r="B617" s="32"/>
    </row>
    <row r="618" ht="15.75" customHeight="1">
      <c r="A618" s="32"/>
      <c r="B618" s="32"/>
    </row>
    <row r="619" ht="15.75" customHeight="1">
      <c r="A619" s="32"/>
      <c r="B619" s="32"/>
    </row>
    <row r="620" ht="15.75" customHeight="1">
      <c r="A620" s="32"/>
      <c r="B620" s="32"/>
    </row>
    <row r="621" ht="15.75" customHeight="1">
      <c r="A621" s="32"/>
      <c r="B621" s="32"/>
    </row>
    <row r="622" ht="15.75" customHeight="1">
      <c r="A622" s="32"/>
      <c r="B622" s="32"/>
    </row>
    <row r="623" ht="15.75" customHeight="1">
      <c r="A623" s="32"/>
      <c r="B623" s="32"/>
    </row>
    <row r="624" ht="15.75" customHeight="1">
      <c r="A624" s="32"/>
      <c r="B624" s="32"/>
    </row>
    <row r="625" ht="15.75" customHeight="1">
      <c r="A625" s="32"/>
      <c r="B625" s="32"/>
    </row>
    <row r="626" ht="15.75" customHeight="1">
      <c r="A626" s="32"/>
      <c r="B626" s="32"/>
    </row>
    <row r="627" ht="15.75" customHeight="1">
      <c r="A627" s="32"/>
      <c r="B627" s="32"/>
    </row>
    <row r="628" ht="15.75" customHeight="1">
      <c r="A628" s="32"/>
      <c r="B628" s="32"/>
    </row>
    <row r="629" ht="15.75" customHeight="1">
      <c r="A629" s="32"/>
      <c r="B629" s="32"/>
    </row>
    <row r="630" ht="15.75" customHeight="1">
      <c r="A630" s="32"/>
      <c r="B630" s="32"/>
    </row>
    <row r="631" ht="15.75" customHeight="1">
      <c r="A631" s="32"/>
      <c r="B631" s="32"/>
    </row>
    <row r="632" ht="15.75" customHeight="1">
      <c r="A632" s="32"/>
      <c r="B632" s="32"/>
    </row>
    <row r="633" ht="15.75" customHeight="1">
      <c r="A633" s="32"/>
      <c r="B633" s="32"/>
    </row>
    <row r="634" ht="15.75" customHeight="1">
      <c r="A634" s="32"/>
      <c r="B634" s="32"/>
    </row>
    <row r="635" ht="15.75" customHeight="1">
      <c r="A635" s="32"/>
      <c r="B635" s="32"/>
    </row>
    <row r="636" ht="15.75" customHeight="1">
      <c r="A636" s="32"/>
      <c r="B636" s="32"/>
    </row>
    <row r="637" ht="15.75" customHeight="1">
      <c r="A637" s="32"/>
      <c r="B637" s="32"/>
    </row>
    <row r="638" ht="15.75" customHeight="1">
      <c r="A638" s="32"/>
      <c r="B638" s="32"/>
    </row>
    <row r="639" ht="15.75" customHeight="1">
      <c r="A639" s="32"/>
      <c r="B639" s="32"/>
    </row>
    <row r="640" ht="15.75" customHeight="1">
      <c r="A640" s="32"/>
      <c r="B640" s="32"/>
    </row>
    <row r="641" ht="15.75" customHeight="1">
      <c r="A641" s="32"/>
      <c r="B641" s="32"/>
    </row>
    <row r="642" ht="15.75" customHeight="1">
      <c r="A642" s="32"/>
      <c r="B642" s="32"/>
    </row>
    <row r="643" ht="15.75" customHeight="1">
      <c r="A643" s="32"/>
      <c r="B643" s="32"/>
    </row>
    <row r="644" ht="15.75" customHeight="1">
      <c r="A644" s="32"/>
      <c r="B644" s="32"/>
    </row>
    <row r="645" ht="15.75" customHeight="1">
      <c r="A645" s="32"/>
      <c r="B645" s="32"/>
    </row>
    <row r="646" ht="15.75" customHeight="1">
      <c r="A646" s="32"/>
      <c r="B646" s="32"/>
    </row>
    <row r="647" ht="15.75" customHeight="1">
      <c r="A647" s="32"/>
      <c r="B647" s="32"/>
    </row>
    <row r="648" ht="15.75" customHeight="1">
      <c r="A648" s="32"/>
      <c r="B648" s="32"/>
    </row>
    <row r="649" ht="15.75" customHeight="1">
      <c r="A649" s="32"/>
      <c r="B649" s="32"/>
    </row>
    <row r="650" ht="15.75" customHeight="1">
      <c r="A650" s="32"/>
      <c r="B650" s="32"/>
    </row>
    <row r="651" ht="15.75" customHeight="1">
      <c r="A651" s="32"/>
      <c r="B651" s="32"/>
    </row>
    <row r="652" ht="15.75" customHeight="1">
      <c r="A652" s="32"/>
      <c r="B652" s="32"/>
    </row>
    <row r="653" ht="15.75" customHeight="1">
      <c r="A653" s="32"/>
      <c r="B653" s="32"/>
    </row>
    <row r="654" ht="15.75" customHeight="1">
      <c r="A654" s="32"/>
      <c r="B654" s="32"/>
    </row>
    <row r="655" ht="15.75" customHeight="1">
      <c r="A655" s="32"/>
      <c r="B655" s="32"/>
    </row>
    <row r="656" ht="15.75" customHeight="1">
      <c r="A656" s="32"/>
      <c r="B656" s="32"/>
    </row>
    <row r="657" ht="15.75" customHeight="1">
      <c r="A657" s="32"/>
      <c r="B657" s="32"/>
    </row>
    <row r="658" ht="15.75" customHeight="1">
      <c r="A658" s="32"/>
      <c r="B658" s="32"/>
    </row>
    <row r="659" ht="15.75" customHeight="1">
      <c r="A659" s="32"/>
      <c r="B659" s="32"/>
    </row>
    <row r="660" ht="15.75" customHeight="1">
      <c r="A660" s="32"/>
      <c r="B660" s="32"/>
    </row>
    <row r="661" ht="15.75" customHeight="1">
      <c r="A661" s="32"/>
      <c r="B661" s="32"/>
    </row>
    <row r="662" ht="15.75" customHeight="1">
      <c r="A662" s="32"/>
      <c r="B662" s="32"/>
    </row>
    <row r="663" ht="15.75" customHeight="1">
      <c r="A663" s="32"/>
      <c r="B663" s="32"/>
    </row>
    <row r="664" ht="15.75" customHeight="1">
      <c r="A664" s="32"/>
      <c r="B664" s="32"/>
    </row>
    <row r="665" ht="15.75" customHeight="1">
      <c r="A665" s="32"/>
      <c r="B665" s="32"/>
    </row>
    <row r="666" ht="15.75" customHeight="1">
      <c r="A666" s="32"/>
      <c r="B666" s="32"/>
    </row>
    <row r="667" ht="15.75" customHeight="1">
      <c r="A667" s="32"/>
      <c r="B667" s="32"/>
    </row>
    <row r="668" ht="15.75" customHeight="1">
      <c r="A668" s="32"/>
      <c r="B668" s="32"/>
    </row>
    <row r="669" ht="15.75" customHeight="1">
      <c r="A669" s="32"/>
      <c r="B669" s="32"/>
    </row>
    <row r="670" ht="15.75" customHeight="1">
      <c r="A670" s="32"/>
      <c r="B670" s="32"/>
    </row>
    <row r="671" ht="15.75" customHeight="1">
      <c r="A671" s="32"/>
      <c r="B671" s="32"/>
    </row>
    <row r="672" ht="15.75" customHeight="1">
      <c r="A672" s="32"/>
      <c r="B672" s="32"/>
    </row>
    <row r="673" ht="15.75" customHeight="1">
      <c r="A673" s="32"/>
      <c r="B673" s="32"/>
    </row>
    <row r="674" ht="15.75" customHeight="1">
      <c r="A674" s="32"/>
      <c r="B674" s="32"/>
    </row>
    <row r="675" ht="15.75" customHeight="1">
      <c r="A675" s="32"/>
      <c r="B675" s="32"/>
    </row>
    <row r="676" ht="15.75" customHeight="1">
      <c r="A676" s="32"/>
      <c r="B676" s="32"/>
    </row>
    <row r="677" ht="15.75" customHeight="1">
      <c r="A677" s="32"/>
      <c r="B677" s="32"/>
    </row>
    <row r="678" ht="15.75" customHeight="1">
      <c r="A678" s="32"/>
      <c r="B678" s="32"/>
    </row>
    <row r="679" ht="15.75" customHeight="1">
      <c r="A679" s="32"/>
      <c r="B679" s="32"/>
    </row>
    <row r="680" ht="15.75" customHeight="1">
      <c r="A680" s="32"/>
      <c r="B680" s="32"/>
    </row>
    <row r="681" ht="15.75" customHeight="1">
      <c r="A681" s="32"/>
      <c r="B681" s="32"/>
    </row>
    <row r="682" ht="15.75" customHeight="1">
      <c r="A682" s="32"/>
      <c r="B682" s="32"/>
    </row>
    <row r="683" ht="15.75" customHeight="1">
      <c r="A683" s="32"/>
      <c r="B683" s="32"/>
    </row>
    <row r="684" ht="15.75" customHeight="1">
      <c r="A684" s="32"/>
      <c r="B684" s="32"/>
    </row>
    <row r="685" ht="15.75" customHeight="1">
      <c r="A685" s="32"/>
      <c r="B685" s="32"/>
    </row>
    <row r="686" ht="15.75" customHeight="1">
      <c r="A686" s="32"/>
      <c r="B686" s="32"/>
    </row>
    <row r="687" ht="15.75" customHeight="1">
      <c r="A687" s="32"/>
      <c r="B687" s="32"/>
    </row>
    <row r="688" ht="15.75" customHeight="1">
      <c r="A688" s="32"/>
      <c r="B688" s="32"/>
    </row>
    <row r="689" ht="15.75" customHeight="1">
      <c r="A689" s="32"/>
      <c r="B689" s="32"/>
    </row>
    <row r="690" ht="15.75" customHeight="1">
      <c r="A690" s="32"/>
      <c r="B690" s="32"/>
    </row>
    <row r="691" ht="15.75" customHeight="1">
      <c r="A691" s="32"/>
      <c r="B691" s="32"/>
    </row>
    <row r="692" ht="15.75" customHeight="1">
      <c r="A692" s="32"/>
      <c r="B692" s="32"/>
    </row>
    <row r="693" ht="15.75" customHeight="1">
      <c r="A693" s="32"/>
      <c r="B693" s="32"/>
    </row>
    <row r="694" ht="15.75" customHeight="1">
      <c r="A694" s="32"/>
      <c r="B694" s="32"/>
    </row>
    <row r="695" ht="15.75" customHeight="1">
      <c r="A695" s="32"/>
      <c r="B695" s="32"/>
    </row>
    <row r="696" ht="15.75" customHeight="1">
      <c r="A696" s="32"/>
      <c r="B696" s="32"/>
    </row>
    <row r="697" ht="15.75" customHeight="1">
      <c r="A697" s="32"/>
      <c r="B697" s="32"/>
    </row>
    <row r="698" ht="15.75" customHeight="1">
      <c r="A698" s="32"/>
      <c r="B698" s="32"/>
    </row>
    <row r="699" ht="15.75" customHeight="1">
      <c r="A699" s="32"/>
      <c r="B699" s="32"/>
    </row>
    <row r="700" ht="15.75" customHeight="1">
      <c r="A700" s="32"/>
      <c r="B700" s="32"/>
    </row>
    <row r="701" ht="15.75" customHeight="1">
      <c r="A701" s="32"/>
      <c r="B701" s="32"/>
    </row>
    <row r="702" ht="15.75" customHeight="1">
      <c r="A702" s="32"/>
      <c r="B702" s="32"/>
    </row>
    <row r="703" ht="15.75" customHeight="1">
      <c r="A703" s="32"/>
      <c r="B703" s="32"/>
    </row>
    <row r="704" ht="15.75" customHeight="1">
      <c r="A704" s="32"/>
      <c r="B704" s="32"/>
    </row>
    <row r="705" ht="15.75" customHeight="1">
      <c r="A705" s="32"/>
      <c r="B705" s="32"/>
    </row>
    <row r="706" ht="15.75" customHeight="1">
      <c r="A706" s="32"/>
      <c r="B706" s="32"/>
    </row>
    <row r="707" ht="15.75" customHeight="1">
      <c r="A707" s="32"/>
      <c r="B707" s="32"/>
    </row>
    <row r="708" ht="15.75" customHeight="1">
      <c r="A708" s="32"/>
      <c r="B708" s="32"/>
    </row>
    <row r="709" ht="15.75" customHeight="1">
      <c r="A709" s="32"/>
      <c r="B709" s="32"/>
    </row>
    <row r="710" ht="15.75" customHeight="1">
      <c r="A710" s="32"/>
      <c r="B710" s="32"/>
    </row>
    <row r="711" ht="15.75" customHeight="1">
      <c r="A711" s="32"/>
      <c r="B711" s="32"/>
    </row>
    <row r="712" ht="15.75" customHeight="1">
      <c r="A712" s="32"/>
      <c r="B712" s="32"/>
    </row>
    <row r="713" ht="15.75" customHeight="1">
      <c r="A713" s="32"/>
      <c r="B713" s="32"/>
    </row>
    <row r="714" ht="15.75" customHeight="1">
      <c r="A714" s="32"/>
      <c r="B714" s="32"/>
    </row>
    <row r="715" ht="15.75" customHeight="1">
      <c r="A715" s="32"/>
      <c r="B715" s="32"/>
    </row>
    <row r="716" ht="15.75" customHeight="1">
      <c r="A716" s="32"/>
      <c r="B716" s="32"/>
    </row>
    <row r="717" ht="15.75" customHeight="1">
      <c r="A717" s="32"/>
      <c r="B717" s="32"/>
    </row>
    <row r="718" ht="15.75" customHeight="1">
      <c r="A718" s="32"/>
      <c r="B718" s="32"/>
    </row>
    <row r="719" ht="15.75" customHeight="1">
      <c r="A719" s="32"/>
      <c r="B719" s="32"/>
    </row>
    <row r="720" ht="15.75" customHeight="1">
      <c r="A720" s="32"/>
      <c r="B720" s="32"/>
    </row>
    <row r="721" ht="15.75" customHeight="1">
      <c r="A721" s="32"/>
      <c r="B721" s="32"/>
    </row>
    <row r="722" ht="15.75" customHeight="1">
      <c r="A722" s="32"/>
      <c r="B722" s="32"/>
    </row>
    <row r="723" ht="15.75" customHeight="1">
      <c r="A723" s="32"/>
      <c r="B723" s="32"/>
    </row>
    <row r="724" ht="15.75" customHeight="1">
      <c r="A724" s="32"/>
      <c r="B724" s="32"/>
    </row>
    <row r="725" ht="15.75" customHeight="1">
      <c r="A725" s="32"/>
      <c r="B725" s="32"/>
    </row>
    <row r="726" ht="15.75" customHeight="1">
      <c r="A726" s="32"/>
      <c r="B726" s="32"/>
    </row>
    <row r="727" ht="15.75" customHeight="1">
      <c r="A727" s="32"/>
      <c r="B727" s="32"/>
    </row>
    <row r="728" ht="15.75" customHeight="1">
      <c r="A728" s="32"/>
      <c r="B728" s="32"/>
    </row>
    <row r="729" ht="15.75" customHeight="1">
      <c r="A729" s="32"/>
      <c r="B729" s="32"/>
    </row>
    <row r="730" ht="15.75" customHeight="1">
      <c r="A730" s="32"/>
      <c r="B730" s="32"/>
    </row>
    <row r="731" ht="15.75" customHeight="1">
      <c r="A731" s="32"/>
      <c r="B731" s="32"/>
    </row>
    <row r="732" ht="15.75" customHeight="1">
      <c r="A732" s="32"/>
      <c r="B732" s="32"/>
    </row>
    <row r="733" ht="15.75" customHeight="1">
      <c r="A733" s="32"/>
      <c r="B733" s="32"/>
    </row>
    <row r="734" ht="15.75" customHeight="1">
      <c r="A734" s="32"/>
      <c r="B734" s="32"/>
    </row>
    <row r="735" ht="15.75" customHeight="1">
      <c r="A735" s="32"/>
      <c r="B735" s="32"/>
    </row>
    <row r="736" ht="15.75" customHeight="1">
      <c r="A736" s="32"/>
      <c r="B736" s="32"/>
    </row>
    <row r="737" ht="15.75" customHeight="1">
      <c r="A737" s="32"/>
      <c r="B737" s="32"/>
    </row>
    <row r="738" ht="15.75" customHeight="1">
      <c r="A738" s="32"/>
      <c r="B738" s="32"/>
    </row>
    <row r="739" ht="15.75" customHeight="1">
      <c r="A739" s="32"/>
      <c r="B739" s="32"/>
    </row>
    <row r="740" ht="15.75" customHeight="1">
      <c r="A740" s="32"/>
      <c r="B740" s="32"/>
    </row>
    <row r="741" ht="15.75" customHeight="1">
      <c r="A741" s="32"/>
      <c r="B741" s="32"/>
    </row>
    <row r="742" ht="15.75" customHeight="1">
      <c r="A742" s="32"/>
      <c r="B742" s="32"/>
    </row>
    <row r="743" ht="15.75" customHeight="1">
      <c r="A743" s="32"/>
      <c r="B743" s="32"/>
    </row>
    <row r="744" ht="15.75" customHeight="1">
      <c r="A744" s="32"/>
      <c r="B744" s="32"/>
    </row>
    <row r="745" ht="15.75" customHeight="1">
      <c r="A745" s="32"/>
      <c r="B745" s="32"/>
    </row>
    <row r="746" ht="15.75" customHeight="1">
      <c r="A746" s="32"/>
      <c r="B746" s="32"/>
    </row>
    <row r="747" ht="15.75" customHeight="1">
      <c r="A747" s="32"/>
      <c r="B747" s="32"/>
    </row>
    <row r="748" ht="15.75" customHeight="1">
      <c r="A748" s="32"/>
      <c r="B748" s="32"/>
    </row>
    <row r="749" ht="15.75" customHeight="1">
      <c r="A749" s="32"/>
      <c r="B749" s="32"/>
    </row>
    <row r="750" ht="15.75" customHeight="1">
      <c r="A750" s="32"/>
      <c r="B750" s="32"/>
    </row>
    <row r="751" ht="15.75" customHeight="1">
      <c r="A751" s="32"/>
      <c r="B751" s="32"/>
    </row>
    <row r="752" ht="15.75" customHeight="1">
      <c r="A752" s="32"/>
      <c r="B752" s="32"/>
    </row>
    <row r="753" ht="15.75" customHeight="1">
      <c r="A753" s="32"/>
      <c r="B753" s="32"/>
    </row>
    <row r="754" ht="15.75" customHeight="1">
      <c r="A754" s="32"/>
      <c r="B754" s="32"/>
    </row>
    <row r="755" ht="15.75" customHeight="1">
      <c r="A755" s="32"/>
      <c r="B755" s="32"/>
    </row>
    <row r="756" ht="15.75" customHeight="1">
      <c r="A756" s="32"/>
      <c r="B756" s="32"/>
    </row>
    <row r="757" ht="15.75" customHeight="1">
      <c r="A757" s="32"/>
      <c r="B757" s="32"/>
    </row>
    <row r="758" ht="15.75" customHeight="1">
      <c r="A758" s="32"/>
      <c r="B758" s="32"/>
    </row>
    <row r="759" ht="15.75" customHeight="1">
      <c r="A759" s="32"/>
      <c r="B759" s="32"/>
    </row>
    <row r="760" ht="15.75" customHeight="1">
      <c r="A760" s="32"/>
      <c r="B760" s="32"/>
    </row>
    <row r="761" ht="15.75" customHeight="1">
      <c r="A761" s="32"/>
      <c r="B761" s="32"/>
    </row>
    <row r="762" ht="15.75" customHeight="1">
      <c r="A762" s="32"/>
      <c r="B762" s="32"/>
    </row>
    <row r="763" ht="15.75" customHeight="1">
      <c r="A763" s="32"/>
      <c r="B763" s="32"/>
    </row>
    <row r="764" ht="15.75" customHeight="1">
      <c r="A764" s="32"/>
      <c r="B764" s="32"/>
    </row>
    <row r="765" ht="15.75" customHeight="1">
      <c r="A765" s="32"/>
      <c r="B765" s="32"/>
    </row>
    <row r="766" ht="15.75" customHeight="1">
      <c r="A766" s="32"/>
      <c r="B766" s="32"/>
    </row>
    <row r="767" ht="15.75" customHeight="1">
      <c r="A767" s="32"/>
      <c r="B767" s="32"/>
    </row>
    <row r="768" ht="15.75" customHeight="1">
      <c r="A768" s="32"/>
      <c r="B768" s="32"/>
    </row>
    <row r="769" ht="15.75" customHeight="1">
      <c r="A769" s="32"/>
      <c r="B769" s="32"/>
    </row>
    <row r="770" ht="15.75" customHeight="1">
      <c r="A770" s="32"/>
      <c r="B770" s="32"/>
    </row>
    <row r="771" ht="15.75" customHeight="1">
      <c r="A771" s="32"/>
      <c r="B771" s="32"/>
    </row>
    <row r="772" ht="15.75" customHeight="1">
      <c r="A772" s="32"/>
      <c r="B772" s="32"/>
    </row>
    <row r="773" ht="15.75" customHeight="1">
      <c r="A773" s="32"/>
      <c r="B773" s="32"/>
    </row>
    <row r="774" ht="15.75" customHeight="1">
      <c r="A774" s="32"/>
      <c r="B774" s="32"/>
    </row>
    <row r="775" ht="15.75" customHeight="1">
      <c r="A775" s="32"/>
      <c r="B775" s="32"/>
    </row>
    <row r="776" ht="15.75" customHeight="1">
      <c r="A776" s="32"/>
      <c r="B776" s="32"/>
    </row>
    <row r="777" ht="15.75" customHeight="1">
      <c r="A777" s="32"/>
      <c r="B777" s="32"/>
    </row>
    <row r="778" ht="15.75" customHeight="1">
      <c r="A778" s="32"/>
      <c r="B778" s="32"/>
    </row>
    <row r="779" ht="15.75" customHeight="1">
      <c r="A779" s="32"/>
      <c r="B779" s="32"/>
    </row>
    <row r="780" ht="15.75" customHeight="1">
      <c r="A780" s="32"/>
      <c r="B780" s="32"/>
    </row>
    <row r="781" ht="15.75" customHeight="1">
      <c r="A781" s="32"/>
      <c r="B781" s="32"/>
    </row>
    <row r="782" ht="15.75" customHeight="1">
      <c r="A782" s="32"/>
      <c r="B782" s="32"/>
    </row>
    <row r="783" ht="15.75" customHeight="1">
      <c r="A783" s="32"/>
      <c r="B783" s="32"/>
    </row>
    <row r="784" ht="15.75" customHeight="1">
      <c r="A784" s="32"/>
      <c r="B784" s="32"/>
    </row>
    <row r="785" ht="15.75" customHeight="1">
      <c r="A785" s="32"/>
      <c r="B785" s="32"/>
    </row>
    <row r="786" ht="15.75" customHeight="1">
      <c r="A786" s="32"/>
      <c r="B786" s="32"/>
    </row>
    <row r="787" ht="15.75" customHeight="1">
      <c r="A787" s="32"/>
      <c r="B787" s="32"/>
    </row>
    <row r="788" ht="15.75" customHeight="1">
      <c r="A788" s="32"/>
      <c r="B788" s="32"/>
    </row>
    <row r="789" ht="15.75" customHeight="1">
      <c r="A789" s="32"/>
      <c r="B789" s="32"/>
    </row>
    <row r="790" ht="15.75" customHeight="1">
      <c r="A790" s="32"/>
      <c r="B790" s="32"/>
    </row>
    <row r="791" ht="15.75" customHeight="1">
      <c r="A791" s="32"/>
      <c r="B791" s="32"/>
    </row>
    <row r="792" ht="15.75" customHeight="1">
      <c r="A792" s="32"/>
      <c r="B792" s="32"/>
    </row>
    <row r="793" ht="15.75" customHeight="1">
      <c r="A793" s="32"/>
      <c r="B793" s="32"/>
    </row>
    <row r="794" ht="15.75" customHeight="1">
      <c r="A794" s="32"/>
      <c r="B794" s="32"/>
    </row>
    <row r="795" ht="15.75" customHeight="1">
      <c r="A795" s="32"/>
      <c r="B795" s="32"/>
    </row>
    <row r="796" ht="15.75" customHeight="1">
      <c r="A796" s="32"/>
      <c r="B796" s="32"/>
    </row>
    <row r="797" ht="15.75" customHeight="1">
      <c r="A797" s="32"/>
      <c r="B797" s="32"/>
    </row>
    <row r="798" ht="15.75" customHeight="1">
      <c r="A798" s="32"/>
      <c r="B798" s="32"/>
    </row>
    <row r="799" ht="15.75" customHeight="1">
      <c r="A799" s="32"/>
      <c r="B799" s="32"/>
    </row>
    <row r="800" ht="15.75" customHeight="1">
      <c r="A800" s="32"/>
      <c r="B800" s="32"/>
    </row>
    <row r="801" ht="15.75" customHeight="1">
      <c r="A801" s="32"/>
      <c r="B801" s="32"/>
    </row>
    <row r="802" ht="15.75" customHeight="1">
      <c r="A802" s="32"/>
      <c r="B802" s="32"/>
    </row>
    <row r="803" ht="15.75" customHeight="1">
      <c r="A803" s="32"/>
      <c r="B803" s="32"/>
    </row>
    <row r="804" ht="15.75" customHeight="1">
      <c r="A804" s="32"/>
      <c r="B804" s="32"/>
    </row>
    <row r="805" ht="15.75" customHeight="1">
      <c r="A805" s="32"/>
      <c r="B805" s="32"/>
    </row>
    <row r="806" ht="15.75" customHeight="1">
      <c r="A806" s="32"/>
      <c r="B806" s="32"/>
    </row>
    <row r="807" ht="15.75" customHeight="1">
      <c r="A807" s="32"/>
      <c r="B807" s="32"/>
    </row>
    <row r="808" ht="15.75" customHeight="1">
      <c r="A808" s="32"/>
      <c r="B808" s="32"/>
    </row>
    <row r="809" ht="15.75" customHeight="1">
      <c r="A809" s="32"/>
      <c r="B809" s="32"/>
    </row>
    <row r="810" ht="15.75" customHeight="1">
      <c r="A810" s="32"/>
      <c r="B810" s="32"/>
    </row>
    <row r="811" ht="15.75" customHeight="1">
      <c r="A811" s="32"/>
      <c r="B811" s="32"/>
    </row>
    <row r="812" ht="15.75" customHeight="1">
      <c r="A812" s="32"/>
      <c r="B812" s="32"/>
    </row>
    <row r="813" ht="15.75" customHeight="1">
      <c r="A813" s="32"/>
      <c r="B813" s="32"/>
    </row>
    <row r="814" ht="15.75" customHeight="1">
      <c r="A814" s="32"/>
      <c r="B814" s="32"/>
    </row>
    <row r="815" ht="15.75" customHeight="1">
      <c r="A815" s="32"/>
      <c r="B815" s="32"/>
    </row>
    <row r="816" ht="15.75" customHeight="1">
      <c r="A816" s="32"/>
      <c r="B816" s="32"/>
    </row>
    <row r="817" ht="15.75" customHeight="1">
      <c r="A817" s="32"/>
      <c r="B817" s="32"/>
    </row>
    <row r="818" ht="15.75" customHeight="1">
      <c r="A818" s="32"/>
      <c r="B818" s="32"/>
    </row>
    <row r="819" ht="15.75" customHeight="1">
      <c r="A819" s="32"/>
      <c r="B819" s="32"/>
    </row>
    <row r="820" ht="15.75" customHeight="1">
      <c r="A820" s="32"/>
      <c r="B820" s="32"/>
    </row>
    <row r="821" ht="15.75" customHeight="1">
      <c r="A821" s="32"/>
      <c r="B821" s="32"/>
    </row>
    <row r="822" ht="15.75" customHeight="1">
      <c r="A822" s="32"/>
      <c r="B822" s="32"/>
    </row>
    <row r="823" ht="15.75" customHeight="1">
      <c r="A823" s="32"/>
      <c r="B823" s="32"/>
    </row>
    <row r="824" ht="15.75" customHeight="1">
      <c r="A824" s="32"/>
      <c r="B824" s="32"/>
    </row>
    <row r="825" ht="15.75" customHeight="1">
      <c r="A825" s="32"/>
      <c r="B825" s="32"/>
    </row>
    <row r="826" ht="15.75" customHeight="1">
      <c r="A826" s="32"/>
      <c r="B826" s="32"/>
    </row>
    <row r="827" ht="15.75" customHeight="1">
      <c r="A827" s="32"/>
      <c r="B827" s="32"/>
    </row>
    <row r="828" ht="15.75" customHeight="1">
      <c r="A828" s="32"/>
      <c r="B828" s="32"/>
    </row>
    <row r="829" ht="15.75" customHeight="1">
      <c r="A829" s="32"/>
      <c r="B829" s="32"/>
    </row>
    <row r="830" ht="15.75" customHeight="1">
      <c r="A830" s="32"/>
      <c r="B830" s="32"/>
    </row>
    <row r="831" ht="15.75" customHeight="1">
      <c r="A831" s="32"/>
      <c r="B831" s="32"/>
    </row>
    <row r="832" ht="15.75" customHeight="1">
      <c r="A832" s="32"/>
      <c r="B832" s="32"/>
    </row>
    <row r="833" ht="15.75" customHeight="1">
      <c r="A833" s="32"/>
      <c r="B833" s="32"/>
    </row>
    <row r="834" ht="15.75" customHeight="1">
      <c r="A834" s="32"/>
      <c r="B834" s="32"/>
    </row>
    <row r="835" ht="15.75" customHeight="1">
      <c r="A835" s="32"/>
      <c r="B835" s="32"/>
    </row>
    <row r="836" ht="15.75" customHeight="1">
      <c r="A836" s="32"/>
      <c r="B836" s="32"/>
    </row>
    <row r="837" ht="15.75" customHeight="1">
      <c r="A837" s="32"/>
      <c r="B837" s="32"/>
    </row>
    <row r="838" ht="15.75" customHeight="1">
      <c r="A838" s="32"/>
      <c r="B838" s="32"/>
    </row>
    <row r="839" ht="15.75" customHeight="1">
      <c r="A839" s="32"/>
      <c r="B839" s="32"/>
    </row>
    <row r="840" ht="15.75" customHeight="1">
      <c r="A840" s="32"/>
      <c r="B840" s="32"/>
    </row>
    <row r="841" ht="15.75" customHeight="1">
      <c r="A841" s="32"/>
      <c r="B841" s="32"/>
    </row>
    <row r="842" ht="15.75" customHeight="1">
      <c r="A842" s="32"/>
      <c r="B842" s="32"/>
    </row>
    <row r="843" ht="15.75" customHeight="1">
      <c r="A843" s="32"/>
      <c r="B843" s="32"/>
    </row>
    <row r="844" ht="15.75" customHeight="1">
      <c r="A844" s="32"/>
      <c r="B844" s="32"/>
    </row>
    <row r="845" ht="15.75" customHeight="1">
      <c r="A845" s="32"/>
      <c r="B845" s="32"/>
    </row>
    <row r="846" ht="15.75" customHeight="1">
      <c r="A846" s="32"/>
      <c r="B846" s="32"/>
    </row>
    <row r="847" ht="15.75" customHeight="1">
      <c r="A847" s="32"/>
      <c r="B847" s="32"/>
    </row>
    <row r="848" ht="15.75" customHeight="1">
      <c r="A848" s="32"/>
      <c r="B848" s="32"/>
    </row>
    <row r="849" ht="15.75" customHeight="1">
      <c r="A849" s="32"/>
      <c r="B849" s="32"/>
    </row>
    <row r="850" ht="15.75" customHeight="1">
      <c r="A850" s="32"/>
      <c r="B850" s="32"/>
    </row>
    <row r="851" ht="15.75" customHeight="1">
      <c r="A851" s="32"/>
      <c r="B851" s="32"/>
    </row>
    <row r="852" ht="15.75" customHeight="1">
      <c r="A852" s="32"/>
      <c r="B852" s="32"/>
    </row>
    <row r="853" ht="15.75" customHeight="1">
      <c r="A853" s="32"/>
      <c r="B853" s="32"/>
    </row>
    <row r="854" ht="15.75" customHeight="1">
      <c r="A854" s="32"/>
      <c r="B854" s="32"/>
    </row>
    <row r="855" ht="15.75" customHeight="1">
      <c r="A855" s="32"/>
      <c r="B855" s="32"/>
    </row>
    <row r="856" ht="15.75" customHeight="1">
      <c r="A856" s="32"/>
      <c r="B856" s="32"/>
    </row>
    <row r="857" ht="15.75" customHeight="1">
      <c r="A857" s="32"/>
      <c r="B857" s="32"/>
    </row>
    <row r="858" ht="15.75" customHeight="1">
      <c r="A858" s="32"/>
      <c r="B858" s="32"/>
    </row>
    <row r="859" ht="15.75" customHeight="1">
      <c r="A859" s="32"/>
      <c r="B859" s="32"/>
    </row>
    <row r="860" ht="15.75" customHeight="1">
      <c r="A860" s="32"/>
      <c r="B860" s="32"/>
    </row>
    <row r="861" ht="15.75" customHeight="1">
      <c r="A861" s="32"/>
      <c r="B861" s="32"/>
    </row>
    <row r="862" ht="15.75" customHeight="1">
      <c r="A862" s="32"/>
      <c r="B862" s="32"/>
    </row>
    <row r="863" ht="15.75" customHeight="1">
      <c r="A863" s="32"/>
      <c r="B863" s="32"/>
    </row>
    <row r="864" ht="15.75" customHeight="1">
      <c r="A864" s="32"/>
      <c r="B864" s="32"/>
    </row>
    <row r="865" ht="15.75" customHeight="1">
      <c r="A865" s="32"/>
      <c r="B865" s="32"/>
    </row>
    <row r="866" ht="15.75" customHeight="1">
      <c r="A866" s="32"/>
      <c r="B866" s="32"/>
    </row>
    <row r="867" ht="15.75" customHeight="1">
      <c r="A867" s="32"/>
      <c r="B867" s="32"/>
    </row>
    <row r="868" ht="15.75" customHeight="1">
      <c r="A868" s="32"/>
      <c r="B868" s="32"/>
    </row>
    <row r="869" ht="15.75" customHeight="1">
      <c r="A869" s="32"/>
      <c r="B869" s="32"/>
    </row>
    <row r="870" ht="15.75" customHeight="1">
      <c r="A870" s="32"/>
      <c r="B870" s="32"/>
    </row>
    <row r="871" ht="15.75" customHeight="1">
      <c r="A871" s="32"/>
      <c r="B871" s="32"/>
    </row>
    <row r="872" ht="15.75" customHeight="1">
      <c r="A872" s="32"/>
      <c r="B872" s="32"/>
    </row>
    <row r="873" ht="15.75" customHeight="1">
      <c r="A873" s="32"/>
      <c r="B873" s="32"/>
    </row>
    <row r="874" ht="15.75" customHeight="1">
      <c r="A874" s="32"/>
      <c r="B874" s="32"/>
    </row>
    <row r="875" ht="15.75" customHeight="1">
      <c r="A875" s="32"/>
      <c r="B875" s="32"/>
    </row>
    <row r="876" ht="15.75" customHeight="1">
      <c r="A876" s="32"/>
      <c r="B876" s="32"/>
    </row>
    <row r="877" ht="15.75" customHeight="1">
      <c r="A877" s="32"/>
      <c r="B877" s="32"/>
    </row>
    <row r="878" ht="15.75" customHeight="1">
      <c r="A878" s="32"/>
      <c r="B878" s="32"/>
    </row>
    <row r="879" ht="15.75" customHeight="1">
      <c r="A879" s="32"/>
      <c r="B879" s="32"/>
    </row>
    <row r="880" ht="15.75" customHeight="1">
      <c r="A880" s="32"/>
      <c r="B880" s="32"/>
    </row>
    <row r="881" ht="15.75" customHeight="1">
      <c r="A881" s="32"/>
      <c r="B881" s="32"/>
    </row>
    <row r="882" ht="15.75" customHeight="1">
      <c r="A882" s="32"/>
      <c r="B882" s="32"/>
    </row>
    <row r="883" ht="15.75" customHeight="1">
      <c r="A883" s="32"/>
      <c r="B883" s="32"/>
    </row>
    <row r="884" ht="15.75" customHeight="1">
      <c r="A884" s="32"/>
      <c r="B884" s="32"/>
    </row>
    <row r="885" ht="15.75" customHeight="1">
      <c r="A885" s="32"/>
      <c r="B885" s="32"/>
    </row>
    <row r="886" ht="15.75" customHeight="1">
      <c r="A886" s="32"/>
      <c r="B886" s="32"/>
    </row>
    <row r="887" ht="15.75" customHeight="1">
      <c r="A887" s="32"/>
      <c r="B887" s="32"/>
    </row>
    <row r="888" ht="15.75" customHeight="1">
      <c r="A888" s="32"/>
      <c r="B888" s="32"/>
    </row>
    <row r="889" ht="15.75" customHeight="1">
      <c r="A889" s="32"/>
      <c r="B889" s="32"/>
    </row>
    <row r="890" ht="15.75" customHeight="1">
      <c r="A890" s="32"/>
      <c r="B890" s="32"/>
    </row>
    <row r="891" ht="15.75" customHeight="1">
      <c r="A891" s="32"/>
      <c r="B891" s="32"/>
    </row>
    <row r="892" ht="15.75" customHeight="1">
      <c r="A892" s="32"/>
      <c r="B892" s="32"/>
    </row>
    <row r="893" ht="15.75" customHeight="1">
      <c r="A893" s="32"/>
      <c r="B893" s="32"/>
    </row>
    <row r="894" ht="15.75" customHeight="1">
      <c r="A894" s="32"/>
      <c r="B894" s="32"/>
    </row>
    <row r="895" ht="15.75" customHeight="1">
      <c r="A895" s="32"/>
      <c r="B895" s="32"/>
    </row>
    <row r="896" ht="15.75" customHeight="1">
      <c r="A896" s="32"/>
      <c r="B896" s="32"/>
    </row>
    <row r="897" ht="15.75" customHeight="1">
      <c r="A897" s="32"/>
      <c r="B897" s="32"/>
    </row>
    <row r="898" ht="15.75" customHeight="1">
      <c r="A898" s="32"/>
      <c r="B898" s="32"/>
    </row>
    <row r="899" ht="15.75" customHeight="1">
      <c r="A899" s="32"/>
      <c r="B899" s="32"/>
    </row>
    <row r="900" ht="15.75" customHeight="1">
      <c r="A900" s="32"/>
      <c r="B900" s="32"/>
    </row>
    <row r="901" ht="15.75" customHeight="1">
      <c r="A901" s="32"/>
      <c r="B901" s="32"/>
    </row>
    <row r="902" ht="15.75" customHeight="1">
      <c r="A902" s="32"/>
      <c r="B902" s="32"/>
    </row>
    <row r="903" ht="15.75" customHeight="1">
      <c r="A903" s="32"/>
      <c r="B903" s="32"/>
    </row>
    <row r="904" ht="15.75" customHeight="1">
      <c r="A904" s="32"/>
      <c r="B904" s="32"/>
    </row>
    <row r="905" ht="15.75" customHeight="1">
      <c r="A905" s="32"/>
      <c r="B905" s="32"/>
    </row>
    <row r="906" ht="15.75" customHeight="1">
      <c r="A906" s="32"/>
      <c r="B906" s="32"/>
    </row>
    <row r="907" ht="15.75" customHeight="1">
      <c r="A907" s="32"/>
      <c r="B907" s="32"/>
    </row>
    <row r="908" ht="15.75" customHeight="1">
      <c r="A908" s="32"/>
      <c r="B908" s="32"/>
    </row>
    <row r="909" ht="15.75" customHeight="1">
      <c r="A909" s="32"/>
      <c r="B909" s="32"/>
    </row>
    <row r="910" ht="15.75" customHeight="1">
      <c r="A910" s="32"/>
      <c r="B910" s="32"/>
    </row>
    <row r="911" ht="15.75" customHeight="1">
      <c r="A911" s="32"/>
      <c r="B911" s="32"/>
    </row>
    <row r="912" ht="15.75" customHeight="1">
      <c r="A912" s="32"/>
      <c r="B912" s="32"/>
    </row>
    <row r="913" ht="15.75" customHeight="1">
      <c r="A913" s="32"/>
      <c r="B913" s="32"/>
    </row>
    <row r="914" ht="15.75" customHeight="1">
      <c r="A914" s="32"/>
      <c r="B914" s="32"/>
    </row>
    <row r="915" ht="15.75" customHeight="1">
      <c r="A915" s="32"/>
      <c r="B915" s="32"/>
    </row>
    <row r="916" ht="15.75" customHeight="1">
      <c r="A916" s="32"/>
      <c r="B916" s="32"/>
    </row>
    <row r="917" ht="15.75" customHeight="1">
      <c r="A917" s="32"/>
      <c r="B917" s="32"/>
    </row>
    <row r="918" ht="15.75" customHeight="1">
      <c r="A918" s="32"/>
      <c r="B918" s="32"/>
    </row>
    <row r="919" ht="15.75" customHeight="1">
      <c r="A919" s="32"/>
      <c r="B919" s="32"/>
    </row>
    <row r="920" ht="15.75" customHeight="1">
      <c r="A920" s="32"/>
      <c r="B920" s="32"/>
    </row>
    <row r="921" ht="15.75" customHeight="1">
      <c r="A921" s="32"/>
      <c r="B921" s="32"/>
    </row>
    <row r="922" ht="15.75" customHeight="1">
      <c r="A922" s="32"/>
      <c r="B922" s="32"/>
    </row>
    <row r="923" ht="15.75" customHeight="1">
      <c r="A923" s="32"/>
      <c r="B923" s="32"/>
    </row>
    <row r="924" ht="15.75" customHeight="1">
      <c r="A924" s="32"/>
      <c r="B924" s="32"/>
    </row>
    <row r="925" ht="15.75" customHeight="1">
      <c r="A925" s="32"/>
      <c r="B925" s="32"/>
    </row>
    <row r="926" ht="15.75" customHeight="1">
      <c r="A926" s="32"/>
      <c r="B926" s="32"/>
    </row>
    <row r="927" ht="15.75" customHeight="1">
      <c r="A927" s="32"/>
      <c r="B927" s="32"/>
    </row>
    <row r="928" ht="15.75" customHeight="1">
      <c r="A928" s="32"/>
      <c r="B928" s="32"/>
    </row>
    <row r="929" ht="15.75" customHeight="1">
      <c r="A929" s="32"/>
      <c r="B929" s="32"/>
    </row>
    <row r="930" ht="15.75" customHeight="1">
      <c r="A930" s="32"/>
      <c r="B930" s="32"/>
    </row>
    <row r="931" ht="15.75" customHeight="1">
      <c r="A931" s="32"/>
      <c r="B931" s="32"/>
    </row>
    <row r="932" ht="15.75" customHeight="1">
      <c r="A932" s="32"/>
      <c r="B932" s="32"/>
    </row>
    <row r="933" ht="15.75" customHeight="1">
      <c r="A933" s="32"/>
      <c r="B933" s="32"/>
    </row>
    <row r="934" ht="15.75" customHeight="1">
      <c r="A934" s="32"/>
      <c r="B934" s="32"/>
    </row>
    <row r="935" ht="15.75" customHeight="1">
      <c r="A935" s="32"/>
      <c r="B935" s="32"/>
    </row>
    <row r="936" ht="15.75" customHeight="1">
      <c r="A936" s="32"/>
      <c r="B936" s="32"/>
    </row>
    <row r="937" ht="15.75" customHeight="1">
      <c r="A937" s="32"/>
      <c r="B937" s="32"/>
    </row>
    <row r="938" ht="15.75" customHeight="1">
      <c r="A938" s="32"/>
      <c r="B938" s="32"/>
    </row>
    <row r="939" ht="15.75" customHeight="1">
      <c r="A939" s="32"/>
      <c r="B939" s="32"/>
    </row>
    <row r="940" ht="15.75" customHeight="1">
      <c r="A940" s="32"/>
      <c r="B940" s="32"/>
    </row>
    <row r="941" ht="15.75" customHeight="1">
      <c r="A941" s="32"/>
      <c r="B941" s="32"/>
    </row>
    <row r="942" ht="15.75" customHeight="1">
      <c r="A942" s="32"/>
      <c r="B942" s="32"/>
    </row>
    <row r="943" ht="15.75" customHeight="1">
      <c r="A943" s="32"/>
      <c r="B943" s="32"/>
    </row>
    <row r="944" ht="15.75" customHeight="1">
      <c r="A944" s="32"/>
      <c r="B944" s="32"/>
    </row>
    <row r="945" ht="15.75" customHeight="1">
      <c r="A945" s="32"/>
      <c r="B945" s="32"/>
    </row>
    <row r="946" ht="15.75" customHeight="1">
      <c r="A946" s="32"/>
      <c r="B946" s="32"/>
    </row>
    <row r="947" ht="15.75" customHeight="1">
      <c r="A947" s="32"/>
      <c r="B947" s="32"/>
    </row>
    <row r="948" ht="15.75" customHeight="1">
      <c r="A948" s="32"/>
      <c r="B948" s="32"/>
    </row>
    <row r="949" ht="15.75" customHeight="1">
      <c r="A949" s="32"/>
      <c r="B949" s="32"/>
    </row>
    <row r="950" ht="15.75" customHeight="1">
      <c r="A950" s="32"/>
      <c r="B950" s="32"/>
    </row>
    <row r="951" ht="15.75" customHeight="1">
      <c r="A951" s="32"/>
      <c r="B951" s="32"/>
    </row>
    <row r="952" ht="15.75" customHeight="1">
      <c r="A952" s="32"/>
      <c r="B952" s="32"/>
    </row>
    <row r="953" ht="15.75" customHeight="1">
      <c r="A953" s="32"/>
      <c r="B953" s="32"/>
    </row>
    <row r="954" ht="15.75" customHeight="1">
      <c r="A954" s="32"/>
      <c r="B954" s="32"/>
    </row>
    <row r="955" ht="15.75" customHeight="1">
      <c r="A955" s="32"/>
      <c r="B955" s="32"/>
    </row>
    <row r="956" ht="15.75" customHeight="1">
      <c r="A956" s="32"/>
      <c r="B956" s="32"/>
    </row>
    <row r="957" ht="15.75" customHeight="1">
      <c r="A957" s="32"/>
      <c r="B957" s="32"/>
    </row>
    <row r="958" ht="15.75" customHeight="1">
      <c r="A958" s="32"/>
      <c r="B958" s="32"/>
    </row>
    <row r="959" ht="15.75" customHeight="1">
      <c r="A959" s="32"/>
      <c r="B959" s="32"/>
    </row>
    <row r="960" ht="15.75" customHeight="1">
      <c r="A960" s="32"/>
      <c r="B960" s="32"/>
    </row>
    <row r="961" ht="15.75" customHeight="1">
      <c r="A961" s="32"/>
      <c r="B961" s="32"/>
    </row>
    <row r="962" ht="15.75" customHeight="1">
      <c r="A962" s="32"/>
      <c r="B962" s="32"/>
    </row>
    <row r="963" ht="15.75" customHeight="1">
      <c r="A963" s="32"/>
      <c r="B963" s="32"/>
    </row>
    <row r="964" ht="15.75" customHeight="1">
      <c r="A964" s="32"/>
      <c r="B964" s="32"/>
    </row>
    <row r="965" ht="15.75" customHeight="1">
      <c r="A965" s="32"/>
      <c r="B965" s="32"/>
    </row>
    <row r="966" ht="15.75" customHeight="1">
      <c r="A966" s="32"/>
      <c r="B966" s="32"/>
    </row>
    <row r="967" ht="15.75" customHeight="1">
      <c r="A967" s="32"/>
      <c r="B967" s="32"/>
    </row>
    <row r="968" ht="15.75" customHeight="1">
      <c r="A968" s="32"/>
      <c r="B968" s="32"/>
    </row>
    <row r="969" ht="15.75" customHeight="1">
      <c r="A969" s="32"/>
      <c r="B969" s="32"/>
    </row>
    <row r="970" ht="15.75" customHeight="1">
      <c r="A970" s="32"/>
      <c r="B970" s="32"/>
    </row>
    <row r="971" ht="15.75" customHeight="1">
      <c r="A971" s="32"/>
      <c r="B971" s="32"/>
    </row>
    <row r="972" ht="15.75" customHeight="1">
      <c r="A972" s="32"/>
      <c r="B972" s="32"/>
    </row>
    <row r="973" ht="15.75" customHeight="1">
      <c r="A973" s="32"/>
      <c r="B973" s="32"/>
    </row>
    <row r="974" ht="15.75" customHeight="1">
      <c r="A974" s="32"/>
      <c r="B974" s="32"/>
    </row>
    <row r="975" ht="15.75" customHeight="1">
      <c r="A975" s="32"/>
      <c r="B975" s="32"/>
    </row>
    <row r="976" ht="15.75" customHeight="1">
      <c r="A976" s="32"/>
      <c r="B976" s="32"/>
    </row>
    <row r="977" ht="15.75" customHeight="1">
      <c r="A977" s="32"/>
      <c r="B977" s="32"/>
    </row>
    <row r="978" ht="15.75" customHeight="1">
      <c r="A978" s="32"/>
      <c r="B978" s="32"/>
    </row>
    <row r="979" ht="15.75" customHeight="1">
      <c r="A979" s="32"/>
      <c r="B979" s="32"/>
    </row>
    <row r="980" ht="15.75" customHeight="1">
      <c r="A980" s="32"/>
      <c r="B980" s="32"/>
    </row>
    <row r="981" ht="15.75" customHeight="1">
      <c r="A981" s="32"/>
      <c r="B981" s="32"/>
    </row>
    <row r="982" ht="15.75" customHeight="1">
      <c r="A982" s="32"/>
      <c r="B982" s="32"/>
    </row>
    <row r="983" ht="15.75" customHeight="1">
      <c r="A983" s="32"/>
      <c r="B983" s="32"/>
    </row>
    <row r="984" ht="15.75" customHeight="1">
      <c r="A984" s="32"/>
      <c r="B984" s="32"/>
    </row>
    <row r="985" ht="15.75" customHeight="1">
      <c r="A985" s="32"/>
      <c r="B985" s="32"/>
    </row>
    <row r="986" ht="15.75" customHeight="1">
      <c r="A986" s="32"/>
      <c r="B986" s="32"/>
    </row>
    <row r="987" ht="15.75" customHeight="1">
      <c r="A987" s="32"/>
      <c r="B987" s="32"/>
    </row>
    <row r="988" ht="15.75" customHeight="1">
      <c r="A988" s="32"/>
      <c r="B988" s="32"/>
    </row>
    <row r="989" ht="15.75" customHeight="1">
      <c r="A989" s="32"/>
      <c r="B989" s="32"/>
    </row>
    <row r="990" ht="15.75" customHeight="1">
      <c r="A990" s="32"/>
      <c r="B990" s="32"/>
    </row>
    <row r="991" ht="15.75" customHeight="1">
      <c r="A991" s="32"/>
      <c r="B991" s="32"/>
    </row>
    <row r="992" ht="15.75" customHeight="1">
      <c r="A992" s="32"/>
      <c r="B992" s="32"/>
    </row>
    <row r="993" ht="15.75" customHeight="1">
      <c r="A993" s="32"/>
      <c r="B993" s="32"/>
    </row>
    <row r="994" ht="15.75" customHeight="1">
      <c r="A994" s="32"/>
      <c r="B994" s="32"/>
    </row>
    <row r="995" ht="15.75" customHeight="1">
      <c r="A995" s="32"/>
      <c r="B995" s="32"/>
    </row>
    <row r="996" ht="15.75" customHeight="1">
      <c r="A996" s="32"/>
      <c r="B996" s="32"/>
    </row>
    <row r="997" ht="15.75" customHeight="1">
      <c r="A997" s="32"/>
      <c r="B997" s="32"/>
    </row>
    <row r="998" ht="15.75" customHeight="1">
      <c r="A998" s="32"/>
      <c r="B998" s="32"/>
    </row>
    <row r="999" ht="15.75" customHeight="1">
      <c r="A999" s="32"/>
      <c r="B999" s="32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2020-09-22T00:45:33Z</dcterms:created>
  <dc:creator>Brenda Dietrich</dc:creator>
</cp:coreProperties>
</file>