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aris Coneja\Documents\Henry\BOOTCAMP\Proyectos\Proyecto_Grupal\"/>
    </mc:Choice>
  </mc:AlternateContent>
  <xr:revisionPtr revIDLastSave="0" documentId="13_ncr:1_{1BC647AB-861E-4E6A-81B6-B184244B00B5}" xr6:coauthVersionLast="47" xr6:coauthVersionMax="47" xr10:uidLastSave="{00000000-0000-0000-0000-000000000000}"/>
  <bookViews>
    <workbookView xWindow="-120" yWindow="-120" windowWidth="20730" windowHeight="11160" activeTab="1" xr2:uid="{AC58DDBA-B666-4D62-9501-2DFD6422390C}"/>
  </bookViews>
  <sheets>
    <sheet name="Hoja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8" i="2" l="1"/>
  <c r="H19" i="2"/>
  <c r="H20" i="2"/>
  <c r="H21" i="2"/>
  <c r="H17" i="2"/>
  <c r="H12" i="2"/>
  <c r="H13" i="2"/>
  <c r="H14" i="2"/>
  <c r="H11" i="2"/>
  <c r="H10" i="2"/>
  <c r="H31" i="2"/>
  <c r="H32" i="2"/>
  <c r="H30" i="2"/>
  <c r="H25" i="2"/>
  <c r="H26" i="2"/>
  <c r="H27" i="2"/>
  <c r="H28" i="2"/>
  <c r="H24" i="2"/>
  <c r="H22" i="2"/>
  <c r="H15" i="2"/>
  <c r="H29" i="2"/>
  <c r="H23" i="2"/>
  <c r="H16" i="2"/>
</calcChain>
</file>

<file path=xl/sharedStrings.xml><?xml version="1.0" encoding="utf-8"?>
<sst xmlns="http://schemas.openxmlformats.org/spreadsheetml/2006/main" count="135" uniqueCount="102">
  <si>
    <t>Week 1</t>
  </si>
  <si>
    <t>Task</t>
  </si>
  <si>
    <t>Establecer  KPI's</t>
  </si>
  <si>
    <t>Definir datasets</t>
  </si>
  <si>
    <t>EDA preliminar</t>
  </si>
  <si>
    <t>Week 2</t>
  </si>
  <si>
    <t>Week 3</t>
  </si>
  <si>
    <t>Week 4</t>
  </si>
  <si>
    <t>Planteamiento, alcance  y tecnologías</t>
  </si>
  <si>
    <t>Definir entregables</t>
  </si>
  <si>
    <t>Data Process</t>
  </si>
  <si>
    <t>Data Analytics</t>
  </si>
  <si>
    <t>Proyect Scope</t>
  </si>
  <si>
    <t>Diseño de modelo ER</t>
  </si>
  <si>
    <t>Validación de datos</t>
  </si>
  <si>
    <t>Carga incremental y automatización</t>
  </si>
  <si>
    <t>Creación Data Warehouse</t>
  </si>
  <si>
    <t>Diseño de reportes</t>
  </si>
  <si>
    <t>Dashboard</t>
  </si>
  <si>
    <t>Implementación de modelos de ML</t>
  </si>
  <si>
    <t>Prepaparación de la demo final</t>
  </si>
  <si>
    <t>Entregable final</t>
  </si>
  <si>
    <t>Presentación de la demo</t>
  </si>
  <si>
    <t>Final Demo</t>
  </si>
  <si>
    <t>HOUSE MARKET</t>
  </si>
  <si>
    <t>M</t>
  </si>
  <si>
    <t>T</t>
  </si>
  <si>
    <t>W</t>
  </si>
  <si>
    <t>F</t>
  </si>
  <si>
    <t>1.1</t>
  </si>
  <si>
    <t>|</t>
  </si>
  <si>
    <t>IDENTIFICADOR</t>
  </si>
  <si>
    <t>NEW-DATA CONSULTING</t>
  </si>
  <si>
    <t xml:space="preserve">PLANTILLA DE DIAGRAMA DE GANTT </t>
  </si>
  <si>
    <t>Julia Caro</t>
  </si>
  <si>
    <t>KC</t>
  </si>
  <si>
    <t>MV</t>
  </si>
  <si>
    <t>Karen Cruz</t>
  </si>
  <si>
    <t>Estanislao José Haquin</t>
  </si>
  <si>
    <t>Marlene Giuliana Vigil</t>
  </si>
  <si>
    <t>EH :</t>
  </si>
  <si>
    <t>JL :</t>
  </si>
  <si>
    <t>KC :</t>
  </si>
  <si>
    <t>MV :</t>
  </si>
  <si>
    <t>MV - KC</t>
  </si>
  <si>
    <t>JC</t>
  </si>
  <si>
    <t>JC - EH</t>
  </si>
  <si>
    <t xml:space="preserve">Pipelines </t>
  </si>
  <si>
    <t>MV-EH</t>
  </si>
  <si>
    <t>JC -KC</t>
  </si>
  <si>
    <t>2.3</t>
  </si>
  <si>
    <t>2.4</t>
  </si>
  <si>
    <t>2.5</t>
  </si>
  <si>
    <t>2.6</t>
  </si>
  <si>
    <t>3.3</t>
  </si>
  <si>
    <t>3.4</t>
  </si>
  <si>
    <t>3.5</t>
  </si>
  <si>
    <t>Phase 1. Proyect Scope</t>
  </si>
  <si>
    <t>Phase 2. Data Process</t>
  </si>
  <si>
    <t>Phase 3. Data Analytics</t>
  </si>
  <si>
    <t>Phase 4. Final Demo</t>
  </si>
  <si>
    <t>TITULE</t>
  </si>
  <si>
    <t>MEMBER</t>
  </si>
  <si>
    <t>OF CHARGE</t>
  </si>
  <si>
    <t>START</t>
  </si>
  <si>
    <t>DATE</t>
  </si>
  <si>
    <t>DAYS</t>
  </si>
  <si>
    <t>WEEK 1</t>
  </si>
  <si>
    <t>WEEK 2</t>
  </si>
  <si>
    <t>WEEK 3</t>
  </si>
  <si>
    <t>WEEK 4</t>
  </si>
  <si>
    <t>PHASE ONE</t>
  </si>
  <si>
    <t>PHASE TWO</t>
  </si>
  <si>
    <t>PHASE THREE</t>
  </si>
  <si>
    <t>PHASE FOUR</t>
  </si>
  <si>
    <t>TEAM</t>
  </si>
  <si>
    <t>TASK</t>
  </si>
  <si>
    <t>PROYECT NAME</t>
  </si>
  <si>
    <t>NAME OF ENTERPRISE</t>
  </si>
  <si>
    <t>Data validation</t>
  </si>
  <si>
    <t>Monday November 14th 2022</t>
  </si>
  <si>
    <t>Approaac and Scope</t>
  </si>
  <si>
    <t>Schedule and solution</t>
  </si>
  <si>
    <t>Set  KPI's</t>
  </si>
  <si>
    <t>Preliminary EDA</t>
  </si>
  <si>
    <t>Progress report and presentation</t>
  </si>
  <si>
    <t>Demo presentation</t>
  </si>
  <si>
    <t>Final delivery</t>
  </si>
  <si>
    <t>Demo final preparation</t>
  </si>
  <si>
    <t>ML model adjust</t>
  </si>
  <si>
    <t>ML model implemantion</t>
  </si>
  <si>
    <t>ESTIMATED</t>
  </si>
  <si>
    <t>END DATE</t>
  </si>
  <si>
    <t>ACTUAL</t>
  </si>
  <si>
    <t xml:space="preserve">DURATION </t>
  </si>
  <si>
    <t>PROGRESS PCT</t>
  </si>
  <si>
    <t>Data Warehouse creation</t>
  </si>
  <si>
    <t>ER model definition</t>
  </si>
  <si>
    <t>DW automation</t>
  </si>
  <si>
    <t>Data Analysis</t>
  </si>
  <si>
    <t>KC-EH</t>
  </si>
  <si>
    <t>KC -EH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</si>
</sst>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mm/dd/yy;@"/>
    <numFmt numFmtId="166" formatCode="yyyy\-mm\-dd;@"/>
    <numFmt numFmtId="167" formatCode="dd\-mm\-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20"/>
      <color theme="0" tint="-0.499984740745262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2"/>
      <color theme="1"/>
      <name val="Century Gothic"/>
      <family val="1"/>
    </font>
    <font>
      <b/>
      <sz val="10"/>
      <color theme="4" tint="-0.249977111117893"/>
      <name val="Century Gothic"/>
      <family val="1"/>
    </font>
    <font>
      <b/>
      <sz val="10"/>
      <color theme="0"/>
      <name val="Century Gothic"/>
      <family val="1"/>
    </font>
    <font>
      <b/>
      <sz val="10"/>
      <color theme="1"/>
      <name val="Century Gothic"/>
      <family val="1"/>
    </font>
    <font>
      <b/>
      <sz val="15"/>
      <color rgb="FF000000"/>
      <name val="Arial"/>
      <family val="2"/>
    </font>
    <font>
      <b/>
      <sz val="5.5"/>
      <color theme="1"/>
      <name val="Century Gothic"/>
      <family val="2"/>
    </font>
  </fonts>
  <fills count="28">
    <fill>
      <patternFill patternType="none"/>
    </fill>
    <fill>
      <patternFill patternType="gray125"/>
    </fill>
    <fill>
      <patternFill patternType="solid">
        <fgColor rgb="FF9FC5E8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</fills>
  <borders count="7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FFC000"/>
      </left>
      <right/>
      <top style="medium">
        <color rgb="FFFFC000"/>
      </top>
      <bottom style="medium">
        <color rgb="FFFFC000"/>
      </bottom>
      <diagonal/>
    </border>
    <border>
      <left/>
      <right style="medium">
        <color rgb="FFFFC000"/>
      </right>
      <top style="medium">
        <color rgb="FFFFC000"/>
      </top>
      <bottom style="medium">
        <color rgb="FFFFC000"/>
      </bottom>
      <diagonal/>
    </border>
    <border>
      <left style="medium">
        <color rgb="FFFFC000"/>
      </left>
      <right/>
      <top/>
      <bottom style="medium">
        <color rgb="FFFFC000"/>
      </bottom>
      <diagonal/>
    </border>
    <border>
      <left style="medium">
        <color rgb="FFFFC000"/>
      </left>
      <right/>
      <top style="medium">
        <color rgb="FFFFC000"/>
      </top>
      <bottom/>
      <diagonal/>
    </border>
    <border>
      <left/>
      <right style="medium">
        <color rgb="FFFFC000"/>
      </right>
      <top style="medium">
        <color rgb="FFFFC000"/>
      </top>
      <bottom/>
      <diagonal/>
    </border>
    <border>
      <left/>
      <right/>
      <top style="medium">
        <color rgb="FFFFC000"/>
      </top>
      <bottom style="medium">
        <color rgb="FFFFC000"/>
      </bottom>
      <diagonal/>
    </border>
    <border>
      <left style="medium">
        <color theme="9" tint="-0.249977111117893"/>
      </left>
      <right/>
      <top style="medium">
        <color theme="9" tint="-0.249977111117893"/>
      </top>
      <bottom style="medium">
        <color theme="9" tint="-0.249977111117893"/>
      </bottom>
      <diagonal/>
    </border>
    <border>
      <left/>
      <right style="medium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 style="medium">
        <color theme="9" tint="-0.249977111117893"/>
      </left>
      <right style="medium">
        <color theme="9" tint="-0.249977111117893"/>
      </right>
      <top style="medium">
        <color theme="9" tint="-0.249977111117893"/>
      </top>
      <bottom/>
      <diagonal/>
    </border>
    <border>
      <left/>
      <right style="medium">
        <color theme="9" tint="-0.249977111117893"/>
      </right>
      <top style="medium">
        <color theme="9" tint="-0.249977111117893"/>
      </top>
      <bottom/>
      <diagonal/>
    </border>
    <border>
      <left/>
      <right/>
      <top style="medium">
        <color theme="9" tint="-0.249977111117893"/>
      </top>
      <bottom style="medium">
        <color theme="9" tint="-0.249977111117893"/>
      </bottom>
      <diagonal/>
    </border>
    <border>
      <left/>
      <right/>
      <top style="medium">
        <color rgb="FFFFC000"/>
      </top>
      <bottom/>
      <diagonal/>
    </border>
    <border>
      <left style="medium">
        <color theme="8" tint="-0.499984740745262"/>
      </left>
      <right/>
      <top style="medium">
        <color theme="8" tint="-0.499984740745262"/>
      </top>
      <bottom style="medium">
        <color theme="8" tint="-0.499984740745262"/>
      </bottom>
      <diagonal/>
    </border>
    <border>
      <left/>
      <right style="medium">
        <color theme="8" tint="-0.499984740745262"/>
      </right>
      <top style="medium">
        <color theme="8" tint="-0.499984740745262"/>
      </top>
      <bottom style="medium">
        <color theme="8" tint="-0.499984740745262"/>
      </bottom>
      <diagonal/>
    </border>
    <border>
      <left/>
      <right style="medium">
        <color theme="8" tint="-0.499984740745262"/>
      </right>
      <top style="medium">
        <color theme="8" tint="-0.499984740745262"/>
      </top>
      <bottom/>
      <diagonal/>
    </border>
    <border>
      <left/>
      <right/>
      <top style="medium">
        <color theme="8" tint="-0.499984740745262"/>
      </top>
      <bottom style="medium">
        <color theme="8" tint="-0.499984740745262"/>
      </bottom>
      <diagonal/>
    </border>
    <border>
      <left/>
      <right/>
      <top style="medium">
        <color theme="8" tint="-0.499984740745262"/>
      </top>
      <bottom/>
      <diagonal/>
    </border>
    <border>
      <left style="medium">
        <color theme="5" tint="-0.499984740745262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theme="5" tint="-0.499984740745262"/>
      </left>
      <right/>
      <top style="medium">
        <color theme="5" tint="-0.499984740745262"/>
      </top>
      <bottom style="medium">
        <color indexed="64"/>
      </bottom>
      <diagonal/>
    </border>
    <border>
      <left/>
      <right/>
      <top style="medium">
        <color theme="5" tint="-0.499984740745262"/>
      </top>
      <bottom style="medium">
        <color indexed="64"/>
      </bottom>
      <diagonal/>
    </border>
    <border>
      <left/>
      <right style="medium">
        <color indexed="64"/>
      </right>
      <top style="medium">
        <color theme="5" tint="-0.499984740745262"/>
      </top>
      <bottom style="medium">
        <color indexed="64"/>
      </bottom>
      <diagonal/>
    </border>
    <border>
      <left style="thin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/>
      <right/>
      <top style="medium">
        <color theme="0" tint="-0.249977111117893"/>
      </top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hair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/>
      <right/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/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/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4">
    <xf numFmtId="0" fontId="0" fillId="0" borderId="0" xfId="0"/>
    <xf numFmtId="0" fontId="2" fillId="3" borderId="1" xfId="0" applyFont="1" applyFill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0" fillId="0" borderId="0" xfId="0" applyBorder="1"/>
    <xf numFmtId="0" fontId="2" fillId="0" borderId="4" xfId="0" applyFont="1" applyBorder="1" applyAlignment="1">
      <alignment vertical="center" wrapText="1"/>
    </xf>
    <xf numFmtId="0" fontId="2" fillId="0" borderId="4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0" fillId="0" borderId="5" xfId="0" applyBorder="1"/>
    <xf numFmtId="0" fontId="2" fillId="4" borderId="6" xfId="0" applyFont="1" applyFill="1" applyBorder="1" applyAlignment="1">
      <alignment vertical="center" wrapText="1"/>
    </xf>
    <xf numFmtId="0" fontId="2" fillId="4" borderId="7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vertical="center" wrapText="1"/>
    </xf>
    <xf numFmtId="0" fontId="2" fillId="4" borderId="9" xfId="0" applyFont="1" applyFill="1" applyBorder="1" applyAlignment="1">
      <alignment vertical="center" wrapText="1"/>
    </xf>
    <xf numFmtId="0" fontId="2" fillId="4" borderId="10" xfId="0" applyFont="1" applyFill="1" applyBorder="1" applyAlignment="1">
      <alignment vertical="center" wrapText="1"/>
    </xf>
    <xf numFmtId="0" fontId="2" fillId="4" borderId="11" xfId="0" applyFont="1" applyFill="1" applyBorder="1" applyAlignment="1">
      <alignment vertical="center" wrapText="1"/>
    </xf>
    <xf numFmtId="0" fontId="0" fillId="5" borderId="12" xfId="0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16" xfId="0" applyFill="1" applyBorder="1"/>
    <xf numFmtId="0" fontId="2" fillId="4" borderId="17" xfId="0" applyFont="1" applyFill="1" applyBorder="1" applyAlignment="1">
      <alignment vertical="center" wrapText="1"/>
    </xf>
    <xf numFmtId="0" fontId="0" fillId="6" borderId="18" xfId="0" applyFill="1" applyBorder="1"/>
    <xf numFmtId="0" fontId="0" fillId="6" borderId="19" xfId="0" applyFill="1" applyBorder="1"/>
    <xf numFmtId="0" fontId="0" fillId="6" borderId="20" xfId="0" applyFill="1" applyBorder="1"/>
    <xf numFmtId="0" fontId="0" fillId="6" borderId="21" xfId="0" applyFill="1" applyBorder="1"/>
    <xf numFmtId="0" fontId="0" fillId="6" borderId="22" xfId="0" applyFill="1" applyBorder="1"/>
    <xf numFmtId="0" fontId="0" fillId="7" borderId="23" xfId="0" applyFill="1" applyBorder="1"/>
    <xf numFmtId="0" fontId="2" fillId="0" borderId="24" xfId="0" applyFont="1" applyFill="1" applyBorder="1" applyAlignment="1">
      <alignment vertical="center" wrapText="1"/>
    </xf>
    <xf numFmtId="0" fontId="2" fillId="3" borderId="29" xfId="0" applyFont="1" applyFill="1" applyBorder="1" applyAlignment="1">
      <alignment vertical="center" wrapText="1"/>
    </xf>
    <xf numFmtId="0" fontId="2" fillId="3" borderId="30" xfId="0" applyFont="1" applyFill="1" applyBorder="1" applyAlignment="1">
      <alignment vertical="center" wrapText="1"/>
    </xf>
    <xf numFmtId="0" fontId="2" fillId="0" borderId="31" xfId="0" applyFont="1" applyFill="1" applyBorder="1" applyAlignment="1">
      <alignment vertical="center" wrapText="1"/>
    </xf>
    <xf numFmtId="0" fontId="2" fillId="0" borderId="33" xfId="0" applyFont="1" applyBorder="1" applyAlignment="1">
      <alignment horizontal="left" vertical="center" wrapText="1"/>
    </xf>
    <xf numFmtId="0" fontId="2" fillId="0" borderId="32" xfId="0" applyFont="1" applyFill="1" applyBorder="1" applyAlignment="1">
      <alignment vertical="center" wrapText="1"/>
    </xf>
    <xf numFmtId="0" fontId="2" fillId="0" borderId="33" xfId="0" applyFont="1" applyBorder="1" applyAlignment="1">
      <alignment vertical="center" wrapText="1"/>
    </xf>
    <xf numFmtId="0" fontId="2" fillId="0" borderId="34" xfId="0" applyFont="1" applyFill="1" applyBorder="1" applyAlignment="1">
      <alignment vertical="center" wrapText="1"/>
    </xf>
    <xf numFmtId="0" fontId="2" fillId="0" borderId="33" xfId="0" applyFont="1" applyFill="1" applyBorder="1" applyAlignment="1">
      <alignment vertical="center" wrapText="1"/>
    </xf>
    <xf numFmtId="0" fontId="0" fillId="0" borderId="34" xfId="0" applyBorder="1"/>
    <xf numFmtId="0" fontId="2" fillId="0" borderId="35" xfId="0" applyFont="1" applyFill="1" applyBorder="1" applyAlignment="1">
      <alignment vertical="center" wrapText="1"/>
    </xf>
    <xf numFmtId="0" fontId="0" fillId="0" borderId="36" xfId="0" applyBorder="1"/>
    <xf numFmtId="0" fontId="0" fillId="0" borderId="37" xfId="0" applyBorder="1"/>
    <xf numFmtId="0" fontId="0" fillId="7" borderId="38" xfId="0" applyFill="1" applyBorder="1"/>
    <xf numFmtId="0" fontId="0" fillId="7" borderId="39" xfId="0" applyFill="1" applyBorder="1"/>
    <xf numFmtId="0" fontId="0" fillId="7" borderId="40" xfId="0" applyFill="1" applyBorder="1"/>
    <xf numFmtId="0" fontId="3" fillId="9" borderId="0" xfId="0" applyFont="1" applyFill="1" applyAlignment="1">
      <alignment vertical="center"/>
    </xf>
    <xf numFmtId="0" fontId="4" fillId="9" borderId="0" xfId="0" applyFont="1" applyFill="1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5" fillId="10" borderId="41" xfId="0" applyFont="1" applyFill="1" applyBorder="1" applyAlignment="1">
      <alignment horizontal="left" vertical="center" wrapText="1" indent="1"/>
    </xf>
    <xf numFmtId="0" fontId="4" fillId="11" borderId="42" xfId="0" applyFont="1" applyFill="1" applyBorder="1" applyAlignment="1">
      <alignment horizontal="left" vertical="center" wrapText="1" indent="1"/>
    </xf>
    <xf numFmtId="0" fontId="6" fillId="0" borderId="0" xfId="0" applyFont="1"/>
    <xf numFmtId="0" fontId="5" fillId="10" borderId="45" xfId="0" applyFont="1" applyFill="1" applyBorder="1" applyAlignment="1">
      <alignment horizontal="left" vertical="center" wrapText="1" indent="1"/>
    </xf>
    <xf numFmtId="0" fontId="4" fillId="0" borderId="46" xfId="0" applyFont="1" applyBorder="1" applyAlignment="1">
      <alignment horizontal="left" vertical="center" wrapText="1" indent="1"/>
    </xf>
    <xf numFmtId="0" fontId="5" fillId="10" borderId="41" xfId="0" applyFont="1" applyFill="1" applyBorder="1" applyAlignment="1">
      <alignment horizontal="left" vertical="center" indent="1"/>
    </xf>
    <xf numFmtId="164" fontId="4" fillId="11" borderId="42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 indent="1"/>
    </xf>
    <xf numFmtId="0" fontId="4" fillId="0" borderId="0" xfId="0" applyFont="1"/>
    <xf numFmtId="0" fontId="7" fillId="0" borderId="0" xfId="0" applyFont="1" applyAlignment="1">
      <alignment horizontal="left" vertical="center"/>
    </xf>
    <xf numFmtId="0" fontId="5" fillId="16" borderId="49" xfId="0" applyFont="1" applyFill="1" applyBorder="1" applyAlignment="1">
      <alignment horizontal="left" wrapText="1" indent="1"/>
    </xf>
    <xf numFmtId="0" fontId="5" fillId="16" borderId="50" xfId="0" applyFont="1" applyFill="1" applyBorder="1" applyAlignment="1">
      <alignment horizontal="left" wrapText="1" indent="1"/>
    </xf>
    <xf numFmtId="0" fontId="5" fillId="16" borderId="51" xfId="0" applyFont="1" applyFill="1" applyBorder="1" applyAlignment="1">
      <alignment horizontal="center" wrapText="1"/>
    </xf>
    <xf numFmtId="0" fontId="5" fillId="16" borderId="52" xfId="0" applyFont="1" applyFill="1" applyBorder="1" applyAlignment="1">
      <alignment horizontal="center" wrapText="1"/>
    </xf>
    <xf numFmtId="0" fontId="5" fillId="16" borderId="50" xfId="0" applyFont="1" applyFill="1" applyBorder="1" applyAlignment="1">
      <alignment horizontal="center" wrapText="1"/>
    </xf>
    <xf numFmtId="0" fontId="5" fillId="16" borderId="53" xfId="0" applyFont="1" applyFill="1" applyBorder="1" applyAlignment="1">
      <alignment horizontal="center" wrapText="1"/>
    </xf>
    <xf numFmtId="0" fontId="5" fillId="16" borderId="58" xfId="0" applyFont="1" applyFill="1" applyBorder="1" applyAlignment="1">
      <alignment horizontal="left" vertical="top" wrapText="1" indent="1"/>
    </xf>
    <xf numFmtId="0" fontId="5" fillId="16" borderId="43" xfId="0" applyFont="1" applyFill="1" applyBorder="1" applyAlignment="1">
      <alignment horizontal="center" vertical="top" wrapText="1"/>
    </xf>
    <xf numFmtId="0" fontId="5" fillId="16" borderId="44" xfId="0" applyFont="1" applyFill="1" applyBorder="1" applyAlignment="1">
      <alignment horizontal="center" vertical="top" wrapText="1"/>
    </xf>
    <xf numFmtId="0" fontId="5" fillId="16" borderId="58" xfId="0" applyFont="1" applyFill="1" applyBorder="1" applyAlignment="1">
      <alignment horizontal="center" vertical="top" wrapText="1"/>
    </xf>
    <xf numFmtId="0" fontId="5" fillId="16" borderId="59" xfId="0" applyFont="1" applyFill="1" applyBorder="1" applyAlignment="1">
      <alignment horizontal="center" vertical="top" wrapText="1"/>
    </xf>
    <xf numFmtId="0" fontId="9" fillId="21" borderId="60" xfId="0" applyFont="1" applyFill="1" applyBorder="1" applyAlignment="1">
      <alignment horizontal="center" vertical="center"/>
    </xf>
    <xf numFmtId="0" fontId="9" fillId="21" borderId="61" xfId="0" applyFont="1" applyFill="1" applyBorder="1" applyAlignment="1">
      <alignment horizontal="center" vertical="center"/>
    </xf>
    <xf numFmtId="0" fontId="9" fillId="5" borderId="62" xfId="0" applyFont="1" applyFill="1" applyBorder="1" applyAlignment="1">
      <alignment horizontal="center" vertical="center"/>
    </xf>
    <xf numFmtId="0" fontId="9" fillId="5" borderId="61" xfId="0" applyFont="1" applyFill="1" applyBorder="1" applyAlignment="1">
      <alignment horizontal="center" vertical="center"/>
    </xf>
    <xf numFmtId="0" fontId="9" fillId="22" borderId="62" xfId="0" applyFont="1" applyFill="1" applyBorder="1" applyAlignment="1">
      <alignment horizontal="center" vertical="center"/>
    </xf>
    <xf numFmtId="0" fontId="9" fillId="22" borderId="61" xfId="0" applyFont="1" applyFill="1" applyBorder="1" applyAlignment="1">
      <alignment horizontal="center" vertical="center"/>
    </xf>
    <xf numFmtId="0" fontId="9" fillId="23" borderId="62" xfId="0" applyFont="1" applyFill="1" applyBorder="1" applyAlignment="1">
      <alignment horizontal="center" vertical="center"/>
    </xf>
    <xf numFmtId="0" fontId="9" fillId="23" borderId="61" xfId="0" applyFont="1" applyFill="1" applyBorder="1" applyAlignment="1">
      <alignment horizontal="center" vertical="center"/>
    </xf>
    <xf numFmtId="49" fontId="4" fillId="11" borderId="63" xfId="0" applyNumberFormat="1" applyFont="1" applyFill="1" applyBorder="1" applyAlignment="1">
      <alignment horizontal="left" vertical="center" indent="1"/>
    </xf>
    <xf numFmtId="0" fontId="4" fillId="16" borderId="64" xfId="0" applyFont="1" applyFill="1" applyBorder="1" applyAlignment="1">
      <alignment horizontal="left" vertical="center" indent="1"/>
    </xf>
    <xf numFmtId="0" fontId="4" fillId="16" borderId="65" xfId="0" applyFont="1" applyFill="1" applyBorder="1" applyAlignment="1">
      <alignment horizontal="left" vertical="center" indent="2"/>
    </xf>
    <xf numFmtId="14" fontId="4" fillId="16" borderId="66" xfId="0" applyNumberFormat="1" applyFont="1" applyFill="1" applyBorder="1" applyAlignment="1">
      <alignment horizontal="center" vertical="center"/>
    </xf>
    <xf numFmtId="14" fontId="4" fillId="16" borderId="67" xfId="0" applyNumberFormat="1" applyFont="1" applyFill="1" applyBorder="1" applyAlignment="1">
      <alignment horizontal="center" vertical="center"/>
    </xf>
    <xf numFmtId="1" fontId="4" fillId="16" borderId="65" xfId="0" applyNumberFormat="1" applyFont="1" applyFill="1" applyBorder="1" applyAlignment="1">
      <alignment horizontal="center" vertical="center"/>
    </xf>
    <xf numFmtId="9" fontId="9" fillId="16" borderId="68" xfId="1" applyFont="1" applyFill="1" applyBorder="1" applyAlignment="1">
      <alignment horizontal="center" vertical="center"/>
    </xf>
    <xf numFmtId="0" fontId="4" fillId="16" borderId="69" xfId="0" applyFont="1" applyFill="1" applyBorder="1"/>
    <xf numFmtId="0" fontId="4" fillId="16" borderId="70" xfId="0" applyFont="1" applyFill="1" applyBorder="1"/>
    <xf numFmtId="0" fontId="4" fillId="16" borderId="71" xfId="0" applyFont="1" applyFill="1" applyBorder="1"/>
    <xf numFmtId="49" fontId="4" fillId="11" borderId="73" xfId="0" applyNumberFormat="1" applyFont="1" applyFill="1" applyBorder="1" applyAlignment="1">
      <alignment horizontal="left" vertical="center" indent="1"/>
    </xf>
    <xf numFmtId="0" fontId="4" fillId="0" borderId="71" xfId="0" applyFont="1" applyBorder="1" applyAlignment="1">
      <alignment horizontal="left" vertical="center" indent="2"/>
    </xf>
    <xf numFmtId="1" fontId="4" fillId="11" borderId="70" xfId="0" applyNumberFormat="1" applyFont="1" applyFill="1" applyBorder="1" applyAlignment="1">
      <alignment horizontal="center" vertical="center"/>
    </xf>
    <xf numFmtId="9" fontId="9" fillId="0" borderId="72" xfId="1" applyFont="1" applyBorder="1" applyAlignment="1">
      <alignment horizontal="center" vertical="center"/>
    </xf>
    <xf numFmtId="0" fontId="4" fillId="0" borderId="69" xfId="0" applyFont="1" applyBorder="1"/>
    <xf numFmtId="0" fontId="4" fillId="24" borderId="70" xfId="0" applyFont="1" applyFill="1" applyBorder="1"/>
    <xf numFmtId="0" fontId="4" fillId="0" borderId="70" xfId="0" applyFont="1" applyBorder="1"/>
    <xf numFmtId="0" fontId="4" fillId="0" borderId="71" xfId="0" applyFont="1" applyBorder="1"/>
    <xf numFmtId="0" fontId="4" fillId="16" borderId="71" xfId="0" applyFont="1" applyFill="1" applyBorder="1" applyAlignment="1">
      <alignment horizontal="left" vertical="center" indent="1"/>
    </xf>
    <xf numFmtId="0" fontId="4" fillId="16" borderId="70" xfId="0" applyFont="1" applyFill="1" applyBorder="1" applyAlignment="1">
      <alignment horizontal="left" vertical="center" indent="1"/>
    </xf>
    <xf numFmtId="165" fontId="4" fillId="16" borderId="74" xfId="0" applyNumberFormat="1" applyFont="1" applyFill="1" applyBorder="1" applyAlignment="1">
      <alignment horizontal="center" vertical="center"/>
    </xf>
    <xf numFmtId="165" fontId="4" fillId="16" borderId="69" xfId="0" applyNumberFormat="1" applyFont="1" applyFill="1" applyBorder="1" applyAlignment="1">
      <alignment horizontal="center" vertical="center"/>
    </xf>
    <xf numFmtId="1" fontId="4" fillId="16" borderId="70" xfId="0" applyNumberFormat="1" applyFont="1" applyFill="1" applyBorder="1" applyAlignment="1">
      <alignment horizontal="center" vertical="center"/>
    </xf>
    <xf numFmtId="9" fontId="9" fillId="16" borderId="72" xfId="1" applyFont="1" applyFill="1" applyBorder="1" applyAlignment="1">
      <alignment horizontal="center" vertical="center"/>
    </xf>
    <xf numFmtId="0" fontId="4" fillId="5" borderId="70" xfId="0" applyFont="1" applyFill="1" applyBorder="1"/>
    <xf numFmtId="0" fontId="4" fillId="25" borderId="70" xfId="0" applyFont="1" applyFill="1" applyBorder="1"/>
    <xf numFmtId="0" fontId="4" fillId="26" borderId="70" xfId="0" applyFont="1" applyFill="1" applyBorder="1"/>
    <xf numFmtId="0" fontId="10" fillId="0" borderId="0" xfId="0" applyFont="1"/>
    <xf numFmtId="0" fontId="11" fillId="16" borderId="57" xfId="0" applyFont="1" applyFill="1" applyBorder="1" applyAlignment="1">
      <alignment horizontal="left" vertical="center" wrapText="1" indent="1"/>
    </xf>
    <xf numFmtId="0" fontId="4" fillId="0" borderId="0" xfId="0" applyFont="1" applyFill="1" applyBorder="1" applyAlignment="1">
      <alignment horizontal="right" vertical="center" indent="2"/>
    </xf>
    <xf numFmtId="0" fontId="4" fillId="0" borderId="70" xfId="0" applyFont="1" applyBorder="1" applyAlignment="1">
      <alignment horizontal="center" vertical="center"/>
    </xf>
    <xf numFmtId="166" fontId="4" fillId="0" borderId="74" xfId="0" applyNumberFormat="1" applyFont="1" applyBorder="1" applyAlignment="1">
      <alignment horizontal="center" vertical="center"/>
    </xf>
    <xf numFmtId="166" fontId="4" fillId="10" borderId="69" xfId="0" applyNumberFormat="1" applyFont="1" applyFill="1" applyBorder="1" applyAlignment="1">
      <alignment horizontal="center" vertical="center"/>
    </xf>
    <xf numFmtId="167" fontId="4" fillId="0" borderId="74" xfId="0" applyNumberFormat="1" applyFont="1" applyBorder="1" applyAlignment="1">
      <alignment horizontal="center" vertical="center"/>
    </xf>
    <xf numFmtId="0" fontId="4" fillId="27" borderId="71" xfId="0" applyFont="1" applyFill="1" applyBorder="1"/>
    <xf numFmtId="0" fontId="4" fillId="27" borderId="70" xfId="0" applyFont="1" applyFill="1" applyBorder="1"/>
    <xf numFmtId="0" fontId="4" fillId="27" borderId="69" xfId="0" applyFont="1" applyFill="1" applyBorder="1"/>
    <xf numFmtId="0" fontId="0" fillId="0" borderId="0" xfId="0" applyFont="1"/>
    <xf numFmtId="0" fontId="2" fillId="8" borderId="3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2" fillId="8" borderId="3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8" fillId="19" borderId="56" xfId="0" applyFont="1" applyFill="1" applyBorder="1" applyAlignment="1">
      <alignment horizontal="center" vertical="center"/>
    </xf>
    <xf numFmtId="0" fontId="0" fillId="0" borderId="55" xfId="0" applyBorder="1"/>
    <xf numFmtId="0" fontId="0" fillId="0" borderId="54" xfId="0" applyBorder="1"/>
    <xf numFmtId="0" fontId="8" fillId="20" borderId="56" xfId="0" applyFont="1" applyFill="1" applyBorder="1" applyAlignment="1">
      <alignment horizontal="center" vertical="center"/>
    </xf>
    <xf numFmtId="0" fontId="8" fillId="12" borderId="47" xfId="0" applyFont="1" applyFill="1" applyBorder="1" applyAlignment="1">
      <alignment horizontal="center" vertical="center"/>
    </xf>
    <xf numFmtId="0" fontId="0" fillId="0" borderId="48" xfId="0" applyBorder="1"/>
    <xf numFmtId="0" fontId="8" fillId="13" borderId="47" xfId="0" applyFont="1" applyFill="1" applyBorder="1" applyAlignment="1">
      <alignment horizontal="center" vertical="center"/>
    </xf>
    <xf numFmtId="0" fontId="8" fillId="14" borderId="47" xfId="0" applyFont="1" applyFill="1" applyBorder="1" applyAlignment="1">
      <alignment horizontal="center" vertical="center"/>
    </xf>
    <xf numFmtId="0" fontId="8" fillId="15" borderId="47" xfId="0" applyFont="1" applyFill="1" applyBorder="1" applyAlignment="1">
      <alignment horizontal="center" vertical="center"/>
    </xf>
    <xf numFmtId="0" fontId="8" fillId="17" borderId="54" xfId="0" applyFont="1" applyFill="1" applyBorder="1" applyAlignment="1">
      <alignment horizontal="center" vertical="center"/>
    </xf>
    <xf numFmtId="0" fontId="8" fillId="18" borderId="56" xfId="0" applyFont="1" applyFill="1" applyBorder="1" applyAlignment="1">
      <alignment horizontal="center" vertical="center"/>
    </xf>
    <xf numFmtId="166" fontId="4" fillId="0" borderId="69" xfId="0" applyNumberFormat="1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BA33B-8A86-4E5D-8D95-CA40175EFA51}">
  <dimension ref="B1:U19"/>
  <sheetViews>
    <sheetView topLeftCell="A7" zoomScale="120" zoomScaleNormal="120" workbookViewId="0">
      <selection activeCell="B10" sqref="B10"/>
    </sheetView>
  </sheetViews>
  <sheetFormatPr baseColWidth="10" defaultRowHeight="15" x14ac:dyDescent="0.25"/>
  <cols>
    <col min="2" max="2" width="39" customWidth="1"/>
    <col min="3" max="3" width="3.140625" customWidth="1"/>
    <col min="4" max="4" width="3" customWidth="1"/>
    <col min="5" max="5" width="3.140625" customWidth="1"/>
    <col min="6" max="6" width="3.28515625" customWidth="1"/>
    <col min="7" max="8" width="3" customWidth="1"/>
    <col min="9" max="10" width="3.28515625" customWidth="1"/>
    <col min="11" max="11" width="3" customWidth="1"/>
    <col min="12" max="12" width="3.5703125" customWidth="1"/>
    <col min="13" max="13" width="3.28515625" customWidth="1"/>
    <col min="14" max="14" width="3" customWidth="1"/>
    <col min="15" max="16" width="2.85546875" customWidth="1"/>
    <col min="17" max="17" width="3" customWidth="1"/>
    <col min="18" max="18" width="3.5703125" customWidth="1"/>
    <col min="19" max="19" width="3.42578125" customWidth="1"/>
    <col min="20" max="20" width="3.5703125" customWidth="1"/>
    <col min="21" max="21" width="3.28515625" customWidth="1"/>
  </cols>
  <sheetData>
    <row r="1" spans="2:21" ht="15.75" thickBot="1" x14ac:dyDescent="0.3"/>
    <row r="2" spans="2:21" ht="22.5" customHeight="1" x14ac:dyDescent="0.25">
      <c r="B2" s="28"/>
      <c r="C2" s="118" t="s">
        <v>0</v>
      </c>
      <c r="D2" s="118"/>
      <c r="E2" s="118"/>
      <c r="F2" s="118"/>
      <c r="G2" s="119"/>
      <c r="H2" s="120" t="s">
        <v>5</v>
      </c>
      <c r="I2" s="118"/>
      <c r="J2" s="118"/>
      <c r="K2" s="118"/>
      <c r="L2" s="119"/>
      <c r="M2" s="120" t="s">
        <v>6</v>
      </c>
      <c r="N2" s="118"/>
      <c r="O2" s="118"/>
      <c r="P2" s="118"/>
      <c r="Q2" s="119"/>
      <c r="R2" s="120" t="s">
        <v>7</v>
      </c>
      <c r="S2" s="118"/>
      <c r="T2" s="118"/>
      <c r="U2" s="121"/>
    </row>
    <row r="3" spans="2:21" x14ac:dyDescent="0.25">
      <c r="B3" s="29" t="s">
        <v>1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1</v>
      </c>
      <c r="I3" s="1">
        <v>2</v>
      </c>
      <c r="J3" s="1">
        <v>3</v>
      </c>
      <c r="K3" s="1">
        <v>4</v>
      </c>
      <c r="L3" s="1">
        <v>5</v>
      </c>
      <c r="M3" s="1">
        <v>1</v>
      </c>
      <c r="N3" s="1">
        <v>2</v>
      </c>
      <c r="O3" s="1">
        <v>3</v>
      </c>
      <c r="P3" s="1">
        <v>4</v>
      </c>
      <c r="Q3" s="1">
        <v>5</v>
      </c>
      <c r="R3" s="1">
        <v>1</v>
      </c>
      <c r="S3" s="1">
        <v>2</v>
      </c>
      <c r="T3" s="1">
        <v>3</v>
      </c>
      <c r="U3" s="30">
        <v>4</v>
      </c>
    </row>
    <row r="4" spans="2:21" ht="15" customHeight="1" thickBot="1" x14ac:dyDescent="0.3">
      <c r="B4" s="31"/>
      <c r="C4" s="117" t="s">
        <v>12</v>
      </c>
      <c r="D4" s="117"/>
      <c r="E4" s="117"/>
      <c r="F4" s="117"/>
      <c r="G4" s="117"/>
      <c r="H4" s="117" t="s">
        <v>10</v>
      </c>
      <c r="I4" s="117"/>
      <c r="J4" s="117"/>
      <c r="K4" s="117"/>
      <c r="L4" s="117"/>
      <c r="M4" s="117" t="s">
        <v>11</v>
      </c>
      <c r="N4" s="117"/>
      <c r="O4" s="117"/>
      <c r="P4" s="117"/>
      <c r="Q4" s="117"/>
      <c r="R4" s="114" t="s">
        <v>23</v>
      </c>
      <c r="S4" s="115"/>
      <c r="T4" s="115"/>
      <c r="U4" s="116"/>
    </row>
    <row r="5" spans="2:21" ht="18.75" customHeight="1" thickBot="1" x14ac:dyDescent="0.3">
      <c r="B5" s="32" t="s">
        <v>8</v>
      </c>
      <c r="C5" s="10"/>
      <c r="D5" s="11"/>
      <c r="E5" s="5"/>
      <c r="F5" s="5"/>
      <c r="G5" s="5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33"/>
    </row>
    <row r="6" spans="2:21" ht="19.5" customHeight="1" thickBot="1" x14ac:dyDescent="0.3">
      <c r="B6" s="34" t="s">
        <v>2</v>
      </c>
      <c r="C6" s="7"/>
      <c r="D6" s="12"/>
      <c r="E6" s="11"/>
      <c r="F6" s="2"/>
      <c r="G6" s="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5"/>
    </row>
    <row r="7" spans="2:21" ht="15" customHeight="1" thickBot="1" x14ac:dyDescent="0.3">
      <c r="B7" s="34" t="s">
        <v>9</v>
      </c>
      <c r="C7" s="7"/>
      <c r="D7" s="13"/>
      <c r="E7" s="14"/>
      <c r="F7" s="2"/>
      <c r="G7" s="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5"/>
    </row>
    <row r="8" spans="2:21" ht="18.75" customHeight="1" thickBot="1" x14ac:dyDescent="0.3">
      <c r="B8" s="34" t="s">
        <v>3</v>
      </c>
      <c r="C8" s="8"/>
      <c r="D8" s="10"/>
      <c r="E8" s="21"/>
      <c r="F8" s="14"/>
      <c r="G8" s="2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5"/>
    </row>
    <row r="9" spans="2:21" ht="17.25" customHeight="1" thickBot="1" x14ac:dyDescent="0.3">
      <c r="B9" s="34" t="s">
        <v>4</v>
      </c>
      <c r="C9" s="8"/>
      <c r="D9" s="2"/>
      <c r="E9" s="10"/>
      <c r="F9" s="15"/>
      <c r="G9" s="11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5"/>
    </row>
    <row r="10" spans="2:21" ht="15.75" thickBot="1" x14ac:dyDescent="0.3">
      <c r="B10" s="36" t="s">
        <v>14</v>
      </c>
      <c r="C10" s="9"/>
      <c r="D10" s="4"/>
      <c r="E10" s="4"/>
      <c r="F10" s="4"/>
      <c r="G10" s="4"/>
      <c r="H10" s="16"/>
      <c r="I10" s="17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37"/>
    </row>
    <row r="11" spans="2:21" ht="15.75" thickBot="1" x14ac:dyDescent="0.3">
      <c r="B11" s="36" t="s">
        <v>13</v>
      </c>
      <c r="C11" s="9"/>
      <c r="D11" s="4"/>
      <c r="E11" s="4"/>
      <c r="F11" s="4"/>
      <c r="G11" s="4"/>
      <c r="H11" s="4"/>
      <c r="I11" s="18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37"/>
    </row>
    <row r="12" spans="2:21" ht="15.75" thickBot="1" x14ac:dyDescent="0.3">
      <c r="B12" s="34" t="s">
        <v>16</v>
      </c>
      <c r="C12" s="9"/>
      <c r="D12" s="4"/>
      <c r="E12" s="4"/>
      <c r="F12" s="4"/>
      <c r="G12" s="4"/>
      <c r="H12" s="4"/>
      <c r="I12" s="16"/>
      <c r="J12" s="19"/>
      <c r="K12" s="4"/>
      <c r="L12" s="4"/>
      <c r="M12" s="4"/>
      <c r="N12" s="4"/>
      <c r="O12" s="4"/>
      <c r="P12" s="4"/>
      <c r="Q12" s="4"/>
      <c r="R12" s="4"/>
      <c r="S12" s="4"/>
      <c r="T12" s="4"/>
      <c r="U12" s="37"/>
    </row>
    <row r="13" spans="2:21" ht="15.75" thickBot="1" x14ac:dyDescent="0.3">
      <c r="B13" s="36" t="s">
        <v>15</v>
      </c>
      <c r="C13" s="9"/>
      <c r="D13" s="4"/>
      <c r="E13" s="4"/>
      <c r="F13" s="4"/>
      <c r="G13" s="4"/>
      <c r="H13" s="4"/>
      <c r="I13" s="4"/>
      <c r="J13" s="16"/>
      <c r="K13" s="20"/>
      <c r="L13" s="17"/>
      <c r="M13" s="4"/>
      <c r="N13" s="4"/>
      <c r="O13" s="4"/>
      <c r="P13" s="4"/>
      <c r="Q13" s="4"/>
      <c r="R13" s="4"/>
      <c r="S13" s="4"/>
      <c r="T13" s="4"/>
      <c r="U13" s="37"/>
    </row>
    <row r="14" spans="2:21" ht="15.75" thickBot="1" x14ac:dyDescent="0.3">
      <c r="B14" s="36" t="s">
        <v>17</v>
      </c>
      <c r="C14" s="9"/>
      <c r="D14" s="4"/>
      <c r="E14" s="4"/>
      <c r="F14" s="4"/>
      <c r="G14" s="4"/>
      <c r="H14" s="4"/>
      <c r="I14" s="4"/>
      <c r="J14" s="4"/>
      <c r="K14" s="4"/>
      <c r="L14" s="4"/>
      <c r="M14" s="22"/>
      <c r="N14" s="24"/>
      <c r="O14" s="4"/>
      <c r="P14" s="4"/>
      <c r="Q14" s="4"/>
      <c r="R14" s="4"/>
      <c r="S14" s="4"/>
      <c r="T14" s="4"/>
      <c r="U14" s="37"/>
    </row>
    <row r="15" spans="2:21" ht="15.75" thickBot="1" x14ac:dyDescent="0.3">
      <c r="B15" s="36" t="s">
        <v>18</v>
      </c>
      <c r="C15" s="9"/>
      <c r="D15" s="4"/>
      <c r="E15" s="4"/>
      <c r="F15" s="4"/>
      <c r="G15" s="4"/>
      <c r="H15" s="4"/>
      <c r="I15" s="4"/>
      <c r="J15" s="4"/>
      <c r="K15" s="4"/>
      <c r="L15" s="4"/>
      <c r="M15" s="4"/>
      <c r="N15" s="22"/>
      <c r="O15" s="26"/>
      <c r="P15" s="24"/>
      <c r="Q15" s="4"/>
      <c r="R15" s="4"/>
      <c r="S15" s="4"/>
      <c r="T15" s="4"/>
      <c r="U15" s="37"/>
    </row>
    <row r="16" spans="2:21" ht="15.75" thickBot="1" x14ac:dyDescent="0.3">
      <c r="B16" s="36" t="s">
        <v>19</v>
      </c>
      <c r="C16" s="9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22"/>
      <c r="P16" s="25"/>
      <c r="Q16" s="23"/>
      <c r="R16" s="4"/>
      <c r="S16" s="4"/>
      <c r="T16" s="4"/>
      <c r="U16" s="37"/>
    </row>
    <row r="17" spans="2:21" ht="15.75" thickBot="1" x14ac:dyDescent="0.3">
      <c r="B17" s="36" t="s">
        <v>20</v>
      </c>
      <c r="C17" s="9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27"/>
      <c r="S17" s="4"/>
      <c r="T17" s="4"/>
      <c r="U17" s="37"/>
    </row>
    <row r="18" spans="2:21" ht="15.75" thickBot="1" x14ac:dyDescent="0.3">
      <c r="B18" s="36" t="s">
        <v>21</v>
      </c>
      <c r="C18" s="9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27"/>
      <c r="S18" s="4"/>
      <c r="T18" s="4"/>
      <c r="U18" s="37"/>
    </row>
    <row r="19" spans="2:21" ht="15.75" thickBot="1" x14ac:dyDescent="0.3">
      <c r="B19" s="38" t="s">
        <v>22</v>
      </c>
      <c r="C19" s="39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1"/>
      <c r="T19" s="42"/>
      <c r="U19" s="43"/>
    </row>
  </sheetData>
  <mergeCells count="8">
    <mergeCell ref="R4:U4"/>
    <mergeCell ref="C4:G4"/>
    <mergeCell ref="H4:L4"/>
    <mergeCell ref="M4:Q4"/>
    <mergeCell ref="C2:G2"/>
    <mergeCell ref="H2:L2"/>
    <mergeCell ref="M2:Q2"/>
    <mergeCell ref="R2:U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98EA9-8DD0-4A65-A7A5-D8DE9158BEC7}">
  <dimension ref="A1:AC39"/>
  <sheetViews>
    <sheetView showGridLines="0" tabSelected="1" topLeftCell="D13" workbookViewId="0">
      <selection activeCell="J35" sqref="J35"/>
    </sheetView>
  </sheetViews>
  <sheetFormatPr baseColWidth="10" defaultColWidth="12.42578125" defaultRowHeight="15" x14ac:dyDescent="0.25"/>
  <cols>
    <col min="1" max="1" width="2.85546875" customWidth="1"/>
    <col min="2" max="2" width="12" customWidth="1"/>
    <col min="3" max="3" width="40.7109375" bestFit="1" customWidth="1"/>
    <col min="4" max="4" width="13.28515625" customWidth="1"/>
    <col min="5" max="5" width="11.28515625" customWidth="1"/>
    <col min="6" max="6" width="14.28515625" customWidth="1"/>
    <col min="7" max="7" width="11.85546875" customWidth="1"/>
    <col min="8" max="8" width="11.28515625" customWidth="1"/>
    <col min="9" max="9" width="16.5703125" customWidth="1"/>
    <col min="10" max="29" width="3.85546875" customWidth="1"/>
  </cols>
  <sheetData>
    <row r="1" spans="2:29" s="46" customFormat="1" ht="49.5" customHeight="1" x14ac:dyDescent="0.25">
      <c r="B1" s="44" t="s">
        <v>33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5"/>
    </row>
    <row r="2" spans="2:29" s="49" customFormat="1" ht="34.5" customHeight="1" x14ac:dyDescent="0.3">
      <c r="B2" s="47" t="s">
        <v>77</v>
      </c>
      <c r="C2" s="48" t="s">
        <v>24</v>
      </c>
    </row>
    <row r="3" spans="2:29" s="49" customFormat="1" ht="35.1" customHeight="1" x14ac:dyDescent="0.3">
      <c r="B3" s="50" t="s">
        <v>78</v>
      </c>
      <c r="C3" s="51" t="s">
        <v>32</v>
      </c>
    </row>
    <row r="4" spans="2:29" s="49" customFormat="1" ht="24" customHeight="1" x14ac:dyDescent="0.3">
      <c r="B4" s="52" t="s">
        <v>65</v>
      </c>
      <c r="C4" s="53" t="s">
        <v>80</v>
      </c>
    </row>
    <row r="5" spans="2:29" s="49" customFormat="1" ht="18" customHeight="1" thickBot="1" x14ac:dyDescent="0.35">
      <c r="B5" s="54"/>
    </row>
    <row r="6" spans="2:29" ht="20.100000000000001" customHeight="1" thickBot="1" x14ac:dyDescent="0.3">
      <c r="B6" s="55"/>
      <c r="C6" s="56"/>
      <c r="D6" s="56"/>
      <c r="E6" s="56"/>
      <c r="F6" s="56"/>
      <c r="G6" s="56"/>
      <c r="H6" s="56"/>
      <c r="I6" s="56"/>
      <c r="J6" s="126" t="s">
        <v>71</v>
      </c>
      <c r="K6" s="127"/>
      <c r="L6" s="127"/>
      <c r="M6" s="127"/>
      <c r="N6" s="127"/>
      <c r="O6" s="128" t="s">
        <v>72</v>
      </c>
      <c r="P6" s="127"/>
      <c r="Q6" s="127"/>
      <c r="R6" s="127"/>
      <c r="S6" s="127"/>
      <c r="T6" s="129" t="s">
        <v>73</v>
      </c>
      <c r="U6" s="127"/>
      <c r="V6" s="127"/>
      <c r="W6" s="127"/>
      <c r="X6" s="127"/>
      <c r="Y6" s="130" t="s">
        <v>74</v>
      </c>
      <c r="Z6" s="127"/>
      <c r="AA6" s="127"/>
      <c r="AB6" s="127"/>
      <c r="AC6" s="127"/>
    </row>
    <row r="7" spans="2:29" ht="20.100000000000001" customHeight="1" x14ac:dyDescent="0.25">
      <c r="B7" s="57"/>
      <c r="C7" s="58" t="s">
        <v>76</v>
      </c>
      <c r="D7" s="58" t="s">
        <v>62</v>
      </c>
      <c r="E7" s="59" t="s">
        <v>64</v>
      </c>
      <c r="F7" s="60" t="s">
        <v>91</v>
      </c>
      <c r="G7" s="60" t="s">
        <v>93</v>
      </c>
      <c r="H7" s="61" t="s">
        <v>94</v>
      </c>
      <c r="I7" s="62" t="s">
        <v>76</v>
      </c>
      <c r="J7" s="131" t="s">
        <v>67</v>
      </c>
      <c r="K7" s="123"/>
      <c r="L7" s="123"/>
      <c r="M7" s="123"/>
      <c r="N7" s="124"/>
      <c r="O7" s="132" t="s">
        <v>68</v>
      </c>
      <c r="P7" s="123"/>
      <c r="Q7" s="123"/>
      <c r="R7" s="123"/>
      <c r="S7" s="124"/>
      <c r="T7" s="122" t="s">
        <v>69</v>
      </c>
      <c r="U7" s="123"/>
      <c r="V7" s="123"/>
      <c r="W7" s="123"/>
      <c r="X7" s="124"/>
      <c r="Y7" s="125" t="s">
        <v>70</v>
      </c>
      <c r="Z7" s="123"/>
      <c r="AA7" s="123"/>
      <c r="AB7" s="123"/>
      <c r="AC7" s="124"/>
    </row>
    <row r="8" spans="2:29" ht="20.100000000000001" customHeight="1" thickBot="1" x14ac:dyDescent="0.3">
      <c r="B8" s="104" t="s">
        <v>31</v>
      </c>
      <c r="C8" s="63" t="s">
        <v>61</v>
      </c>
      <c r="D8" s="63" t="s">
        <v>63</v>
      </c>
      <c r="E8" s="64" t="s">
        <v>65</v>
      </c>
      <c r="F8" s="65" t="s">
        <v>92</v>
      </c>
      <c r="G8" s="65" t="s">
        <v>92</v>
      </c>
      <c r="H8" s="66" t="s">
        <v>66</v>
      </c>
      <c r="I8" s="67" t="s">
        <v>95</v>
      </c>
      <c r="J8" s="68" t="s">
        <v>25</v>
      </c>
      <c r="K8" s="69" t="s">
        <v>26</v>
      </c>
      <c r="L8" s="69" t="s">
        <v>27</v>
      </c>
      <c r="M8" s="69" t="s">
        <v>26</v>
      </c>
      <c r="N8" s="69" t="s">
        <v>28</v>
      </c>
      <c r="O8" s="70" t="s">
        <v>25</v>
      </c>
      <c r="P8" s="71" t="s">
        <v>26</v>
      </c>
      <c r="Q8" s="71" t="s">
        <v>27</v>
      </c>
      <c r="R8" s="71" t="s">
        <v>26</v>
      </c>
      <c r="S8" s="71" t="s">
        <v>28</v>
      </c>
      <c r="T8" s="72" t="s">
        <v>25</v>
      </c>
      <c r="U8" s="73" t="s">
        <v>26</v>
      </c>
      <c r="V8" s="73" t="s">
        <v>27</v>
      </c>
      <c r="W8" s="73" t="s">
        <v>26</v>
      </c>
      <c r="X8" s="73" t="s">
        <v>28</v>
      </c>
      <c r="Y8" s="74" t="s">
        <v>25</v>
      </c>
      <c r="Z8" s="75" t="s">
        <v>26</v>
      </c>
      <c r="AA8" s="75" t="s">
        <v>27</v>
      </c>
      <c r="AB8" s="75" t="s">
        <v>26</v>
      </c>
      <c r="AC8" s="75" t="s">
        <v>28</v>
      </c>
    </row>
    <row r="9" spans="2:29" ht="20.100000000000001" customHeight="1" thickTop="1" x14ac:dyDescent="0.25">
      <c r="B9" s="76">
        <v>1</v>
      </c>
      <c r="C9" s="77" t="s">
        <v>57</v>
      </c>
      <c r="D9" s="78"/>
      <c r="E9" s="79"/>
      <c r="F9" s="80"/>
      <c r="G9" s="80"/>
      <c r="H9" s="81"/>
      <c r="I9" s="82"/>
      <c r="J9" s="83">
        <v>14</v>
      </c>
      <c r="K9" s="84">
        <v>15</v>
      </c>
      <c r="L9" s="84">
        <v>16</v>
      </c>
      <c r="M9" s="84">
        <v>17</v>
      </c>
      <c r="N9" s="84">
        <v>18</v>
      </c>
      <c r="O9" s="85">
        <v>21</v>
      </c>
      <c r="P9" s="84">
        <v>22</v>
      </c>
      <c r="Q9" s="84">
        <v>23</v>
      </c>
      <c r="R9" s="84">
        <v>24</v>
      </c>
      <c r="S9" s="84">
        <v>25</v>
      </c>
      <c r="T9" s="85">
        <v>28</v>
      </c>
      <c r="U9" s="84">
        <v>29</v>
      </c>
      <c r="V9" s="84">
        <v>30</v>
      </c>
      <c r="W9" s="84">
        <v>1</v>
      </c>
      <c r="X9" s="84">
        <v>2</v>
      </c>
      <c r="Y9" s="85">
        <v>5</v>
      </c>
      <c r="Z9" s="84">
        <v>6</v>
      </c>
      <c r="AA9" s="84">
        <v>7</v>
      </c>
      <c r="AB9" s="84">
        <v>8</v>
      </c>
      <c r="AC9" s="84">
        <v>9</v>
      </c>
    </row>
    <row r="10" spans="2:29" ht="20.100000000000001" customHeight="1" x14ac:dyDescent="0.25">
      <c r="B10" s="86">
        <v>1.1000000000000001</v>
      </c>
      <c r="C10" s="87" t="s">
        <v>81</v>
      </c>
      <c r="D10" s="106" t="s">
        <v>75</v>
      </c>
      <c r="E10" s="107">
        <v>44879</v>
      </c>
      <c r="F10" s="108">
        <v>44880</v>
      </c>
      <c r="G10" s="108">
        <v>44881</v>
      </c>
      <c r="H10" s="88">
        <f>IF(G10-E10=0,"",G10-E10+1)</f>
        <v>3</v>
      </c>
      <c r="I10" s="89">
        <v>1</v>
      </c>
      <c r="J10" s="91"/>
      <c r="K10" s="91"/>
      <c r="L10" s="92"/>
      <c r="M10" s="92"/>
      <c r="N10" s="92"/>
      <c r="O10" s="110"/>
      <c r="P10" s="111"/>
      <c r="Q10" s="111"/>
      <c r="R10" s="111"/>
      <c r="S10" s="111"/>
      <c r="T10" s="110"/>
      <c r="U10" s="111"/>
      <c r="V10" s="111"/>
      <c r="W10" s="111"/>
      <c r="X10" s="111"/>
      <c r="Y10" s="110"/>
      <c r="Z10" s="111"/>
      <c r="AA10" s="111"/>
      <c r="AB10" s="111"/>
      <c r="AC10" s="111"/>
    </row>
    <row r="11" spans="2:29" ht="20.100000000000001" customHeight="1" x14ac:dyDescent="0.25">
      <c r="B11" s="86" t="s">
        <v>29</v>
      </c>
      <c r="C11" s="87" t="s">
        <v>82</v>
      </c>
      <c r="D11" s="106" t="s">
        <v>44</v>
      </c>
      <c r="E11" s="107">
        <v>44880</v>
      </c>
      <c r="F11" s="108">
        <v>44881</v>
      </c>
      <c r="G11" s="108">
        <v>44881</v>
      </c>
      <c r="H11" s="88">
        <f>IF(G11-E11=0,"",G11-E11+1)</f>
        <v>2</v>
      </c>
      <c r="I11" s="89">
        <v>1</v>
      </c>
      <c r="J11" s="90"/>
      <c r="K11" s="91"/>
      <c r="L11" s="92"/>
      <c r="M11" s="92"/>
      <c r="N11" s="92"/>
      <c r="O11" s="110"/>
      <c r="P11" s="111"/>
      <c r="Q11" s="111"/>
      <c r="R11" s="111"/>
      <c r="S11" s="111"/>
      <c r="T11" s="110"/>
      <c r="U11" s="111"/>
      <c r="V11" s="111"/>
      <c r="W11" s="111"/>
      <c r="X11" s="111"/>
      <c r="Y11" s="110"/>
      <c r="Z11" s="111"/>
      <c r="AA11" s="111"/>
      <c r="AB11" s="111"/>
      <c r="AC11" s="111"/>
    </row>
    <row r="12" spans="2:29" ht="20.100000000000001" customHeight="1" x14ac:dyDescent="0.25">
      <c r="B12" s="86">
        <v>1.2</v>
      </c>
      <c r="C12" s="87" t="s">
        <v>83</v>
      </c>
      <c r="D12" s="106" t="s">
        <v>46</v>
      </c>
      <c r="E12" s="107">
        <v>44880</v>
      </c>
      <c r="F12" s="108">
        <v>44881</v>
      </c>
      <c r="G12" s="108">
        <v>44881</v>
      </c>
      <c r="H12" s="88">
        <f t="shared" ref="H12:H14" si="0">IF(G12-E12=0,"",G12-E12+1)</f>
        <v>2</v>
      </c>
      <c r="I12" s="89">
        <v>1</v>
      </c>
      <c r="J12" s="90"/>
      <c r="K12" s="91"/>
      <c r="L12" s="92"/>
      <c r="M12" s="92"/>
      <c r="N12" s="92"/>
      <c r="O12" s="110"/>
      <c r="P12" s="111"/>
      <c r="Q12" s="111"/>
      <c r="R12" s="111"/>
      <c r="S12" s="111"/>
      <c r="T12" s="110"/>
      <c r="U12" s="111"/>
      <c r="V12" s="111"/>
      <c r="W12" s="111"/>
      <c r="X12" s="111"/>
      <c r="Y12" s="110"/>
      <c r="Z12" s="111"/>
      <c r="AA12" s="111"/>
      <c r="AB12" s="111"/>
      <c r="AC12" s="111"/>
    </row>
    <row r="13" spans="2:29" ht="20.100000000000001" customHeight="1" x14ac:dyDescent="0.25">
      <c r="B13" s="86">
        <v>1.3</v>
      </c>
      <c r="C13" s="87" t="s">
        <v>79</v>
      </c>
      <c r="D13" s="106" t="s">
        <v>75</v>
      </c>
      <c r="E13" s="107">
        <v>44881</v>
      </c>
      <c r="F13" s="108">
        <v>44882</v>
      </c>
      <c r="G13" s="108">
        <v>44882</v>
      </c>
      <c r="H13" s="88">
        <f t="shared" si="0"/>
        <v>2</v>
      </c>
      <c r="I13" s="89">
        <v>1</v>
      </c>
      <c r="J13" s="90"/>
      <c r="K13" s="92"/>
      <c r="L13" s="91"/>
      <c r="M13" s="92"/>
      <c r="N13" s="92"/>
      <c r="O13" s="110"/>
      <c r="P13" s="111"/>
      <c r="Q13" s="111"/>
      <c r="R13" s="111"/>
      <c r="S13" s="111"/>
      <c r="T13" s="110"/>
      <c r="U13" s="111"/>
      <c r="V13" s="111"/>
      <c r="W13" s="111"/>
      <c r="X13" s="111"/>
      <c r="Y13" s="110"/>
      <c r="Z13" s="111"/>
      <c r="AA13" s="111"/>
      <c r="AB13" s="111"/>
      <c r="AC13" s="111"/>
    </row>
    <row r="14" spans="2:29" ht="20.100000000000001" customHeight="1" x14ac:dyDescent="0.25">
      <c r="B14" s="86">
        <v>1.4</v>
      </c>
      <c r="C14" s="87" t="s">
        <v>84</v>
      </c>
      <c r="D14" s="106" t="s">
        <v>75</v>
      </c>
      <c r="E14" s="107">
        <v>44881</v>
      </c>
      <c r="F14" s="108">
        <v>44883</v>
      </c>
      <c r="G14" s="108">
        <v>44883</v>
      </c>
      <c r="H14" s="88">
        <f t="shared" si="0"/>
        <v>3</v>
      </c>
      <c r="I14" s="89">
        <v>1</v>
      </c>
      <c r="J14" s="90"/>
      <c r="K14" s="92"/>
      <c r="L14" s="91"/>
      <c r="M14" s="91"/>
      <c r="N14" s="92"/>
      <c r="O14" s="110"/>
      <c r="P14" s="111"/>
      <c r="Q14" s="111"/>
      <c r="R14" s="111"/>
      <c r="S14" s="111"/>
      <c r="T14" s="110"/>
      <c r="U14" s="111"/>
      <c r="V14" s="111"/>
      <c r="W14" s="111"/>
      <c r="X14" s="111"/>
      <c r="Y14" s="110"/>
      <c r="Z14" s="111"/>
      <c r="AA14" s="111"/>
      <c r="AB14" s="111"/>
      <c r="AC14" s="111"/>
    </row>
    <row r="15" spans="2:29" ht="20.100000000000001" customHeight="1" x14ac:dyDescent="0.25">
      <c r="B15" s="86">
        <v>1.5</v>
      </c>
      <c r="C15" s="87" t="s">
        <v>85</v>
      </c>
      <c r="D15" s="106" t="s">
        <v>75</v>
      </c>
      <c r="E15" s="107">
        <v>44883</v>
      </c>
      <c r="F15" s="108">
        <v>44883</v>
      </c>
      <c r="G15" s="108">
        <v>44883</v>
      </c>
      <c r="H15" s="88" t="str">
        <f t="shared" ref="H15" si="1">IF(G15-E15=0,"",G15-E15)</f>
        <v/>
      </c>
      <c r="I15" s="89">
        <v>1</v>
      </c>
      <c r="J15" s="90"/>
      <c r="K15" s="92"/>
      <c r="L15" s="92"/>
      <c r="M15" s="92"/>
      <c r="N15" s="91"/>
      <c r="O15" s="110"/>
      <c r="P15" s="111"/>
      <c r="Q15" s="111"/>
      <c r="R15" s="111"/>
      <c r="S15" s="111"/>
      <c r="T15" s="110"/>
      <c r="U15" s="111"/>
      <c r="V15" s="111"/>
      <c r="W15" s="111"/>
      <c r="X15" s="111"/>
      <c r="Y15" s="110"/>
      <c r="Z15" s="111"/>
      <c r="AA15" s="111"/>
      <c r="AB15" s="111"/>
      <c r="AC15" s="111"/>
    </row>
    <row r="16" spans="2:29" ht="20.100000000000001" customHeight="1" x14ac:dyDescent="0.25">
      <c r="B16" s="86">
        <v>2</v>
      </c>
      <c r="C16" s="94" t="s">
        <v>58</v>
      </c>
      <c r="D16" s="95"/>
      <c r="E16" s="96"/>
      <c r="F16" s="97"/>
      <c r="G16" s="97"/>
      <c r="H16" s="98" t="str">
        <f t="shared" ref="H16:H29" si="2">IF(F16-E16=0,"",F16-E16)</f>
        <v/>
      </c>
      <c r="I16" s="99"/>
      <c r="J16" s="83"/>
      <c r="K16" s="84"/>
      <c r="L16" s="84"/>
      <c r="M16" s="84"/>
      <c r="N16" s="84"/>
      <c r="O16" s="85"/>
      <c r="P16" s="84"/>
      <c r="Q16" s="84"/>
      <c r="R16" s="84"/>
      <c r="S16" s="84"/>
      <c r="T16" s="85"/>
      <c r="U16" s="84"/>
      <c r="V16" s="84"/>
      <c r="W16" s="84"/>
      <c r="X16" s="84"/>
      <c r="Y16" s="85"/>
      <c r="Z16" s="84"/>
      <c r="AA16" s="84"/>
      <c r="AB16" s="84"/>
      <c r="AC16" s="84"/>
    </row>
    <row r="17" spans="1:29" ht="20.100000000000001" customHeight="1" x14ac:dyDescent="0.25">
      <c r="B17" s="86">
        <v>2.1</v>
      </c>
      <c r="C17" s="87" t="s">
        <v>79</v>
      </c>
      <c r="D17" s="106" t="s">
        <v>75</v>
      </c>
      <c r="E17" s="107">
        <v>44886</v>
      </c>
      <c r="F17" s="108">
        <v>44887</v>
      </c>
      <c r="G17" s="108">
        <v>44887</v>
      </c>
      <c r="H17" s="88">
        <f>IF(G17-E17=0,"",G17-E17+1)</f>
        <v>2</v>
      </c>
      <c r="I17" s="89">
        <v>1</v>
      </c>
      <c r="J17" s="112"/>
      <c r="K17" s="111"/>
      <c r="L17" s="111"/>
      <c r="M17" s="111"/>
      <c r="N17" s="111"/>
      <c r="O17" s="100"/>
      <c r="P17" s="92"/>
      <c r="Q17" s="92"/>
      <c r="R17" s="92"/>
      <c r="S17" s="92"/>
      <c r="T17" s="110"/>
      <c r="U17" s="111"/>
      <c r="V17" s="111"/>
      <c r="W17" s="111"/>
      <c r="X17" s="111"/>
      <c r="Y17" s="110"/>
      <c r="Z17" s="111"/>
      <c r="AA17" s="111"/>
      <c r="AB17" s="111"/>
      <c r="AC17" s="111"/>
    </row>
    <row r="18" spans="1:29" ht="20.100000000000001" customHeight="1" x14ac:dyDescent="0.25">
      <c r="B18" s="86">
        <v>2.2000000000000002</v>
      </c>
      <c r="C18" s="87" t="s">
        <v>96</v>
      </c>
      <c r="D18" s="106" t="s">
        <v>45</v>
      </c>
      <c r="E18" s="107">
        <v>44887</v>
      </c>
      <c r="F18" s="108">
        <v>44888</v>
      </c>
      <c r="G18" s="108">
        <v>44888</v>
      </c>
      <c r="H18" s="88">
        <f t="shared" ref="H18:H21" si="3">IF(G18-E18=0,"",G18-E18+1)</f>
        <v>2</v>
      </c>
      <c r="I18" s="89">
        <v>1</v>
      </c>
      <c r="J18" s="112"/>
      <c r="K18" s="111"/>
      <c r="L18" s="111"/>
      <c r="M18" s="111"/>
      <c r="N18" s="111"/>
      <c r="O18" s="93"/>
      <c r="P18" s="100"/>
      <c r="Q18" s="92"/>
      <c r="R18" s="92"/>
      <c r="S18" s="92"/>
      <c r="T18" s="110"/>
      <c r="U18" s="111"/>
      <c r="V18" s="111"/>
      <c r="W18" s="111"/>
      <c r="X18" s="111"/>
      <c r="Y18" s="110"/>
      <c r="Z18" s="111"/>
      <c r="AA18" s="111"/>
      <c r="AB18" s="111"/>
      <c r="AC18" s="111"/>
    </row>
    <row r="19" spans="1:29" ht="20.100000000000001" customHeight="1" x14ac:dyDescent="0.25">
      <c r="B19" s="86" t="s">
        <v>50</v>
      </c>
      <c r="C19" s="87" t="s">
        <v>97</v>
      </c>
      <c r="D19" s="106" t="s">
        <v>35</v>
      </c>
      <c r="E19" s="107">
        <v>44887</v>
      </c>
      <c r="F19" s="108">
        <v>44888</v>
      </c>
      <c r="G19" s="108">
        <v>44888</v>
      </c>
      <c r="H19" s="88">
        <f t="shared" si="3"/>
        <v>2</v>
      </c>
      <c r="I19" s="89">
        <v>1</v>
      </c>
      <c r="J19" s="112"/>
      <c r="K19" s="111"/>
      <c r="L19" s="111"/>
      <c r="M19" s="111"/>
      <c r="N19" s="111"/>
      <c r="O19" s="93"/>
      <c r="P19" s="100"/>
      <c r="Q19" s="100"/>
      <c r="R19" s="92"/>
      <c r="S19" s="92"/>
      <c r="T19" s="110"/>
      <c r="U19" s="111"/>
      <c r="V19" s="111"/>
      <c r="W19" s="111"/>
      <c r="X19" s="111"/>
      <c r="Y19" s="110"/>
      <c r="Z19" s="111"/>
      <c r="AA19" s="111"/>
      <c r="AB19" s="111"/>
      <c r="AC19" s="111"/>
    </row>
    <row r="20" spans="1:29" ht="20.100000000000001" customHeight="1" x14ac:dyDescent="0.25">
      <c r="A20" t="s">
        <v>30</v>
      </c>
      <c r="B20" s="86" t="s">
        <v>51</v>
      </c>
      <c r="C20" s="87" t="s">
        <v>47</v>
      </c>
      <c r="D20" s="106" t="s">
        <v>36</v>
      </c>
      <c r="E20" s="107">
        <v>44887</v>
      </c>
      <c r="F20" s="108">
        <v>44889</v>
      </c>
      <c r="G20" s="108">
        <v>44889</v>
      </c>
      <c r="H20" s="88">
        <f t="shared" si="3"/>
        <v>3</v>
      </c>
      <c r="I20" s="89">
        <v>1</v>
      </c>
      <c r="J20" s="112"/>
      <c r="K20" s="111"/>
      <c r="L20" s="111"/>
      <c r="M20" s="111"/>
      <c r="N20" s="111"/>
      <c r="O20" s="93"/>
      <c r="P20" s="100"/>
      <c r="Q20" s="100"/>
      <c r="R20" s="100"/>
      <c r="S20" s="92"/>
      <c r="T20" s="110"/>
      <c r="U20" s="111"/>
      <c r="V20" s="111"/>
      <c r="W20" s="111"/>
      <c r="X20" s="111"/>
      <c r="Y20" s="110"/>
      <c r="Z20" s="111"/>
      <c r="AA20" s="111"/>
      <c r="AB20" s="111"/>
      <c r="AC20" s="111"/>
    </row>
    <row r="21" spans="1:29" ht="20.100000000000001" customHeight="1" x14ac:dyDescent="0.25">
      <c r="B21" s="86" t="s">
        <v>52</v>
      </c>
      <c r="C21" s="87" t="s">
        <v>98</v>
      </c>
      <c r="D21" s="106" t="s">
        <v>35</v>
      </c>
      <c r="E21" s="107">
        <v>44887</v>
      </c>
      <c r="F21" s="108">
        <v>44889</v>
      </c>
      <c r="G21" s="108">
        <v>44889</v>
      </c>
      <c r="H21" s="88">
        <f t="shared" si="3"/>
        <v>3</v>
      </c>
      <c r="I21" s="89">
        <v>1</v>
      </c>
      <c r="J21" s="112"/>
      <c r="K21" s="111"/>
      <c r="L21" s="111"/>
      <c r="M21" s="111"/>
      <c r="N21" s="111"/>
      <c r="O21" s="93"/>
      <c r="P21" s="100"/>
      <c r="Q21" s="100"/>
      <c r="R21" s="100"/>
      <c r="S21" s="92"/>
      <c r="T21" s="110"/>
      <c r="U21" s="111"/>
      <c r="V21" s="111"/>
      <c r="W21" s="111"/>
      <c r="X21" s="111"/>
      <c r="Y21" s="110"/>
      <c r="Z21" s="111"/>
      <c r="AA21" s="111"/>
      <c r="AB21" s="111"/>
      <c r="AC21" s="111"/>
    </row>
    <row r="22" spans="1:29" ht="20.100000000000001" customHeight="1" x14ac:dyDescent="0.25">
      <c r="B22" s="86" t="s">
        <v>53</v>
      </c>
      <c r="C22" s="87" t="s">
        <v>85</v>
      </c>
      <c r="D22" s="106" t="s">
        <v>75</v>
      </c>
      <c r="E22" s="107">
        <v>44890</v>
      </c>
      <c r="F22" s="108">
        <v>44890</v>
      </c>
      <c r="G22" s="108">
        <v>44890</v>
      </c>
      <c r="H22" s="88" t="str">
        <f t="shared" ref="H22" si="4">IF(G22-E22=0,"",G22-E22)</f>
        <v/>
      </c>
      <c r="I22" s="89">
        <v>1</v>
      </c>
      <c r="J22" s="112"/>
      <c r="K22" s="111"/>
      <c r="L22" s="111"/>
      <c r="M22" s="111"/>
      <c r="N22" s="111"/>
      <c r="O22" s="93"/>
      <c r="P22" s="92"/>
      <c r="Q22" s="92"/>
      <c r="R22" s="92"/>
      <c r="S22" s="100"/>
      <c r="T22" s="110"/>
      <c r="U22" s="111"/>
      <c r="V22" s="111"/>
      <c r="W22" s="111"/>
      <c r="X22" s="111"/>
      <c r="Y22" s="110"/>
      <c r="Z22" s="111"/>
      <c r="AA22" s="111"/>
      <c r="AB22" s="111"/>
      <c r="AC22" s="111"/>
    </row>
    <row r="23" spans="1:29" ht="20.100000000000001" customHeight="1" x14ac:dyDescent="0.25">
      <c r="B23" s="86">
        <v>3</v>
      </c>
      <c r="C23" s="94" t="s">
        <v>59</v>
      </c>
      <c r="D23" s="95"/>
      <c r="E23" s="96"/>
      <c r="F23" s="97"/>
      <c r="G23" s="97"/>
      <c r="H23" s="98" t="str">
        <f t="shared" si="2"/>
        <v/>
      </c>
      <c r="I23" s="99"/>
      <c r="J23" s="83"/>
      <c r="K23" s="84"/>
      <c r="L23" s="84"/>
      <c r="M23" s="84"/>
      <c r="N23" s="84"/>
      <c r="O23" s="85"/>
      <c r="P23" s="84"/>
      <c r="Q23" s="84"/>
      <c r="R23" s="84"/>
      <c r="S23" s="84"/>
      <c r="T23" s="85"/>
      <c r="U23" s="84"/>
      <c r="V23" s="84"/>
      <c r="W23" s="84"/>
      <c r="X23" s="84"/>
      <c r="Y23" s="85"/>
      <c r="Z23" s="84"/>
      <c r="AA23" s="84"/>
      <c r="AB23" s="84"/>
      <c r="AC23" s="84"/>
    </row>
    <row r="24" spans="1:29" ht="20.100000000000001" customHeight="1" x14ac:dyDescent="0.25">
      <c r="B24" s="86">
        <v>3.1</v>
      </c>
      <c r="C24" s="87" t="s">
        <v>99</v>
      </c>
      <c r="D24" s="106" t="s">
        <v>100</v>
      </c>
      <c r="E24" s="109">
        <v>44893</v>
      </c>
      <c r="F24" s="108">
        <v>44895</v>
      </c>
      <c r="G24" s="108">
        <v>44899</v>
      </c>
      <c r="H24" s="88">
        <f>IF(G24-E24=0,"",G24-E24)</f>
        <v>6</v>
      </c>
      <c r="I24" s="89">
        <v>1</v>
      </c>
      <c r="J24" s="112"/>
      <c r="K24" s="111"/>
      <c r="L24" s="111"/>
      <c r="M24" s="111"/>
      <c r="N24" s="111"/>
      <c r="O24" s="110"/>
      <c r="P24" s="111"/>
      <c r="Q24" s="111"/>
      <c r="R24" s="111"/>
      <c r="S24" s="111"/>
      <c r="T24" s="101"/>
      <c r="U24" s="101"/>
      <c r="V24" s="101"/>
      <c r="W24" s="101"/>
      <c r="X24" s="101"/>
      <c r="Y24" s="101"/>
      <c r="Z24" s="111"/>
      <c r="AA24" s="111"/>
      <c r="AB24" s="111"/>
      <c r="AC24" s="111"/>
    </row>
    <row r="25" spans="1:29" ht="20.100000000000001" customHeight="1" x14ac:dyDescent="0.25">
      <c r="B25" s="86">
        <v>3.2</v>
      </c>
      <c r="C25" s="87" t="s">
        <v>90</v>
      </c>
      <c r="D25" s="106" t="s">
        <v>36</v>
      </c>
      <c r="E25" s="109">
        <v>44893</v>
      </c>
      <c r="F25" s="108">
        <v>44896</v>
      </c>
      <c r="G25" s="108">
        <v>44899</v>
      </c>
      <c r="H25" s="88">
        <f>IF(G25-E25=0,"",G25-E25)</f>
        <v>6</v>
      </c>
      <c r="I25" s="89">
        <v>1</v>
      </c>
      <c r="J25" s="112"/>
      <c r="K25" s="111"/>
      <c r="L25" s="111"/>
      <c r="M25" s="111"/>
      <c r="N25" s="111"/>
      <c r="O25" s="110"/>
      <c r="P25" s="111"/>
      <c r="Q25" s="111"/>
      <c r="R25" s="111"/>
      <c r="S25" s="111"/>
      <c r="T25" s="101"/>
      <c r="U25" s="101"/>
      <c r="V25" s="101"/>
      <c r="W25" s="101"/>
      <c r="X25" s="101"/>
      <c r="Y25" s="101"/>
      <c r="Z25" s="111"/>
      <c r="AA25" s="111"/>
      <c r="AB25" s="111"/>
      <c r="AC25" s="111"/>
    </row>
    <row r="26" spans="1:29" ht="20.100000000000001" customHeight="1" x14ac:dyDescent="0.25">
      <c r="B26" s="86" t="s">
        <v>54</v>
      </c>
      <c r="C26" s="87" t="s">
        <v>89</v>
      </c>
      <c r="D26" s="106" t="s">
        <v>45</v>
      </c>
      <c r="E26" s="109">
        <v>44893</v>
      </c>
      <c r="F26" s="108">
        <v>44897</v>
      </c>
      <c r="G26" s="108">
        <v>44899</v>
      </c>
      <c r="H26" s="88">
        <f>IF(G26-E26=0,"",G26-E26)</f>
        <v>6</v>
      </c>
      <c r="I26" s="89">
        <v>1</v>
      </c>
      <c r="J26" s="112"/>
      <c r="K26" s="111"/>
      <c r="L26" s="111"/>
      <c r="M26" s="111"/>
      <c r="N26" s="111"/>
      <c r="O26" s="110"/>
      <c r="P26" s="111"/>
      <c r="Q26" s="111"/>
      <c r="R26" s="111"/>
      <c r="S26" s="111"/>
      <c r="T26" s="101"/>
      <c r="U26" s="101"/>
      <c r="V26" s="101"/>
      <c r="W26" s="101"/>
      <c r="X26" s="101"/>
      <c r="Y26" s="101"/>
      <c r="Z26" s="111"/>
      <c r="AA26" s="111"/>
      <c r="AB26" s="111"/>
      <c r="AC26" s="111"/>
    </row>
    <row r="27" spans="1:29" ht="20.100000000000001" customHeight="1" x14ac:dyDescent="0.25">
      <c r="B27" s="86" t="s">
        <v>55</v>
      </c>
      <c r="C27" s="87" t="s">
        <v>18</v>
      </c>
      <c r="D27" s="106" t="s">
        <v>101</v>
      </c>
      <c r="E27" s="109">
        <v>44893</v>
      </c>
      <c r="F27" s="108">
        <v>44898</v>
      </c>
      <c r="G27" s="108">
        <v>44899</v>
      </c>
      <c r="H27" s="88">
        <f t="shared" ref="H27:H28" si="5">IF(G27-E27=0,"",G27-E27)</f>
        <v>6</v>
      </c>
      <c r="I27" s="89">
        <v>1</v>
      </c>
      <c r="J27" s="112"/>
      <c r="K27" s="111"/>
      <c r="L27" s="111"/>
      <c r="M27" s="111"/>
      <c r="N27" s="111"/>
      <c r="O27" s="110"/>
      <c r="P27" s="111"/>
      <c r="Q27" s="111"/>
      <c r="R27" s="111"/>
      <c r="S27" s="111"/>
      <c r="T27" s="101"/>
      <c r="U27" s="101"/>
      <c r="V27" s="101"/>
      <c r="W27" s="101"/>
      <c r="X27" s="101"/>
      <c r="Y27" s="101"/>
      <c r="Z27" s="111"/>
      <c r="AA27" s="111"/>
      <c r="AB27" s="111"/>
      <c r="AC27" s="111"/>
    </row>
    <row r="28" spans="1:29" ht="20.100000000000001" customHeight="1" x14ac:dyDescent="0.25">
      <c r="B28" s="86" t="s">
        <v>56</v>
      </c>
      <c r="C28" s="87" t="s">
        <v>85</v>
      </c>
      <c r="D28" s="106" t="s">
        <v>75</v>
      </c>
      <c r="E28" s="109">
        <v>44897</v>
      </c>
      <c r="F28" s="108">
        <v>44897</v>
      </c>
      <c r="G28" s="108">
        <v>44897</v>
      </c>
      <c r="H28" s="88" t="str">
        <f t="shared" si="5"/>
        <v/>
      </c>
      <c r="I28" s="89">
        <v>1</v>
      </c>
      <c r="J28" s="112"/>
      <c r="K28" s="111"/>
      <c r="L28" s="111"/>
      <c r="M28" s="111"/>
      <c r="N28" s="111"/>
      <c r="O28" s="110"/>
      <c r="P28" s="111"/>
      <c r="Q28" s="111"/>
      <c r="R28" s="111"/>
      <c r="S28" s="111"/>
      <c r="T28" s="93"/>
      <c r="U28" s="92"/>
      <c r="V28" s="92"/>
      <c r="W28" s="92"/>
      <c r="X28" s="101"/>
      <c r="Y28" s="110"/>
      <c r="Z28" s="111"/>
      <c r="AA28" s="111"/>
      <c r="AB28" s="111"/>
      <c r="AC28" s="111"/>
    </row>
    <row r="29" spans="1:29" ht="20.100000000000001" customHeight="1" x14ac:dyDescent="0.25">
      <c r="B29" s="86">
        <v>4</v>
      </c>
      <c r="C29" s="94" t="s">
        <v>60</v>
      </c>
      <c r="D29" s="95"/>
      <c r="E29" s="96"/>
      <c r="F29" s="97"/>
      <c r="G29" s="97"/>
      <c r="H29" s="98" t="str">
        <f t="shared" si="2"/>
        <v/>
      </c>
      <c r="I29" s="99"/>
      <c r="J29" s="83"/>
      <c r="K29" s="84"/>
      <c r="L29" s="84"/>
      <c r="M29" s="84"/>
      <c r="N29" s="84"/>
      <c r="O29" s="85"/>
      <c r="P29" s="84"/>
      <c r="Q29" s="84"/>
      <c r="R29" s="84"/>
      <c r="S29" s="84"/>
      <c r="T29" s="85"/>
      <c r="U29" s="84"/>
      <c r="V29" s="84"/>
      <c r="W29" s="84"/>
      <c r="X29" s="84"/>
      <c r="Y29" s="85"/>
      <c r="Z29" s="84"/>
      <c r="AA29" s="84"/>
      <c r="AB29" s="84"/>
      <c r="AC29" s="84"/>
    </row>
    <row r="30" spans="1:29" ht="20.100000000000001" customHeight="1" x14ac:dyDescent="0.25">
      <c r="B30" s="86">
        <v>4.0999999999999996</v>
      </c>
      <c r="C30" s="87" t="s">
        <v>88</v>
      </c>
      <c r="D30" s="106" t="s">
        <v>48</v>
      </c>
      <c r="E30" s="107">
        <v>44900</v>
      </c>
      <c r="F30" s="108">
        <v>44902</v>
      </c>
      <c r="G30" s="108">
        <v>44902</v>
      </c>
      <c r="H30" s="88">
        <f>IF(G30-E30=0,"",G30-E30)</f>
        <v>2</v>
      </c>
      <c r="I30" s="89">
        <v>1</v>
      </c>
      <c r="J30" s="112"/>
      <c r="K30" s="111"/>
      <c r="L30" s="111"/>
      <c r="M30" s="111"/>
      <c r="N30" s="111"/>
      <c r="O30" s="110"/>
      <c r="P30" s="111"/>
      <c r="Q30" s="111"/>
      <c r="R30" s="111"/>
      <c r="S30" s="111"/>
      <c r="T30" s="110"/>
      <c r="U30" s="111"/>
      <c r="V30" s="111"/>
      <c r="W30" s="111"/>
      <c r="X30" s="111"/>
      <c r="Y30" s="102"/>
      <c r="Z30" s="102"/>
      <c r="AA30" s="92"/>
      <c r="AB30" s="92"/>
      <c r="AC30" s="92"/>
    </row>
    <row r="31" spans="1:29" ht="20.100000000000001" customHeight="1" x14ac:dyDescent="0.25">
      <c r="B31" s="86">
        <v>4.2</v>
      </c>
      <c r="C31" s="87" t="s">
        <v>87</v>
      </c>
      <c r="D31" s="106" t="s">
        <v>49</v>
      </c>
      <c r="E31" s="107">
        <v>44900</v>
      </c>
      <c r="F31" s="108">
        <v>44902</v>
      </c>
      <c r="G31" s="108">
        <v>44902</v>
      </c>
      <c r="H31" s="88">
        <f t="shared" ref="H31:H32" si="6">IF(G31-E31=0,"",G31-E31)</f>
        <v>2</v>
      </c>
      <c r="I31" s="89">
        <v>1</v>
      </c>
      <c r="J31" s="112"/>
      <c r="K31" s="111"/>
      <c r="L31" s="111"/>
      <c r="M31" s="111"/>
      <c r="N31" s="111"/>
      <c r="O31" s="110"/>
      <c r="P31" s="111"/>
      <c r="Q31" s="111"/>
      <c r="R31" s="111"/>
      <c r="S31" s="111"/>
      <c r="T31" s="110"/>
      <c r="U31" s="111"/>
      <c r="V31" s="111"/>
      <c r="W31" s="111"/>
      <c r="X31" s="111"/>
      <c r="Y31" s="102"/>
      <c r="Z31" s="102"/>
      <c r="AA31" s="92"/>
      <c r="AB31" s="92"/>
      <c r="AC31" s="92"/>
    </row>
    <row r="32" spans="1:29" ht="20.100000000000001" customHeight="1" x14ac:dyDescent="0.25">
      <c r="A32" s="113"/>
      <c r="B32" s="86">
        <v>4.3</v>
      </c>
      <c r="C32" s="87" t="s">
        <v>86</v>
      </c>
      <c r="D32" s="106" t="s">
        <v>75</v>
      </c>
      <c r="E32" s="133">
        <v>44901</v>
      </c>
      <c r="F32" s="108">
        <v>44902</v>
      </c>
      <c r="G32" s="108">
        <v>44902</v>
      </c>
      <c r="H32" s="88">
        <f t="shared" si="6"/>
        <v>1</v>
      </c>
      <c r="I32" s="89">
        <v>1</v>
      </c>
      <c r="J32" s="112"/>
      <c r="K32" s="111"/>
      <c r="L32" s="111"/>
      <c r="M32" s="111"/>
      <c r="N32" s="111"/>
      <c r="O32" s="110"/>
      <c r="P32" s="111"/>
      <c r="Q32" s="111"/>
      <c r="R32" s="111"/>
      <c r="S32" s="111"/>
      <c r="T32" s="110"/>
      <c r="U32" s="111"/>
      <c r="V32" s="111"/>
      <c r="W32" s="111"/>
      <c r="X32" s="111"/>
      <c r="Y32" s="93"/>
      <c r="Z32" s="92"/>
      <c r="AA32" s="102"/>
      <c r="AB32" s="92"/>
      <c r="AC32" s="92"/>
    </row>
    <row r="35" spans="3:4" x14ac:dyDescent="0.25">
      <c r="C35" s="105" t="s">
        <v>40</v>
      </c>
      <c r="D35" t="s">
        <v>38</v>
      </c>
    </row>
    <row r="36" spans="3:4" x14ac:dyDescent="0.25">
      <c r="C36" s="105" t="s">
        <v>41</v>
      </c>
      <c r="D36" t="s">
        <v>34</v>
      </c>
    </row>
    <row r="37" spans="3:4" x14ac:dyDescent="0.25">
      <c r="C37" s="105" t="s">
        <v>42</v>
      </c>
      <c r="D37" t="s">
        <v>37</v>
      </c>
    </row>
    <row r="38" spans="3:4" x14ac:dyDescent="0.25">
      <c r="C38" s="105" t="s">
        <v>43</v>
      </c>
      <c r="D38" t="s">
        <v>39</v>
      </c>
    </row>
    <row r="39" spans="3:4" ht="18.95" customHeight="1" x14ac:dyDescent="0.3">
      <c r="C39" s="103"/>
    </row>
  </sheetData>
  <mergeCells count="8">
    <mergeCell ref="T7:X7"/>
    <mergeCell ref="Y7:AC7"/>
    <mergeCell ref="J6:N6"/>
    <mergeCell ref="O6:S6"/>
    <mergeCell ref="T6:X6"/>
    <mergeCell ref="Y6:AC6"/>
    <mergeCell ref="J7:N7"/>
    <mergeCell ref="O7:S7"/>
  </mergeCells>
  <conditionalFormatting sqref="I9:I32">
    <cfRule type="dataBar" priority="7">
      <dataBar>
        <cfvo type="percent" val="0"/>
        <cfvo type="percent" val="100"/>
        <color theme="3" tint="0.59999389629810485"/>
      </dataBar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2022-11-17T14:00:45Z</dcterms:created>
  <dcterms:modified xsi:type="dcterms:W3CDTF">2022-12-07T11:47:01Z</dcterms:modified>
</cp:coreProperties>
</file>