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IKESH.GIRI\Desktop\Requirement and Analysis\"/>
    </mc:Choice>
  </mc:AlternateContent>
  <bookViews>
    <workbookView xWindow="0" yWindow="0" windowWidth="28800" windowHeight="11520" activeTab="2"/>
  </bookViews>
  <sheets>
    <sheet name="On Theory" sheetId="1" r:id="rId1"/>
    <sheet name="Bid Bond Validity Period" sheetId="2" r:id="rId2"/>
    <sheet name="Maintenance Bond Contract Ter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F7" i="3" s="1"/>
  <c r="O10" i="3"/>
  <c r="P10" i="3"/>
  <c r="N10" i="3"/>
  <c r="E4" i="2"/>
  <c r="E7" i="2" s="1"/>
  <c r="E8" i="2" s="1"/>
  <c r="G7" i="3" l="1"/>
  <c r="E7" i="3"/>
  <c r="G8" i="2"/>
  <c r="F8" i="2"/>
</calcChain>
</file>

<file path=xl/sharedStrings.xml><?xml version="1.0" encoding="utf-8"?>
<sst xmlns="http://schemas.openxmlformats.org/spreadsheetml/2006/main" count="32" uniqueCount="29">
  <si>
    <t>Effective date cannot be behind current approval date</t>
  </si>
  <si>
    <t>Term is fixed, and Expiry date changes with the change in Effective date</t>
  </si>
  <si>
    <t>Term is dictated by the Obligee, and Principal in the Questionnaire enters either 30 days or 60 days or 90 days</t>
  </si>
  <si>
    <t>Final Bond</t>
  </si>
  <si>
    <t>Tender Bond</t>
  </si>
  <si>
    <t>Terms is not fixed and hence change in term is not impacting Bond Cost</t>
  </si>
  <si>
    <t>Maintenance Bond</t>
  </si>
  <si>
    <t>During the Bond Request, Principal has to answer if the Term is 1 year or 2 year or 3 year</t>
  </si>
  <si>
    <t>Term is Fixed, and Expiry date changes with the change in Effective date</t>
  </si>
  <si>
    <t>Difference Bond Rates are available for each Term, hence Bond Cost is based on Bond Amount and Terms</t>
  </si>
  <si>
    <t>By default Bond Amount is 100% of Contract Amount</t>
  </si>
  <si>
    <t>Principal dictate Anticipated Start Date and Anticipated End Date</t>
  </si>
  <si>
    <t>Underwriter can modify both fields independently</t>
  </si>
  <si>
    <t>Bond Cost is purely calculated based on the Bond Amount and the Rates in the Bond Line</t>
  </si>
  <si>
    <t>Effective date can be changed to future date only</t>
  </si>
  <si>
    <t>Date of Bid</t>
  </si>
  <si>
    <t>Effective Date</t>
  </si>
  <si>
    <t>Expiry Date</t>
  </si>
  <si>
    <t>Validity Period (In Days)</t>
  </si>
  <si>
    <t>Bid Bond : Example</t>
  </si>
  <si>
    <t>Maintenance Bond : Example</t>
  </si>
  <si>
    <t>Contract Terms (In Years)</t>
  </si>
  <si>
    <t>Bond Request Input</t>
  </si>
  <si>
    <t>Bond Approval</t>
  </si>
  <si>
    <t>Bond Request</t>
  </si>
  <si>
    <t>Effective Date is simiar to Date Of Bid</t>
  </si>
  <si>
    <t>Terms vary from 30,60 or 90 Days</t>
  </si>
  <si>
    <t>Varying Effective Date</t>
  </si>
  <si>
    <t>Terms vary from 1,2 or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</si>
</sst>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5" fillId="7" borderId="29" applyNumberFormat="0" applyFont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0" xfId="0" applyFont="1" applyFill="1"/>
    <xf numFmtId="15" fontId="1" fillId="5" borderId="16" xfId="0" applyNumberFormat="1" applyFont="1" applyFill="1" applyBorder="1" applyAlignment="1">
      <alignment horizontal="center"/>
    </xf>
    <xf numFmtId="15" fontId="1" fillId="6" borderId="3" xfId="0" applyNumberFormat="1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1" xfId="0" applyFont="1" applyFill="1" applyBorder="1"/>
    <xf numFmtId="15" fontId="1" fillId="3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4" borderId="1" xfId="0" applyFont="1" applyFill="1" applyBorder="1"/>
    <xf numFmtId="0" fontId="1" fillId="3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3" fillId="2" borderId="0" xfId="0" applyFont="1" applyFill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5" fontId="1" fillId="2" borderId="17" xfId="0" applyNumberFormat="1" applyFont="1" applyFill="1" applyBorder="1" applyAlignment="1">
      <alignment horizontal="center"/>
    </xf>
    <xf numFmtId="15" fontId="1" fillId="2" borderId="15" xfId="0" applyNumberFormat="1" applyFont="1" applyFill="1" applyBorder="1" applyAlignment="1">
      <alignment horizontal="center"/>
    </xf>
    <xf numFmtId="15" fontId="1" fillId="2" borderId="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1" fillId="7" borderId="29" xfId="1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17"/>
  <sheetViews>
    <sheetView workbookViewId="0">
      <selection activeCell="D6" sqref="D6:D9"/>
    </sheetView>
  </sheetViews>
  <sheetFormatPr defaultRowHeight="15" x14ac:dyDescent="0.25"/>
  <cols>
    <col min="1" max="2" width="9.140625" style="1"/>
    <col min="3" max="3" width="0.42578125" style="1" customWidth="1"/>
    <col min="4" max="4" width="17.85546875" style="1" bestFit="1" customWidth="1"/>
    <col min="5" max="5" width="0.42578125" style="1" customWidth="1"/>
    <col min="6" max="6" width="99.85546875" style="1" bestFit="1" customWidth="1"/>
    <col min="7" max="7" width="0.42578125" style="1" customWidth="1"/>
    <col min="8" max="16384" width="9.140625" style="1"/>
  </cols>
  <sheetData>
    <row r="5" spans="4:6" ht="15.75" thickBot="1" x14ac:dyDescent="0.3"/>
    <row r="6" spans="4:6" x14ac:dyDescent="0.25">
      <c r="D6" s="22" t="s">
        <v>4</v>
      </c>
      <c r="E6" s="5"/>
      <c r="F6" s="2" t="s">
        <v>2</v>
      </c>
    </row>
    <row r="7" spans="4:6" x14ac:dyDescent="0.25">
      <c r="D7" s="23"/>
      <c r="E7" s="6"/>
      <c r="F7" s="3" t="s">
        <v>0</v>
      </c>
    </row>
    <row r="8" spans="4:6" x14ac:dyDescent="0.25">
      <c r="D8" s="23"/>
      <c r="E8" s="6"/>
      <c r="F8" s="3" t="s">
        <v>1</v>
      </c>
    </row>
    <row r="9" spans="4:6" ht="15.75" thickBot="1" x14ac:dyDescent="0.3">
      <c r="D9" s="24"/>
      <c r="E9" s="6"/>
      <c r="F9" s="4" t="s">
        <v>14</v>
      </c>
    </row>
    <row r="10" spans="4:6" x14ac:dyDescent="0.25">
      <c r="D10" s="22" t="s">
        <v>3</v>
      </c>
      <c r="E10" s="6"/>
      <c r="F10" s="2" t="s">
        <v>11</v>
      </c>
    </row>
    <row r="11" spans="4:6" x14ac:dyDescent="0.25">
      <c r="D11" s="23"/>
      <c r="E11" s="6"/>
      <c r="F11" s="3" t="s">
        <v>12</v>
      </c>
    </row>
    <row r="12" spans="4:6" x14ac:dyDescent="0.25">
      <c r="D12" s="23"/>
      <c r="E12" s="6"/>
      <c r="F12" s="3" t="s">
        <v>5</v>
      </c>
    </row>
    <row r="13" spans="4:6" ht="15.75" thickBot="1" x14ac:dyDescent="0.3">
      <c r="D13" s="24"/>
      <c r="E13" s="6"/>
      <c r="F13" s="4" t="s">
        <v>13</v>
      </c>
    </row>
    <row r="14" spans="4:6" x14ac:dyDescent="0.25">
      <c r="D14" s="25" t="s">
        <v>6</v>
      </c>
      <c r="E14" s="6"/>
      <c r="F14" s="3" t="s">
        <v>7</v>
      </c>
    </row>
    <row r="15" spans="4:6" x14ac:dyDescent="0.25">
      <c r="D15" s="26"/>
      <c r="E15" s="6"/>
      <c r="F15" s="3" t="s">
        <v>8</v>
      </c>
    </row>
    <row r="16" spans="4:6" x14ac:dyDescent="0.25">
      <c r="D16" s="26"/>
      <c r="E16" s="6"/>
      <c r="F16" s="3" t="s">
        <v>9</v>
      </c>
    </row>
    <row r="17" spans="4:6" ht="15.75" thickBot="1" x14ac:dyDescent="0.3">
      <c r="D17" s="27"/>
      <c r="E17" s="7"/>
      <c r="F17" s="4" t="s">
        <v>10</v>
      </c>
    </row>
  </sheetData>
  <mergeCells count="3">
    <mergeCell ref="D6:D9"/>
    <mergeCell ref="D10:D13"/>
    <mergeCell ref="D14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4" sqref="B4:C5"/>
    </sheetView>
  </sheetViews>
  <sheetFormatPr defaultRowHeight="15.75" x14ac:dyDescent="0.25"/>
  <cols>
    <col min="1" max="3" width="9.140625" style="8"/>
    <col min="4" max="4" width="23.7109375" style="8" bestFit="1" customWidth="1"/>
    <col min="5" max="7" width="15.85546875" style="8" customWidth="1"/>
    <col min="8" max="16384" width="9.140625" style="8"/>
  </cols>
  <sheetData>
    <row r="2" spans="2:7" x14ac:dyDescent="0.25">
      <c r="D2" s="31" t="s">
        <v>19</v>
      </c>
      <c r="E2" s="31"/>
      <c r="F2" s="31"/>
      <c r="G2" s="31"/>
    </row>
    <row r="3" spans="2:7" ht="16.5" thickBot="1" x14ac:dyDescent="0.3"/>
    <row r="4" spans="2:7" x14ac:dyDescent="0.25">
      <c r="B4" s="32" t="s">
        <v>22</v>
      </c>
      <c r="C4" s="33"/>
      <c r="D4" s="11" t="s">
        <v>15</v>
      </c>
      <c r="E4" s="28">
        <f ca="1">TODAY()</f>
        <v>43468</v>
      </c>
      <c r="F4" s="29"/>
      <c r="G4" s="30"/>
    </row>
    <row r="5" spans="2:7" ht="16.5" thickBot="1" x14ac:dyDescent="0.3">
      <c r="B5" s="34"/>
      <c r="C5" s="35"/>
      <c r="D5" s="12" t="s">
        <v>18</v>
      </c>
      <c r="E5" s="14">
        <v>30</v>
      </c>
      <c r="F5" s="15">
        <v>60</v>
      </c>
      <c r="G5" s="16">
        <v>90</v>
      </c>
    </row>
    <row r="6" spans="2:7" ht="16.5" thickBot="1" x14ac:dyDescent="0.3">
      <c r="C6" s="36"/>
      <c r="D6" s="36"/>
      <c r="E6" s="36"/>
      <c r="F6" s="36"/>
      <c r="G6" s="37"/>
    </row>
    <row r="7" spans="2:7" x14ac:dyDescent="0.25">
      <c r="B7" s="32" t="s">
        <v>23</v>
      </c>
      <c r="C7" s="33"/>
      <c r="D7" s="11" t="s">
        <v>16</v>
      </c>
      <c r="E7" s="28">
        <f ca="1">E4</f>
        <v>43468</v>
      </c>
      <c r="F7" s="29"/>
      <c r="G7" s="30"/>
    </row>
    <row r="8" spans="2:7" ht="16.5" thickBot="1" x14ac:dyDescent="0.3">
      <c r="B8" s="34"/>
      <c r="C8" s="35"/>
      <c r="D8" s="12" t="s">
        <v>17</v>
      </c>
      <c r="E8" s="13">
        <f ca="1">$E$7+E5</f>
        <v>43498</v>
      </c>
      <c r="F8" s="9">
        <f t="shared" ref="F8:G8" ca="1" si="0">$E$7+F5</f>
        <v>43528</v>
      </c>
      <c r="G8" s="10">
        <f t="shared" ca="1" si="0"/>
        <v>43558</v>
      </c>
    </row>
    <row r="10" spans="2:7" x14ac:dyDescent="0.25">
      <c r="B10" s="40" t="s">
        <v>25</v>
      </c>
      <c r="C10" s="40"/>
      <c r="D10" s="40"/>
      <c r="E10" s="40" t="s">
        <v>26</v>
      </c>
      <c r="F10" s="40"/>
      <c r="G10" s="40"/>
    </row>
  </sheetData>
  <mergeCells count="8">
    <mergeCell ref="B10:D10"/>
    <mergeCell ref="E10:G10"/>
    <mergeCell ref="E7:G7"/>
    <mergeCell ref="E4:G4"/>
    <mergeCell ref="D2:G2"/>
    <mergeCell ref="B4:C5"/>
    <mergeCell ref="B7:C8"/>
    <mergeCell ref="C6:G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abSelected="1" workbookViewId="0">
      <selection activeCell="B4" sqref="B4:C4"/>
    </sheetView>
  </sheetViews>
  <sheetFormatPr defaultRowHeight="15.75" x14ac:dyDescent="0.25"/>
  <cols>
    <col min="1" max="3" width="9.140625" style="8"/>
    <col min="4" max="4" width="25" style="8" bestFit="1" customWidth="1"/>
    <col min="5" max="7" width="10" style="8" bestFit="1" customWidth="1"/>
    <col min="8" max="13" width="9.140625" style="8"/>
    <col min="14" max="15" width="4.42578125" style="8" bestFit="1" customWidth="1"/>
    <col min="16" max="16" width="5.5703125" style="8" bestFit="1" customWidth="1"/>
    <col min="17" max="16384" width="9.140625" style="8"/>
  </cols>
  <sheetData>
    <row r="2" spans="2:19" x14ac:dyDescent="0.25">
      <c r="D2" s="31" t="s">
        <v>20</v>
      </c>
      <c r="E2" s="31"/>
      <c r="F2" s="31"/>
      <c r="G2" s="31"/>
    </row>
    <row r="3" spans="2:19" ht="16.5" thickBot="1" x14ac:dyDescent="0.3"/>
    <row r="4" spans="2:19" ht="16.5" thickBot="1" x14ac:dyDescent="0.3">
      <c r="B4" s="38" t="s">
        <v>24</v>
      </c>
      <c r="C4" s="39"/>
      <c r="D4" s="17" t="s">
        <v>21</v>
      </c>
      <c r="E4" s="18">
        <v>1</v>
      </c>
      <c r="F4" s="19">
        <v>2</v>
      </c>
      <c r="G4" s="20">
        <v>3</v>
      </c>
    </row>
    <row r="5" spans="2:19" ht="16.5" thickBot="1" x14ac:dyDescent="0.3">
      <c r="B5" s="36"/>
      <c r="C5" s="36"/>
      <c r="D5" s="36"/>
      <c r="E5" s="36"/>
      <c r="F5" s="36"/>
      <c r="G5" s="37"/>
    </row>
    <row r="6" spans="2:19" x14ac:dyDescent="0.25">
      <c r="B6" s="32" t="s">
        <v>23</v>
      </c>
      <c r="C6" s="33"/>
      <c r="D6" s="11" t="s">
        <v>16</v>
      </c>
      <c r="E6" s="28">
        <f ca="1">TODAY()</f>
        <v>43468</v>
      </c>
      <c r="F6" s="29"/>
      <c r="G6" s="30"/>
      <c r="L6" s="21"/>
      <c r="M6" s="21"/>
      <c r="N6" s="21"/>
      <c r="O6" s="21"/>
      <c r="P6" s="21"/>
      <c r="Q6" s="21"/>
      <c r="R6" s="21"/>
      <c r="S6" s="21"/>
    </row>
    <row r="7" spans="2:19" ht="16.5" thickBot="1" x14ac:dyDescent="0.3">
      <c r="B7" s="34"/>
      <c r="C7" s="35"/>
      <c r="D7" s="12" t="s">
        <v>17</v>
      </c>
      <c r="E7" s="13">
        <f ca="1">$E$6+N10</f>
        <v>43833</v>
      </c>
      <c r="F7" s="9">
        <f ca="1">$E$6+O10</f>
        <v>44198</v>
      </c>
      <c r="G7" s="10">
        <f ca="1">$E$6+P10</f>
        <v>44563</v>
      </c>
      <c r="L7" s="21"/>
      <c r="M7" s="21"/>
      <c r="N7" s="21"/>
      <c r="O7" s="21"/>
      <c r="P7" s="21"/>
      <c r="Q7" s="21"/>
      <c r="R7" s="21"/>
      <c r="S7" s="21"/>
    </row>
    <row r="8" spans="2:19" x14ac:dyDescent="0.25">
      <c r="L8" s="21"/>
      <c r="M8" s="21"/>
      <c r="N8" s="21"/>
      <c r="O8" s="21"/>
      <c r="P8" s="21"/>
      <c r="Q8" s="21"/>
      <c r="R8" s="21"/>
      <c r="S8" s="21"/>
    </row>
    <row r="9" spans="2:19" x14ac:dyDescent="0.25">
      <c r="B9" s="40" t="s">
        <v>27</v>
      </c>
      <c r="C9" s="40"/>
      <c r="D9" s="40"/>
      <c r="E9" s="40" t="s">
        <v>28</v>
      </c>
      <c r="F9" s="40"/>
      <c r="G9" s="40"/>
      <c r="L9" s="21"/>
      <c r="M9" s="21"/>
      <c r="N9" s="21"/>
      <c r="O9" s="21"/>
      <c r="P9" s="21"/>
      <c r="Q9" s="21"/>
      <c r="R9" s="21"/>
      <c r="S9" s="21"/>
    </row>
    <row r="10" spans="2:19" x14ac:dyDescent="0.25">
      <c r="L10" s="21"/>
      <c r="M10" s="21"/>
      <c r="N10" s="21">
        <f>365*E4</f>
        <v>365</v>
      </c>
      <c r="O10" s="21">
        <f t="shared" ref="O10:P10" si="0">365*F4</f>
        <v>730</v>
      </c>
      <c r="P10" s="21">
        <f t="shared" si="0"/>
        <v>1095</v>
      </c>
      <c r="Q10" s="21"/>
      <c r="R10" s="21"/>
      <c r="S10" s="21"/>
    </row>
    <row r="11" spans="2:19" x14ac:dyDescent="0.25">
      <c r="L11" s="21"/>
      <c r="M11" s="21"/>
      <c r="N11" s="21"/>
      <c r="O11" s="21"/>
      <c r="P11" s="21"/>
      <c r="Q11" s="21"/>
      <c r="R11" s="21"/>
      <c r="S11" s="21"/>
    </row>
    <row r="12" spans="2:19" x14ac:dyDescent="0.25">
      <c r="L12" s="21"/>
      <c r="M12" s="21"/>
      <c r="N12" s="21"/>
      <c r="O12" s="21"/>
      <c r="P12" s="21"/>
      <c r="Q12" s="21"/>
      <c r="R12" s="21"/>
      <c r="S12" s="21"/>
    </row>
    <row r="13" spans="2:19" x14ac:dyDescent="0.25">
      <c r="L13" s="21"/>
      <c r="M13" s="21"/>
      <c r="N13" s="21"/>
      <c r="O13" s="21"/>
      <c r="P13" s="21"/>
      <c r="Q13" s="21"/>
      <c r="R13" s="21"/>
      <c r="S13" s="21"/>
    </row>
  </sheetData>
  <mergeCells count="7">
    <mergeCell ref="B9:D9"/>
    <mergeCell ref="E9:G9"/>
    <mergeCell ref="D2:G2"/>
    <mergeCell ref="E6:G6"/>
    <mergeCell ref="B6:C7"/>
    <mergeCell ref="B4:C4"/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 Theory</vt:lpstr>
      <vt:lpstr>Bid Bond Validity Period</vt:lpstr>
      <vt:lpstr>Maintenance Bond Contract Term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Giri</dc:creator>
  <cp:lastModifiedBy>Rishikesh Giri</cp:lastModifiedBy>
  <dcterms:created xsi:type="dcterms:W3CDTF">2018-12-28T16:59:50Z</dcterms:created>
  <dcterms:modified xsi:type="dcterms:W3CDTF">2019-01-03T21:19:39Z</dcterms:modified>
</cp:coreProperties>
</file>