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nateur\Desktop\En cours\Github\Agregation\Leçons chimie\LC 23 - Diagrammes E-pH\Protocoles\Winkler\"/>
    </mc:Choice>
  </mc:AlternateContent>
  <xr:revisionPtr revIDLastSave="0" documentId="13_ncr:1_{0337CFE5-F842-426E-86DA-126A1078B6F5}" xr6:coauthVersionLast="44" xr6:coauthVersionMax="44" xr10:uidLastSave="{00000000-0000-0000-0000-000000000000}"/>
  <bookViews>
    <workbookView xWindow="-120" yWindow="-120" windowWidth="20730" windowHeight="11160" xr2:uid="{C6EFFF90-6881-4011-8EB2-83B4B3BD96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11" i="1" s="1"/>
  <c r="C9" i="1" l="1"/>
  <c r="C11" i="1" s="1"/>
</calcChain>
</file>

<file path=xl/sharedStrings.xml><?xml version="1.0" encoding="utf-8"?>
<sst xmlns="http://schemas.openxmlformats.org/spreadsheetml/2006/main" count="15" uniqueCount="13">
  <si>
    <r>
      <t>C</t>
    </r>
    <r>
      <rPr>
        <vertAlign val="subscript"/>
        <sz val="11"/>
        <color theme="1"/>
        <rFont val="Calibri"/>
        <family val="2"/>
        <scheme val="minor"/>
      </rPr>
      <t>thio</t>
    </r>
  </si>
  <si>
    <t>Valeur</t>
  </si>
  <si>
    <t>Incertitude</t>
  </si>
  <si>
    <t>mol/L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</si>
  <si>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</si>
  <si>
    <t>L</t>
  </si>
  <si>
    <r>
      <t>V</t>
    </r>
    <r>
      <rPr>
        <vertAlign val="subscript"/>
        <sz val="11"/>
        <color theme="1"/>
        <rFont val="Calibri"/>
        <family val="2"/>
        <scheme val="minor"/>
      </rPr>
      <t>eq</t>
    </r>
  </si>
  <si>
    <r>
      <t>[O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</si>
  <si>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(O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</si>
  <si>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g/L</t>
  </si>
  <si>
    <t>Pour l'incertitude, regarder sur la verrerie (avec racine de 3)</t>
  </si>
  <si>
    <t>Voir le bouquin d'ASB fiche 6 (p.48)</t>
  </si>
  <si>
    <t>Voir fiche incertitude, si solution obtenue par dillution ou 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</si>
</sst>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E+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12</xdr:row>
      <xdr:rowOff>90487</xdr:rowOff>
    </xdr:from>
    <xdr:ext cx="1355499" cy="3509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A73A9DEE-1BEC-43F2-9ADE-3BFD503F1CFC}"/>
                </a:ext>
              </a:extLst>
            </xdr:cNvPr>
            <xdr:cNvSpPr txBox="1"/>
          </xdr:nvSpPr>
          <xdr:spPr>
            <a:xfrm>
              <a:off x="3648075" y="2566987"/>
              <a:ext cx="1355499" cy="3509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d>
                          <m:dPr>
                            <m:begChr m:val="["/>
                            <m:endChr m:val="]"/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𝑂</m:t>
                                </m:r>
                              </m:e>
                              <m:sub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𝑎𝑞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𝑡h𝑖𝑜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×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𝑒𝑞</m:t>
                            </m:r>
                          </m:sub>
                        </m:sSub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4×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A73A9DEE-1BEC-43F2-9ADE-3BFD503F1CFC}"/>
                </a:ext>
              </a:extLst>
            </xdr:cNvPr>
            <xdr:cNvSpPr txBox="1"/>
          </xdr:nvSpPr>
          <xdr:spPr>
            <a:xfrm>
              <a:off x="3648075" y="2566987"/>
              <a:ext cx="1355499" cy="35093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[𝑂_2 ]_((𝑎𝑞))=  (𝐶_𝑡ℎ𝑖𝑜×𝑉_𝑒𝑞)/(4×𝑉_0 )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4</xdr:col>
      <xdr:colOff>742950</xdr:colOff>
      <xdr:row>12</xdr:row>
      <xdr:rowOff>61912</xdr:rowOff>
    </xdr:from>
    <xdr:ext cx="2926442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CB6D9F75-6813-44DB-B771-5919DE794F8B}"/>
                </a:ext>
              </a:extLst>
            </xdr:cNvPr>
            <xdr:cNvSpPr txBox="1"/>
          </xdr:nvSpPr>
          <xdr:spPr>
            <a:xfrm>
              <a:off x="5324475" y="2538412"/>
              <a:ext cx="2926442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fr-FR" sz="1100" b="0" i="0">
                            <a:latin typeface="Cambria Math" panose="02040503050406030204" pitchFamily="18" charset="0"/>
                          </a:rPr>
                          <m:t>Δ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𝑎𝑞</m:t>
                            </m:r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𝑂</m:t>
                                    </m:r>
                                  </m:e>
                                  <m:sub>
                                    <m: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d>
                              <m:d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  <m:t>𝑎𝑞</m:t>
                                </m:r>
                              </m:e>
                            </m:d>
                          </m:sub>
                        </m:sSub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F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FR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fr-FR" sz="1100" b="0" i="0">
                                        <a:latin typeface="Cambria Math" panose="02040503050406030204" pitchFamily="18" charset="0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𝑡h𝑖𝑜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latin typeface="Cambria Math" panose="02040503050406030204" pitchFamily="18" charset="0"/>
                                          </a:rPr>
                                          <m:t>𝑡h𝑖𝑜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F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F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fr-F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𝑉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𝑒𝑞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𝑉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𝑒𝑞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fr-FR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fr-FR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r>
                                      <m:rPr>
                                        <m:sty m:val="p"/>
                                      </m:rPr>
                                      <a:rPr lang="fr-FR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Δ</m:t>
                                    </m:r>
                                    <m:sSub>
                                      <m:sSubPr>
                                        <m:ctrlP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𝑉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𝑉</m:t>
                                        </m:r>
                                      </m:e>
                                      <m:sub>
                                        <m:r>
                                          <a:rPr lang="fr-FR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  <m:sup>
                            <m:r>
                              <a:rPr lang="fr-F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rad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3" name="ZoneTexte 2">
              <a:extLst>
                <a:ext uri="{FF2B5EF4-FFF2-40B4-BE49-F238E27FC236}">
                  <a16:creationId xmlns:a16="http://schemas.microsoft.com/office/drawing/2014/main" id="{CB6D9F75-6813-44DB-B771-5919DE794F8B}"/>
                </a:ext>
              </a:extLst>
            </xdr:cNvPr>
            <xdr:cNvSpPr txBox="1"/>
          </xdr:nvSpPr>
          <xdr:spPr>
            <a:xfrm>
              <a:off x="5324475" y="2538412"/>
              <a:ext cx="2926442" cy="500137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Δ[𝑂_2 ]_((𝑎𝑞)))/[𝑂_2 ]_((𝑎𝑞) ) = √(((Δ𝐶_𝑡ℎ𝑖𝑜)/𝐶_𝑡ℎ𝑖𝑜 )^2+ 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((Δ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𝑉_𝑒𝑞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𝑉_𝑒𝑞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)^2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((Δ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𝑉_0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𝑉_0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)^2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fr-FR" sz="1100" b="0" i="0">
                  <a:latin typeface="Cambria Math" panose="02040503050406030204" pitchFamily="18" charset="0"/>
                </a:rPr>
                <a:t> )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787B-83B7-4B14-974E-764AF1BF378A}">
  <dimension ref="A4:K11"/>
  <sheetViews>
    <sheetView tabSelected="1" workbookViewId="0">
      <selection activeCell="B9" sqref="B9"/>
    </sheetView>
  </sheetViews>
  <sheetFormatPr baseColWidth="10" defaultRowHeight="15" x14ac:dyDescent="0.25"/>
  <cols>
    <col min="1" max="1" width="34.42578125" style="1" customWidth="1"/>
    <col min="2" max="4" width="11.42578125" style="1"/>
  </cols>
  <sheetData>
    <row r="4" spans="1:11" x14ac:dyDescent="0.25">
      <c r="B4" s="1" t="s">
        <v>1</v>
      </c>
      <c r="C4" s="1" t="s">
        <v>2</v>
      </c>
    </row>
    <row r="5" spans="1:11" ht="18" x14ac:dyDescent="0.35">
      <c r="A5" s="1" t="s">
        <v>0</v>
      </c>
      <c r="B5" s="2">
        <v>2.5000000000000001E-2</v>
      </c>
      <c r="C5" s="3">
        <v>1E-4</v>
      </c>
      <c r="D5" s="1" t="s">
        <v>3</v>
      </c>
      <c r="E5" s="8" t="s">
        <v>12</v>
      </c>
      <c r="F5" s="8"/>
      <c r="G5" s="8"/>
      <c r="H5" s="8"/>
      <c r="I5" s="8"/>
      <c r="J5" s="8"/>
      <c r="K5" s="8"/>
    </row>
    <row r="6" spans="1:11" ht="18" x14ac:dyDescent="0.35">
      <c r="A6" s="1" t="s">
        <v>4</v>
      </c>
      <c r="B6" s="4">
        <v>0.05</v>
      </c>
      <c r="C6" s="3">
        <v>5.0000000000000001E-4</v>
      </c>
      <c r="D6" s="1" t="s">
        <v>5</v>
      </c>
      <c r="E6" s="8" t="s">
        <v>10</v>
      </c>
      <c r="F6" s="8"/>
      <c r="G6" s="8"/>
      <c r="H6" s="8"/>
      <c r="I6" s="8"/>
      <c r="J6" s="8"/>
      <c r="K6" s="8"/>
    </row>
    <row r="7" spans="1:11" ht="18" x14ac:dyDescent="0.35">
      <c r="A7" s="1" t="s">
        <v>6</v>
      </c>
      <c r="B7" s="4">
        <v>2.3999999999999998E-3</v>
      </c>
      <c r="C7" s="3">
        <v>5.0000000000000002E-5</v>
      </c>
      <c r="D7" s="1" t="s">
        <v>5</v>
      </c>
      <c r="E7" s="8" t="s">
        <v>11</v>
      </c>
      <c r="F7" s="8"/>
      <c r="G7" s="8"/>
      <c r="H7" s="8"/>
      <c r="I7" s="8"/>
      <c r="J7" s="8"/>
      <c r="K7" s="8"/>
    </row>
    <row r="9" spans="1:11" ht="18" x14ac:dyDescent="0.35">
      <c r="A9" s="5" t="s">
        <v>7</v>
      </c>
      <c r="B9" s="6">
        <f>(B5*B7)/(4*B6)</f>
        <v>2.9999999999999997E-4</v>
      </c>
      <c r="C9" s="7">
        <f>B9*SQRT((C5/B5)^2+(C6/B6)^2+(C7/B7)^2)</f>
        <v>7.0358013047555569E-6</v>
      </c>
      <c r="D9" s="5" t="s">
        <v>3</v>
      </c>
    </row>
    <row r="11" spans="1:11" ht="18" x14ac:dyDescent="0.35">
      <c r="A11" s="5" t="s">
        <v>8</v>
      </c>
      <c r="B11" s="6">
        <f>B9*32</f>
        <v>9.5999999999999992E-3</v>
      </c>
      <c r="C11" s="7">
        <f>C9*32</f>
        <v>2.2514564175217782E-4</v>
      </c>
      <c r="D11" s="5" t="s">
        <v>9</v>
      </c>
    </row>
  </sheetData>
  <mergeCells count="3">
    <mergeCell ref="E6:K6"/>
    <mergeCell ref="E7:K7"/>
    <mergeCell ref="E5:K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BONNEMORT Rémy</dc:creator>
  <cp:lastModifiedBy>BONNEMORT Rémy</cp:lastModifiedBy>
  <dcterms:created xsi:type="dcterms:W3CDTF">2020-04-28T07:52:03Z</dcterms:created>
  <dcterms:modified xsi:type="dcterms:W3CDTF">2020-06-17T12:25:29Z</dcterms:modified>
</cp:coreProperties>
</file>