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19 - App premier principe\Protocoles\Enthalpie de réaction acidobasique\"/>
    </mc:Choice>
  </mc:AlternateContent>
  <xr:revisionPtr revIDLastSave="0" documentId="13_ncr:1_{C4118C21-8134-4792-8065-47C960AB7BB3}" xr6:coauthVersionLast="44" xr6:coauthVersionMax="44" xr10:uidLastSave="{00000000-0000-0000-0000-000000000000}"/>
  <bookViews>
    <workbookView xWindow="-120" yWindow="-120" windowWidth="20730" windowHeight="11160" xr2:uid="{C5E79829-41CF-4D4E-833A-696D6019C7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 s="1"/>
</calcChain>
</file>

<file path=xl/sharedStrings.xml><?xml version="1.0" encoding="utf-8"?>
<sst xmlns="http://schemas.openxmlformats.org/spreadsheetml/2006/main" count="19" uniqueCount="18">
  <si>
    <t>Capacité calorifique calorimètre</t>
  </si>
  <si>
    <t>J/K</t>
  </si>
  <si>
    <t>mol/L</t>
  </si>
  <si>
    <t xml:space="preserve">Volume acide </t>
  </si>
  <si>
    <t>L</t>
  </si>
  <si>
    <t>Concentration acide</t>
  </si>
  <si>
    <t>Température initiale</t>
  </si>
  <si>
    <t>K</t>
  </si>
  <si>
    <t>Température finale</t>
  </si>
  <si>
    <t>Capacité calorifique massique eau</t>
  </si>
  <si>
    <t>Masse de la solution</t>
  </si>
  <si>
    <t>J/k/g</t>
  </si>
  <si>
    <t>g</t>
  </si>
  <si>
    <t>Valeur</t>
  </si>
  <si>
    <t>Incertitude</t>
  </si>
  <si>
    <t>-</t>
  </si>
  <si>
    <t>Enthalpie standard de réaction</t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</si>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</sst>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</xdr:row>
      <xdr:rowOff>33337</xdr:rowOff>
    </xdr:from>
    <xdr:ext cx="5134290" cy="364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A220942B-C17F-4D30-BA9D-DE68BEE1E4B6}"/>
                </a:ext>
              </a:extLst>
            </xdr:cNvPr>
            <xdr:cNvSpPr txBox="1"/>
          </xdr:nvSpPr>
          <xdr:spPr>
            <a:xfrm>
              <a:off x="6496050" y="414337"/>
              <a:ext cx="5134290" cy="36433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°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𝑐𝑎𝑙𝑜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𝑠𝑜𝑙</m:t>
                                </m:r>
                              </m:sub>
                            </m:sSub>
                          </m:e>
                        </m:d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×(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𝑖𝑛𝑖𝑡𝑖𝑎𝑙𝑒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𝑓𝑖𝑛𝑎𝑙𝑒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</m:den>
                    </m:f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𝑐𝑎𝑙𝑜</m:t>
                                </m:r>
                              </m:sub>
                            </m:s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𝑀𝑐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𝑒𝑎𝑢</m:t>
                                </m:r>
                              </m:sub>
                            </m:sSub>
                          </m:e>
                        </m:d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𝑖𝑛𝑖𝑡𝑖𝑎𝑙𝑒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𝑓𝑖𝑛𝑎𝑙𝑒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den>
                    </m:f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A220942B-C17F-4D30-BA9D-DE68BEE1E4B6}"/>
                </a:ext>
              </a:extLst>
            </xdr:cNvPr>
            <xdr:cNvSpPr txBox="1"/>
          </xdr:nvSpPr>
          <xdr:spPr>
            <a:xfrm>
              <a:off x="6496050" y="414337"/>
              <a:ext cx="5134290" cy="36433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Δ_𝑟 𝐻^°=  ((𝐶_𝑐𝑎𝑙𝑜+𝐶_𝑠𝑜𝑙 )×(𝑇_𝑖𝑛𝑖𝑡𝑖𝑎𝑙𝑒−𝑇_𝑓𝑖𝑛𝑎𝑙𝑒))/𝜉_𝑚𝑎𝑥 =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((𝐶_𝑐𝑎𝑙𝑜+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〖𝑀𝑐〗_𝑒𝑎𝑢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)×(𝑇_𝑖𝑛𝑖𝑡𝑖𝑎𝑙𝑒−𝑇_𝑓𝑖𝑛𝑎𝑙𝑒))/(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𝑐×𝑉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b="0" i="0">
                  <a:latin typeface="Cambria Math" panose="02040503050406030204" pitchFamily="18" charset="0"/>
                </a:rPr>
                <a:t> 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152400</xdr:colOff>
      <xdr:row>5</xdr:row>
      <xdr:rowOff>23812</xdr:rowOff>
    </xdr:from>
    <xdr:ext cx="659578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9FB966EA-2255-40B6-8557-A1C426B05A22}"/>
                </a:ext>
              </a:extLst>
            </xdr:cNvPr>
            <xdr:cNvSpPr txBox="1"/>
          </xdr:nvSpPr>
          <xdr:spPr>
            <a:xfrm>
              <a:off x="5334000" y="976312"/>
              <a:ext cx="6595780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°</m:t>
                            </m:r>
                          </m:sup>
                        </m:sSup>
                      </m:e>
                    </m:d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°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</a:rPr>
                      <m:t>×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den>
                        </m:f>
                      </m:e>
                    </m:d>
                    <m:r>
                      <a:rPr lang="fr-FR" sz="11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fr-FR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begChr m:val="["/>
                        <m:endChr m:val="]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</m:d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𝑐𝑎𝑙𝑜</m:t>
                                </m:r>
                              </m:sub>
                            </m:s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𝑒𝑎𝑢</m:t>
                                </m:r>
                              </m:sub>
                            </m:sSub>
                            <m:r>
                              <m:rPr>
                                <m:sty m:val="p"/>
                              </m:rPr>
                              <a:rPr lang="fr-F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</m:d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 </m:t>
                        </m:r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𝑐𝑎𝑙𝑜</m:t>
                                </m:r>
                              </m:sub>
                            </m:s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𝑒𝑎𝑢</m:t>
                                </m:r>
                              </m:sub>
                            </m:sSub>
                          </m:e>
                        </m:d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sty m:val="p"/>
                              </m:rPr>
                              <a:rPr lang="fr-FR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9FB966EA-2255-40B6-8557-A1C426B05A22}"/>
                </a:ext>
              </a:extLst>
            </xdr:cNvPr>
            <xdr:cNvSpPr txBox="1"/>
          </xdr:nvSpPr>
          <xdr:spPr>
            <a:xfrm>
              <a:off x="5334000" y="976312"/>
              <a:ext cx="6595780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Δ(Δ_𝑟 𝐻^° )=Δ_𝑟 𝐻^°× (Δ𝑐/𝑐+ Δ𝑉/𝑉)+  1/(𝑐×𝑉)×[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(𝑇_𝑖−𝑇_𝑓 )×(Δ𝐶_𝑐𝑎𝑙𝑜+𝑐_𝑒𝑎𝑢 Δ𝑀)+ (𝐶_𝑐𝑎𝑙𝑜+𝑀𝑐_𝑒𝑎𝑢 )×(Δ𝑇_𝑖+Δ𝑇_𝑓 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 </a:t>
              </a:r>
              <a:r>
                <a:rPr lang="fr-FR" sz="1100" b="0" i="0">
                  <a:latin typeface="Cambria Math" panose="02040503050406030204" pitchFamily="18" charset="0"/>
                </a:rPr>
                <a:t> 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E14-B6D6-49EC-A9A5-92008E15E36B}">
  <dimension ref="A4:F13"/>
  <sheetViews>
    <sheetView tabSelected="1" workbookViewId="0">
      <selection activeCell="H9" sqref="H9"/>
    </sheetView>
  </sheetViews>
  <sheetFormatPr baseColWidth="10" defaultRowHeight="15" x14ac:dyDescent="0.25"/>
  <cols>
    <col min="1" max="1" width="32" style="2" customWidth="1"/>
    <col min="2" max="4" width="11.42578125" style="2"/>
  </cols>
  <sheetData>
    <row r="4" spans="1:6" x14ac:dyDescent="0.25">
      <c r="B4" s="2" t="s">
        <v>13</v>
      </c>
      <c r="C4" s="2" t="s">
        <v>14</v>
      </c>
    </row>
    <row r="5" spans="1:6" x14ac:dyDescent="0.25">
      <c r="A5" s="2" t="s">
        <v>0</v>
      </c>
      <c r="B5" s="2">
        <v>82</v>
      </c>
      <c r="C5" s="2">
        <v>1</v>
      </c>
      <c r="D5" s="2" t="s">
        <v>1</v>
      </c>
    </row>
    <row r="6" spans="1:6" x14ac:dyDescent="0.25">
      <c r="A6" s="2" t="s">
        <v>10</v>
      </c>
      <c r="B6" s="2">
        <v>300</v>
      </c>
      <c r="C6" s="2">
        <v>1</v>
      </c>
      <c r="D6" s="2" t="s">
        <v>12</v>
      </c>
    </row>
    <row r="7" spans="1:6" x14ac:dyDescent="0.25">
      <c r="A7" s="2" t="s">
        <v>9</v>
      </c>
      <c r="B7" s="2">
        <v>4.1859999999999999</v>
      </c>
      <c r="C7" s="2" t="s">
        <v>15</v>
      </c>
      <c r="D7" s="2" t="s">
        <v>11</v>
      </c>
    </row>
    <row r="8" spans="1:6" x14ac:dyDescent="0.25">
      <c r="A8" s="2" t="s">
        <v>5</v>
      </c>
      <c r="B8" s="2">
        <v>2</v>
      </c>
      <c r="C8" s="2">
        <v>0.1</v>
      </c>
      <c r="D8" s="2" t="s">
        <v>2</v>
      </c>
    </row>
    <row r="9" spans="1:6" x14ac:dyDescent="0.25">
      <c r="A9" s="2" t="s">
        <v>3</v>
      </c>
      <c r="B9" s="3">
        <v>0.05</v>
      </c>
      <c r="C9" s="3">
        <v>1E-3</v>
      </c>
      <c r="D9" s="2" t="s">
        <v>4</v>
      </c>
    </row>
    <row r="10" spans="1:6" x14ac:dyDescent="0.25">
      <c r="A10" s="2" t="s">
        <v>6</v>
      </c>
      <c r="B10" s="2">
        <v>21</v>
      </c>
      <c r="C10" s="2">
        <v>0.1</v>
      </c>
      <c r="D10" s="2" t="s">
        <v>7</v>
      </c>
    </row>
    <row r="11" spans="1:6" x14ac:dyDescent="0.25">
      <c r="A11" s="2" t="s">
        <v>8</v>
      </c>
      <c r="B11" s="2">
        <v>25</v>
      </c>
      <c r="C11" s="2">
        <v>0.1</v>
      </c>
      <c r="D11" s="2" t="s">
        <v>7</v>
      </c>
      <c r="F11" s="1"/>
    </row>
    <row r="13" spans="1:6" x14ac:dyDescent="0.25">
      <c r="A13" s="4" t="s">
        <v>16</v>
      </c>
      <c r="B13" s="5">
        <f>((B5+B6*B7)*(B10-B11))*0.001/(B8*B9)</f>
        <v>-53.511999999999993</v>
      </c>
      <c r="C13" s="5">
        <f>ABS(B13*(C8/B8+C9/B9) - ((B10-B11)*(C5+B7*C6)+(B5+B6*B7)*(C10+C11))/(B8*B9))*0.001</f>
        <v>2.4719058399999998</v>
      </c>
      <c r="D13" s="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2020-04-21T13:41:16Z</dcterms:created>
  <dcterms:modified xsi:type="dcterms:W3CDTF">2020-04-21T14:50:13Z</dcterms:modified>
</cp:coreProperties>
</file>