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Github\Agregation\Leçons chimie\LC 19 - App premier principe\Protocoles\Enthalpie de fusion de l'eau\"/>
    </mc:Choice>
  </mc:AlternateContent>
  <xr:revisionPtr revIDLastSave="0" documentId="13_ncr:1_{AFAC2D06-163A-4E41-A19D-3C4E84032DF4}" xr6:coauthVersionLast="44" xr6:coauthVersionMax="44" xr10:uidLastSave="{00000000-0000-0000-0000-000000000000}"/>
  <bookViews>
    <workbookView xWindow="-120" yWindow="-120" windowWidth="20730" windowHeight="11160" xr2:uid="{EA8860F4-FDED-43A7-A3D5-21F386340D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5" i="1" l="1"/>
</calcChain>
</file>

<file path=xl/sharedStrings.xml><?xml version="1.0" encoding="utf-8"?>
<sst xmlns="http://schemas.openxmlformats.org/spreadsheetml/2006/main" count="24" uniqueCount="19">
  <si>
    <t>capacité thermique massique de l'eau</t>
  </si>
  <si>
    <t>Valeur</t>
  </si>
  <si>
    <t>Incertitude</t>
  </si>
  <si>
    <t>J/K/g</t>
  </si>
  <si>
    <t>-</t>
  </si>
  <si>
    <t>°C</t>
  </si>
  <si>
    <t>Masse eau liquide (M)</t>
  </si>
  <si>
    <t>g</t>
  </si>
  <si>
    <t>Capacité calorifique du calorimètre</t>
  </si>
  <si>
    <t>J/K</t>
  </si>
  <si>
    <t>Masse de glace (m)</t>
  </si>
  <si>
    <t xml:space="preserve">Température finale </t>
  </si>
  <si>
    <t>Température initiale</t>
  </si>
  <si>
    <t>Enthalpie massique de fusion</t>
  </si>
  <si>
    <t>J/g</t>
  </si>
  <si>
    <t>Écart relatif</t>
  </si>
  <si>
    <t>Enthalpie massique de fussion tabulée</t>
  </si>
  <si>
    <t>%</t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</si>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</sst>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590549</xdr:colOff>
      <xdr:row>2</xdr:row>
      <xdr:rowOff>23812</xdr:rowOff>
    </xdr:from>
    <xdr:ext cx="4219575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F599FE24-84C7-4F81-A638-126337889CF9}"/>
                </a:ext>
              </a:extLst>
            </xdr:cNvPr>
            <xdr:cNvSpPr txBox="1"/>
          </xdr:nvSpPr>
          <xdr:spPr>
            <a:xfrm>
              <a:off x="6057899" y="404812"/>
              <a:ext cx="4219575" cy="32848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𝑓𝑢𝑠</m:t>
                        </m:r>
                      </m:sub>
                    </m:sSub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𝑒𝑎𝑢</m:t>
                        </m:r>
                      </m:sub>
                    </m:sSub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𝑓𝑖𝑛𝑎𝑙𝑒</m:t>
                        </m:r>
                      </m:sub>
                    </m:sSub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  <m:sSub>
                              <m:sSubPr>
                                <m:ctrlP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𝑒𝑎𝑢</m:t>
                                </m:r>
                              </m:sub>
                            </m:sSub>
                            <m: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𝑐𝑎𝑙𝑜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den>
                    </m:f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𝑓𝑖𝑛𝑎𝑙𝑒</m:t>
                        </m:r>
                      </m:sub>
                    </m:sSub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𝑖𝑛𝑖𝑡𝑖𝑎𝑙𝑒</m:t>
                        </m:r>
                      </m:sub>
                    </m:sSub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F599FE24-84C7-4F81-A638-126337889CF9}"/>
                </a:ext>
              </a:extLst>
            </xdr:cNvPr>
            <xdr:cNvSpPr txBox="1"/>
          </xdr:nvSpPr>
          <xdr:spPr>
            <a:xfrm>
              <a:off x="6057899" y="404812"/>
              <a:ext cx="4219575" cy="32848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Δ_𝑓𝑢𝑠 𝐻=〖− 𝑐〗_𝑒𝑎𝑢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𝑇_𝑓𝑖𝑛𝑎𝑙𝑒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−𝑇_0)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−((𝑀𝑐_𝑒𝑎𝑢+𝐶_𝑐𝑎𝑙𝑜 ))/𝑚×(𝑇_𝑓𝑖𝑛𝑎𝑙𝑒−𝑇_𝑖𝑛𝑖𝑡𝑖𝑎𝑙𝑒)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0</xdr:col>
      <xdr:colOff>1381125</xdr:colOff>
      <xdr:row>17</xdr:row>
      <xdr:rowOff>100012</xdr:rowOff>
    </xdr:from>
    <xdr:ext cx="8814721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8ABC25A-4F7A-4690-B750-34E81413D711}"/>
                </a:ext>
              </a:extLst>
            </xdr:cNvPr>
            <xdr:cNvSpPr txBox="1"/>
          </xdr:nvSpPr>
          <xdr:spPr>
            <a:xfrm>
              <a:off x="1381125" y="3376612"/>
              <a:ext cx="8814721" cy="37664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𝑓𝑢𝑠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|"/>
                        <m:endChr m:val="|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𝑒𝑎𝑢</m:t>
                            </m:r>
                          </m:sub>
                        </m:sSub>
                        <m:r>
                          <a:rPr lang="fr-FR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𝑓𝑖𝑛𝑎𝑙𝑒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)+</m:t>
                        </m:r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𝑓𝑖𝑛𝑎𝑙𝑒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𝑖𝑛𝑖𝑡𝑖𝑎𝑙𝑒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𝑒𝑎𝑢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𝐶𝑎𝑙𝑜</m:t>
                                </m:r>
                              </m:sub>
                            </m:sSub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𝑓𝑖𝑛𝑎𝑙𝑒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𝑖𝑛𝑖𝑡𝑖𝑎𝑙𝑒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𝑒𝑎𝑢</m:t>
                                    </m:r>
                                  </m:sub>
                                </m:sSub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𝑐𝑎𝑙𝑜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𝑒𝑎𝑢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𝑐𝑎𝑙𝑜</m:t>
                                    </m:r>
                                  </m:sub>
                                </m:sSub>
                              </m:e>
                            </m:d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38ABC25A-4F7A-4690-B750-34E81413D711}"/>
                </a:ext>
              </a:extLst>
            </xdr:cNvPr>
            <xdr:cNvSpPr txBox="1"/>
          </xdr:nvSpPr>
          <xdr:spPr>
            <a:xfrm>
              <a:off x="1381125" y="3376612"/>
              <a:ext cx="8814721" cy="37664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Δ(Δ_𝑓𝑢𝑠 𝐻)= |𝑐_𝑒𝑎𝑢 (Δ𝑇_𝑓𝑖𝑛𝑎𝑙𝑒+Δ𝑇_0)+(Δ𝑇_𝑓𝑖𝑛𝑎𝑙𝑒+Δ𝑇_𝑖𝑛𝑖𝑡𝑖𝑎𝑙𝑒 )×(𝑀𝑐_𝑒𝑎𝑢+𝐶_𝐶𝑎𝑙𝑜)/𝑚+(𝑇_𝑓𝑖𝑛𝑎𝑙𝑒−𝑇_𝑖𝑛𝑖𝑡𝑖𝑎𝑙𝑒 )×((𝑐_𝑒𝑎𝑢 Δ𝑀+Δ𝐶_𝑐𝑎𝑙𝑜 )𝑚+(𝑀𝑐_𝑒𝑎𝑢+𝐶_𝑐𝑎𝑙𝑜 )Δ𝑚)/𝑚^2 |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9519-7607-490C-A6BD-6F7DB8A02BC5}">
  <dimension ref="A3:D15"/>
  <sheetViews>
    <sheetView tabSelected="1" workbookViewId="0">
      <selection activeCell="C7" sqref="C7"/>
    </sheetView>
  </sheetViews>
  <sheetFormatPr baseColWidth="10" defaultRowHeight="15" x14ac:dyDescent="0.25"/>
  <cols>
    <col min="1" max="1" width="35.140625" style="1" customWidth="1"/>
    <col min="2" max="2" width="12.5703125" style="1" bestFit="1" customWidth="1"/>
    <col min="3" max="4" width="11.42578125" style="1"/>
  </cols>
  <sheetData>
    <row r="3" spans="1:4" x14ac:dyDescent="0.25">
      <c r="B3" s="1" t="s">
        <v>1</v>
      </c>
      <c r="C3" s="1" t="s">
        <v>2</v>
      </c>
    </row>
    <row r="4" spans="1:4" x14ac:dyDescent="0.25">
      <c r="A4" s="1" t="s">
        <v>0</v>
      </c>
      <c r="B4" s="1">
        <v>4.1859999999999999</v>
      </c>
      <c r="C4" s="1" t="s">
        <v>4</v>
      </c>
      <c r="D4" s="1" t="s">
        <v>3</v>
      </c>
    </row>
    <row r="5" spans="1:4" x14ac:dyDescent="0.25">
      <c r="A5" s="1" t="s">
        <v>6</v>
      </c>
      <c r="B5" s="1">
        <v>400.4</v>
      </c>
      <c r="C5" s="1">
        <v>0.1</v>
      </c>
      <c r="D5" s="1" t="s">
        <v>7</v>
      </c>
    </row>
    <row r="6" spans="1:4" x14ac:dyDescent="0.25">
      <c r="A6" s="1" t="s">
        <v>8</v>
      </c>
      <c r="B6" s="1">
        <v>148</v>
      </c>
      <c r="C6" s="1">
        <v>0.7</v>
      </c>
      <c r="D6" s="1" t="s">
        <v>9</v>
      </c>
    </row>
    <row r="7" spans="1:4" x14ac:dyDescent="0.25">
      <c r="A7" s="1" t="s">
        <v>10</v>
      </c>
      <c r="B7" s="1">
        <v>101.1</v>
      </c>
      <c r="C7" s="1">
        <v>0.1</v>
      </c>
      <c r="D7" s="1" t="s">
        <v>7</v>
      </c>
    </row>
    <row r="8" spans="1:4" x14ac:dyDescent="0.25">
      <c r="A8" s="1" t="s">
        <v>11</v>
      </c>
      <c r="B8" s="1">
        <v>3.2</v>
      </c>
      <c r="C8" s="1">
        <v>0.5</v>
      </c>
      <c r="D8" s="1" t="s">
        <v>5</v>
      </c>
    </row>
    <row r="9" spans="1:4" x14ac:dyDescent="0.25">
      <c r="A9" s="1" t="s">
        <v>12</v>
      </c>
      <c r="B9" s="1">
        <v>20.399999999999999</v>
      </c>
      <c r="C9" s="1">
        <v>0.5</v>
      </c>
      <c r="D9" s="1" t="s">
        <v>5</v>
      </c>
    </row>
    <row r="10" spans="1:4" ht="18" x14ac:dyDescent="0.35">
      <c r="A10" s="1" t="s">
        <v>18</v>
      </c>
      <c r="B10" s="1">
        <v>0.2</v>
      </c>
      <c r="C10" s="1">
        <v>0.5</v>
      </c>
      <c r="D10" s="1" t="s">
        <v>5</v>
      </c>
    </row>
    <row r="12" spans="1:4" x14ac:dyDescent="0.25">
      <c r="A12" s="2" t="s">
        <v>13</v>
      </c>
      <c r="B12" s="3">
        <f>-B4*(B8-B10)-(B8-B9)*((B5*B4+B6)/(B7))</f>
        <v>297.76919762611277</v>
      </c>
      <c r="C12" s="3">
        <f>ABS(B4*(C8+C10)+(C8+C9)*((B5*B4+B6)/B7)+(B9-B8)*(((B4*C5+C6)*B7+(B4*B5+B6)*C7)/(B7)^2))</f>
        <v>22.72553550704858</v>
      </c>
      <c r="D12" s="2" t="s">
        <v>14</v>
      </c>
    </row>
    <row r="14" spans="1:4" x14ac:dyDescent="0.25">
      <c r="A14" s="1" t="s">
        <v>16</v>
      </c>
      <c r="B14" s="1">
        <v>334</v>
      </c>
      <c r="C14" s="1" t="s">
        <v>4</v>
      </c>
      <c r="D14" s="1" t="s">
        <v>14</v>
      </c>
    </row>
    <row r="15" spans="1:4" x14ac:dyDescent="0.25">
      <c r="A15" s="1" t="s">
        <v>15</v>
      </c>
      <c r="B15" s="4">
        <f>(B14-B12)*100/B14</f>
        <v>10.84754562092432</v>
      </c>
      <c r="C15" s="4"/>
      <c r="D15" s="1" t="s">
        <v>17</v>
      </c>
    </row>
  </sheetData>
  <mergeCells count="1">
    <mergeCell ref="B15:C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2020-04-21T12:19:44Z</dcterms:created>
  <dcterms:modified xsi:type="dcterms:W3CDTF">2020-06-16T09:10:44Z</dcterms:modified>
</cp:coreProperties>
</file>