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jfr039_uit_no/Documents/Masteroppgave/"/>
    </mc:Choice>
  </mc:AlternateContent>
  <xr:revisionPtr revIDLastSave="0" documentId="8_{B2D3A800-9B6A-4519-9A1D-CF75DA3942AD}" xr6:coauthVersionLast="47" xr6:coauthVersionMax="47" xr10:uidLastSave="{00000000-0000-0000-0000-000000000000}"/>
  <bookViews>
    <workbookView xWindow="-96" yWindow="-96" windowWidth="19392" windowHeight="10392" firstSheet="3" activeTab="3" xr2:uid="{00000000-000D-0000-FFFF-FFFF00000000}"/>
  </bookViews>
  <sheets>
    <sheet name="Forklaring" sheetId="2" r:id="rId1"/>
    <sheet name="HgData2018-2021 Abbor For J (2)" sheetId="9" r:id="rId2"/>
    <sheet name="Ark1" sheetId="10" r:id="rId3"/>
    <sheet name="HgData2018-2021 Abbor For Julie" sheetId="7" r:id="rId4"/>
    <sheet name="Oversikt Abbor Hg-data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0" l="1" a="1"/>
  <c r="J3" i="10" s="1"/>
  <c r="J2" i="10" a="1"/>
  <c r="J2" i="10" s="1"/>
  <c r="E3" i="10"/>
  <c r="F3" i="10"/>
  <c r="H3" i="10"/>
  <c r="E4" i="10"/>
  <c r="F4" i="10"/>
  <c r="H4" i="10"/>
  <c r="E5" i="10"/>
  <c r="F5" i="10"/>
  <c r="H5" i="10"/>
  <c r="E6" i="10"/>
  <c r="F6" i="10"/>
  <c r="H6" i="10"/>
  <c r="E7" i="10"/>
  <c r="F7" i="10"/>
  <c r="H7" i="10"/>
  <c r="E8" i="10"/>
  <c r="F8" i="10"/>
  <c r="H8" i="10"/>
  <c r="E9" i="10"/>
  <c r="F9" i="10"/>
  <c r="H9" i="10"/>
  <c r="E10" i="10"/>
  <c r="F10" i="10"/>
  <c r="H10" i="10"/>
  <c r="E11" i="10"/>
  <c r="F11" i="10"/>
  <c r="H11" i="10"/>
  <c r="E12" i="10"/>
  <c r="F12" i="10"/>
  <c r="H12" i="10"/>
  <c r="E13" i="10"/>
  <c r="F13" i="10"/>
  <c r="H13" i="10"/>
  <c r="E14" i="10"/>
  <c r="F14" i="10"/>
  <c r="H14" i="10"/>
  <c r="E15" i="10"/>
  <c r="F15" i="10"/>
  <c r="H15" i="10"/>
  <c r="E16" i="10"/>
  <c r="F16" i="10"/>
  <c r="H16" i="10"/>
  <c r="E17" i="10"/>
  <c r="F17" i="10"/>
  <c r="H17" i="10"/>
  <c r="E18" i="10"/>
  <c r="F18" i="10"/>
  <c r="H18" i="10"/>
  <c r="E19" i="10"/>
  <c r="F19" i="10"/>
  <c r="H19" i="10"/>
  <c r="E20" i="10"/>
  <c r="F20" i="10"/>
  <c r="H20" i="10"/>
  <c r="E21" i="10"/>
  <c r="F21" i="10"/>
  <c r="H21" i="10"/>
  <c r="E22" i="10"/>
  <c r="F22" i="10"/>
  <c r="H22" i="10"/>
  <c r="E23" i="10"/>
  <c r="F23" i="10"/>
  <c r="H23" i="10"/>
  <c r="E24" i="10"/>
  <c r="F24" i="10"/>
  <c r="H24" i="10"/>
  <c r="E25" i="10"/>
  <c r="F25" i="10"/>
  <c r="H25" i="10"/>
  <c r="E26" i="10"/>
  <c r="F26" i="10"/>
  <c r="H26" i="10"/>
  <c r="E27" i="10"/>
  <c r="F27" i="10"/>
  <c r="H27" i="10"/>
  <c r="E28" i="10"/>
  <c r="F28" i="10"/>
  <c r="H28" i="10"/>
  <c r="E29" i="10"/>
  <c r="F29" i="10"/>
  <c r="H29" i="10"/>
  <c r="E30" i="10"/>
  <c r="F30" i="10"/>
  <c r="H30" i="10"/>
  <c r="E31" i="10"/>
  <c r="F31" i="10"/>
  <c r="H31" i="10"/>
  <c r="E32" i="10"/>
  <c r="F32" i="10"/>
  <c r="H32" i="10"/>
  <c r="E33" i="10"/>
  <c r="F33" i="10"/>
  <c r="H33" i="10"/>
  <c r="E34" i="10"/>
  <c r="F34" i="10"/>
  <c r="H34" i="10"/>
  <c r="E35" i="10"/>
  <c r="F35" i="10"/>
  <c r="H35" i="10"/>
  <c r="E36" i="10"/>
  <c r="F36" i="10"/>
  <c r="H36" i="10"/>
  <c r="E37" i="10"/>
  <c r="F37" i="10"/>
  <c r="H37" i="10"/>
  <c r="E38" i="10"/>
  <c r="F38" i="10"/>
  <c r="H38" i="10"/>
  <c r="E39" i="10"/>
  <c r="F39" i="10"/>
  <c r="H39" i="10"/>
  <c r="E40" i="10"/>
  <c r="F40" i="10"/>
  <c r="H40" i="10"/>
  <c r="E41" i="10"/>
  <c r="F41" i="10"/>
  <c r="H41" i="10"/>
  <c r="E42" i="10"/>
  <c r="F42" i="10"/>
  <c r="H42" i="10"/>
  <c r="E43" i="10"/>
  <c r="F43" i="10"/>
  <c r="H43" i="10"/>
  <c r="E44" i="10"/>
  <c r="F44" i="10"/>
  <c r="H44" i="10"/>
  <c r="E45" i="10"/>
  <c r="F45" i="10"/>
  <c r="H45" i="10"/>
  <c r="E46" i="10"/>
  <c r="F46" i="10"/>
  <c r="H46" i="10"/>
  <c r="E47" i="10"/>
  <c r="F47" i="10"/>
  <c r="H47" i="10"/>
  <c r="E48" i="10"/>
  <c r="F48" i="10"/>
  <c r="H48" i="10"/>
  <c r="E49" i="10"/>
  <c r="F49" i="10"/>
  <c r="H49" i="10"/>
  <c r="E50" i="10"/>
  <c r="F50" i="10"/>
  <c r="H50" i="10"/>
  <c r="E51" i="10"/>
  <c r="F51" i="10"/>
  <c r="H51" i="10"/>
  <c r="E52" i="10"/>
  <c r="F52" i="10"/>
  <c r="H52" i="10"/>
  <c r="E53" i="10"/>
  <c r="F53" i="10"/>
  <c r="H53" i="10"/>
  <c r="E54" i="10"/>
  <c r="F54" i="10"/>
  <c r="H54" i="10"/>
  <c r="E55" i="10"/>
  <c r="F55" i="10"/>
  <c r="H55" i="10"/>
  <c r="E56" i="10"/>
  <c r="F56" i="10"/>
  <c r="H56" i="10"/>
  <c r="E57" i="10"/>
  <c r="F57" i="10"/>
  <c r="H57" i="10"/>
  <c r="E58" i="10"/>
  <c r="F58" i="10"/>
  <c r="H58" i="10"/>
  <c r="E59" i="10"/>
  <c r="F59" i="10"/>
  <c r="H59" i="10"/>
  <c r="E60" i="10"/>
  <c r="F60" i="10"/>
  <c r="H60" i="10"/>
  <c r="E61" i="10"/>
  <c r="F61" i="10"/>
  <c r="H61" i="10"/>
  <c r="E62" i="10"/>
  <c r="F62" i="10"/>
  <c r="H62" i="10"/>
  <c r="E63" i="10"/>
  <c r="F63" i="10"/>
  <c r="H63" i="10"/>
  <c r="E64" i="10"/>
  <c r="F64" i="10"/>
  <c r="H64" i="10"/>
  <c r="E65" i="10"/>
  <c r="F65" i="10"/>
  <c r="H65" i="10"/>
  <c r="E66" i="10"/>
  <c r="F66" i="10"/>
  <c r="H66" i="10"/>
  <c r="E67" i="10"/>
  <c r="F67" i="10"/>
  <c r="H67" i="10"/>
  <c r="E68" i="10"/>
  <c r="F68" i="10"/>
  <c r="H68" i="10"/>
  <c r="E69" i="10"/>
  <c r="F69" i="10"/>
  <c r="H69" i="10"/>
  <c r="E70" i="10"/>
  <c r="F70" i="10"/>
  <c r="H70" i="10"/>
  <c r="E71" i="10"/>
  <c r="F71" i="10"/>
  <c r="H71" i="10"/>
  <c r="E72" i="10"/>
  <c r="F72" i="10"/>
  <c r="H72" i="10"/>
  <c r="E73" i="10"/>
  <c r="F73" i="10"/>
  <c r="H73" i="10"/>
  <c r="E74" i="10"/>
  <c r="F74" i="10"/>
  <c r="H74" i="10"/>
  <c r="E75" i="10"/>
  <c r="F75" i="10"/>
  <c r="H75" i="10"/>
  <c r="E76" i="10"/>
  <c r="F76" i="10"/>
  <c r="H76" i="10"/>
  <c r="E77" i="10"/>
  <c r="F77" i="10"/>
  <c r="H77" i="10"/>
  <c r="E78" i="10"/>
  <c r="F78" i="10"/>
  <c r="H78" i="10"/>
  <c r="E79" i="10"/>
  <c r="F79" i="10"/>
  <c r="H79" i="10"/>
  <c r="E80" i="10"/>
  <c r="F80" i="10"/>
  <c r="H80" i="10"/>
  <c r="E81" i="10"/>
  <c r="F81" i="10"/>
  <c r="H81" i="10"/>
  <c r="E82" i="10"/>
  <c r="F82" i="10"/>
  <c r="H82" i="10"/>
  <c r="E83" i="10"/>
  <c r="F83" i="10"/>
  <c r="H83" i="10"/>
  <c r="E84" i="10"/>
  <c r="F84" i="10"/>
  <c r="H84" i="10"/>
  <c r="E85" i="10"/>
  <c r="F85" i="10"/>
  <c r="H85" i="10"/>
  <c r="E86" i="10"/>
  <c r="F86" i="10"/>
  <c r="H86" i="10"/>
  <c r="E87" i="10"/>
  <c r="F87" i="10"/>
  <c r="H87" i="10"/>
  <c r="E88" i="10"/>
  <c r="F88" i="10"/>
  <c r="H88" i="10"/>
  <c r="E89" i="10"/>
  <c r="F89" i="10"/>
  <c r="H89" i="10"/>
  <c r="E90" i="10"/>
  <c r="F90" i="10"/>
  <c r="H90" i="10"/>
  <c r="E91" i="10"/>
  <c r="F91" i="10"/>
  <c r="H91" i="10"/>
  <c r="E92" i="10"/>
  <c r="F92" i="10"/>
  <c r="H92" i="10"/>
  <c r="E93" i="10"/>
  <c r="F93" i="10"/>
  <c r="H93" i="10"/>
  <c r="E94" i="10"/>
  <c r="F94" i="10"/>
  <c r="H94" i="10"/>
  <c r="E95" i="10"/>
  <c r="F95" i="10"/>
  <c r="H95" i="10"/>
  <c r="E96" i="10"/>
  <c r="F96" i="10"/>
  <c r="H96" i="10"/>
  <c r="E97" i="10"/>
  <c r="F97" i="10"/>
  <c r="H97" i="10"/>
  <c r="E98" i="10"/>
  <c r="F98" i="10"/>
  <c r="H98" i="10"/>
  <c r="E99" i="10"/>
  <c r="F99" i="10"/>
  <c r="H99" i="10"/>
  <c r="E100" i="10"/>
  <c r="F100" i="10"/>
  <c r="H100" i="10"/>
  <c r="E101" i="10"/>
  <c r="F101" i="10"/>
  <c r="H101" i="10"/>
  <c r="E102" i="10"/>
  <c r="F102" i="10"/>
  <c r="H102" i="10"/>
  <c r="E103" i="10"/>
  <c r="F103" i="10"/>
  <c r="H103" i="10"/>
  <c r="E104" i="10"/>
  <c r="F104" i="10"/>
  <c r="H104" i="10"/>
  <c r="E105" i="10"/>
  <c r="F105" i="10"/>
  <c r="H105" i="10"/>
  <c r="E106" i="10"/>
  <c r="F106" i="10"/>
  <c r="H106" i="10"/>
  <c r="E107" i="10"/>
  <c r="F107" i="10"/>
  <c r="H107" i="10"/>
  <c r="E108" i="10"/>
  <c r="F108" i="10"/>
  <c r="H108" i="10"/>
  <c r="E109" i="10"/>
  <c r="F109" i="10"/>
  <c r="H109" i="10"/>
  <c r="E110" i="10"/>
  <c r="F110" i="10"/>
  <c r="H110" i="10"/>
  <c r="E111" i="10"/>
  <c r="F111" i="10"/>
  <c r="H111" i="10"/>
  <c r="E112" i="10"/>
  <c r="F112" i="10"/>
  <c r="H112" i="10"/>
  <c r="E113" i="10"/>
  <c r="F113" i="10"/>
  <c r="H113" i="10"/>
  <c r="E114" i="10"/>
  <c r="F114" i="10"/>
  <c r="H114" i="10"/>
  <c r="E115" i="10"/>
  <c r="F115" i="10"/>
  <c r="H115" i="10"/>
  <c r="E116" i="10"/>
  <c r="F116" i="10"/>
  <c r="H116" i="10"/>
  <c r="E117" i="10"/>
  <c r="F117" i="10"/>
  <c r="H117" i="10"/>
  <c r="E118" i="10"/>
  <c r="F118" i="10"/>
  <c r="H118" i="10"/>
  <c r="E119" i="10"/>
  <c r="F119" i="10"/>
  <c r="H119" i="10"/>
  <c r="E120" i="10"/>
  <c r="F120" i="10"/>
  <c r="H120" i="10"/>
  <c r="E121" i="10"/>
  <c r="F121" i="10"/>
  <c r="H121" i="10"/>
  <c r="E122" i="10"/>
  <c r="F122" i="10"/>
  <c r="H122" i="10"/>
  <c r="E123" i="10"/>
  <c r="F123" i="10"/>
  <c r="H123" i="10"/>
  <c r="E124" i="10"/>
  <c r="F124" i="10"/>
  <c r="H124" i="10"/>
  <c r="E125" i="10"/>
  <c r="F125" i="10"/>
  <c r="H125" i="10"/>
  <c r="E126" i="10"/>
  <c r="F126" i="10"/>
  <c r="H126" i="10"/>
  <c r="E127" i="10"/>
  <c r="F127" i="10"/>
  <c r="H127" i="10"/>
  <c r="E128" i="10"/>
  <c r="F128" i="10"/>
  <c r="H128" i="10"/>
  <c r="E129" i="10"/>
  <c r="F129" i="10"/>
  <c r="H129" i="10"/>
  <c r="E130" i="10"/>
  <c r="F130" i="10"/>
  <c r="H130" i="10"/>
  <c r="E131" i="10"/>
  <c r="F131" i="10"/>
  <c r="H131" i="10"/>
  <c r="E132" i="10"/>
  <c r="F132" i="10"/>
  <c r="H132" i="10"/>
  <c r="E133" i="10"/>
  <c r="F133" i="10"/>
  <c r="H133" i="10"/>
  <c r="E134" i="10"/>
  <c r="F134" i="10"/>
  <c r="H134" i="10"/>
  <c r="E135" i="10"/>
  <c r="F135" i="10"/>
  <c r="H135" i="10"/>
  <c r="E136" i="10"/>
  <c r="F136" i="10"/>
  <c r="H136" i="10"/>
  <c r="E137" i="10"/>
  <c r="F137" i="10"/>
  <c r="H137" i="10"/>
  <c r="E138" i="10"/>
  <c r="F138" i="10"/>
  <c r="H138" i="10"/>
  <c r="E139" i="10"/>
  <c r="F139" i="10"/>
  <c r="H139" i="10"/>
  <c r="E140" i="10"/>
  <c r="F140" i="10"/>
  <c r="H140" i="10"/>
  <c r="E141" i="10"/>
  <c r="F141" i="10"/>
  <c r="H141" i="10"/>
  <c r="E142" i="10"/>
  <c r="F142" i="10"/>
  <c r="H142" i="10"/>
  <c r="E143" i="10"/>
  <c r="F143" i="10"/>
  <c r="H143" i="10"/>
  <c r="E144" i="10"/>
  <c r="F144" i="10"/>
  <c r="H144" i="10"/>
  <c r="E145" i="10"/>
  <c r="F145" i="10"/>
  <c r="H145" i="10"/>
  <c r="E146" i="10"/>
  <c r="F146" i="10"/>
  <c r="H146" i="10"/>
  <c r="E147" i="10"/>
  <c r="F147" i="10"/>
  <c r="H147" i="10"/>
  <c r="E148" i="10"/>
  <c r="F148" i="10"/>
  <c r="H148" i="10"/>
  <c r="E149" i="10"/>
  <c r="F149" i="10"/>
  <c r="H149" i="10"/>
  <c r="E150" i="10"/>
  <c r="F150" i="10"/>
  <c r="H150" i="10"/>
  <c r="E151" i="10"/>
  <c r="F151" i="10"/>
  <c r="H151" i="10"/>
  <c r="F2" i="10"/>
  <c r="H2" i="10"/>
  <c r="E2" i="10"/>
  <c r="G116" i="10" l="1"/>
  <c r="G131" i="10"/>
  <c r="G140" i="10"/>
  <c r="G147" i="10"/>
  <c r="G150" i="10"/>
  <c r="G90" i="10"/>
  <c r="G92" i="10"/>
  <c r="G94" i="10"/>
  <c r="G96" i="10"/>
  <c r="G98" i="10"/>
  <c r="G100" i="10"/>
  <c r="G102" i="10"/>
  <c r="G104" i="10"/>
  <c r="G106" i="10"/>
  <c r="G108" i="10"/>
  <c r="G110" i="10"/>
  <c r="G112" i="10"/>
  <c r="G114" i="10"/>
  <c r="G117" i="10"/>
  <c r="G119" i="10"/>
  <c r="G121" i="10"/>
  <c r="G123" i="10"/>
  <c r="G125" i="10"/>
  <c r="G127" i="10"/>
  <c r="G129" i="10"/>
  <c r="G132" i="10"/>
  <c r="G134" i="10"/>
  <c r="G137" i="10"/>
  <c r="G139" i="10"/>
  <c r="G141" i="10"/>
  <c r="G143" i="10"/>
  <c r="G145" i="10"/>
  <c r="G148" i="10"/>
  <c r="G89" i="10"/>
  <c r="G91" i="10"/>
  <c r="G93" i="10"/>
  <c r="G95" i="10"/>
  <c r="G97" i="10"/>
  <c r="G99" i="10"/>
  <c r="G101" i="10"/>
  <c r="G103" i="10"/>
  <c r="G105" i="10"/>
  <c r="G107" i="10"/>
  <c r="G109" i="10"/>
  <c r="G111" i="10"/>
  <c r="G113" i="10"/>
  <c r="G115" i="10"/>
  <c r="G118" i="10"/>
  <c r="G120" i="10"/>
  <c r="G122" i="10"/>
  <c r="G124" i="10"/>
  <c r="G126" i="10"/>
  <c r="G128" i="10"/>
  <c r="G130" i="10"/>
  <c r="G133" i="10"/>
  <c r="G135" i="10"/>
  <c r="G136" i="10"/>
  <c r="G138" i="10"/>
  <c r="G142" i="10"/>
  <c r="G144" i="10"/>
  <c r="G146" i="10"/>
  <c r="G149" i="10"/>
  <c r="G151" i="10"/>
  <c r="G3" i="10"/>
  <c r="G4" i="10"/>
  <c r="G2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<sst xmlns="http://schemas.openxmlformats.org/spreadsheetml/2006/main" count="3115" uniqueCount="362">
  <si>
    <t>Hg- og fiskedata data Pasvik 2018-2021 - Skrukkebukta, Vaggatem</t>
  </si>
  <si>
    <t>Alle aldersdata på plass</t>
  </si>
  <si>
    <t>SIA-data OK for 2018 og 2021 (vi har ikke SIA-data fra 2019 og 2020).</t>
  </si>
  <si>
    <t>NB! Påfallende lav Hg-verdi for 2021 Vaggatem RB107 - bør sjekkes (og eventuelt kanskje droppes?)</t>
  </si>
  <si>
    <t>Habitat</t>
  </si>
  <si>
    <t>1 = litoral, 2 = profundal, 3 = pelagial</t>
  </si>
  <si>
    <t>Art</t>
  </si>
  <si>
    <t>2 = Abbor</t>
  </si>
  <si>
    <t>Sex</t>
  </si>
  <si>
    <t>1 = female, 2 = male</t>
  </si>
  <si>
    <t>Maturity</t>
  </si>
  <si>
    <t>1 = immature, 2 = mature</t>
  </si>
  <si>
    <t>Hg:</t>
  </si>
  <si>
    <t>Measured Hg weight</t>
  </si>
  <si>
    <t>Dry = tørrvektbaserte Hg-analyser, Wet = våtvektbaserte Hg-analyser</t>
  </si>
  <si>
    <t>Omregnfaktor</t>
  </si>
  <si>
    <t>Omregningsfaktor mellom våtvekt og tørrvekt basert på 79% vanninnhold (dvs. faktor = 0.21)</t>
  </si>
  <si>
    <t>MHGWet1</t>
  </si>
  <si>
    <r>
      <t xml:space="preserve">Våtvektbasert Hg </t>
    </r>
    <r>
      <rPr>
        <sz val="11"/>
        <color theme="1"/>
        <rFont val="Calibri"/>
        <family val="2"/>
      </rPr>
      <t>µg pr Kg</t>
    </r>
  </si>
  <si>
    <t>MHGWet2</t>
  </si>
  <si>
    <r>
      <t xml:space="preserve">Våtvektbasert Hg </t>
    </r>
    <r>
      <rPr>
        <sz val="11"/>
        <color theme="1"/>
        <rFont val="Calibri"/>
        <family val="2"/>
      </rPr>
      <t>µg pr g</t>
    </r>
  </si>
  <si>
    <t>MHGDry</t>
  </si>
  <si>
    <r>
      <t xml:space="preserve">Tørrvektbasert Hg </t>
    </r>
    <r>
      <rPr>
        <sz val="11"/>
        <color theme="1"/>
        <rFont val="Calibri"/>
        <family val="2"/>
      </rPr>
      <t>µg pr g</t>
    </r>
  </si>
  <si>
    <t>Log10MHGWet1</t>
  </si>
  <si>
    <t>Log10</t>
  </si>
  <si>
    <t>Log10MHGDry</t>
  </si>
  <si>
    <t>Stable isotopes:</t>
  </si>
  <si>
    <t>δ13C</t>
  </si>
  <si>
    <t>Stable carbon isotope ratios (expressed in standard delta notation; δ13C)</t>
  </si>
  <si>
    <t>δ15N</t>
  </si>
  <si>
    <t>Stable nitrogen isotope ratios (expressed in standard delta notation; δ15N)</t>
  </si>
  <si>
    <t>Locality</t>
  </si>
  <si>
    <t>Site</t>
  </si>
  <si>
    <t>NR</t>
  </si>
  <si>
    <t>YEAR</t>
  </si>
  <si>
    <t>MONTH</t>
  </si>
  <si>
    <t>ART</t>
  </si>
  <si>
    <t>VEKT</t>
  </si>
  <si>
    <t>LENMM</t>
  </si>
  <si>
    <t>LENCM</t>
  </si>
  <si>
    <t>Kond</t>
  </si>
  <si>
    <t>SEX</t>
  </si>
  <si>
    <t>MATURITY</t>
  </si>
  <si>
    <t>AGE</t>
  </si>
  <si>
    <t>FG</t>
  </si>
  <si>
    <t>Bosmina</t>
  </si>
  <si>
    <t>Daphnia</t>
  </si>
  <si>
    <t>Holoped</t>
  </si>
  <si>
    <t>Bythotrep</t>
  </si>
  <si>
    <t>Polyph</t>
  </si>
  <si>
    <t>Leptodora</t>
  </si>
  <si>
    <t>CyclCop</t>
  </si>
  <si>
    <t>CalCop</t>
  </si>
  <si>
    <t>Acantocycl</t>
  </si>
  <si>
    <t>Littorale småkreps</t>
  </si>
  <si>
    <t>Linsekreps</t>
  </si>
  <si>
    <t>Krystallkr</t>
  </si>
  <si>
    <t>Muslingkr</t>
  </si>
  <si>
    <t>Marflo</t>
  </si>
  <si>
    <t>Asell</t>
  </si>
  <si>
    <t>Damsnegl</t>
  </si>
  <si>
    <t>Skivesnegl</t>
  </si>
  <si>
    <t>Gjellesnegl</t>
  </si>
  <si>
    <t>Ertemusl</t>
  </si>
  <si>
    <t>Luftins</t>
  </si>
  <si>
    <t>ChirPup</t>
  </si>
  <si>
    <t>ChirLarv</t>
  </si>
  <si>
    <t>VårflPup</t>
  </si>
  <si>
    <t>VårflLMHus</t>
  </si>
  <si>
    <t>VårflLUHus</t>
  </si>
  <si>
    <t>Døgnfll</t>
  </si>
  <si>
    <t>Steinfll</t>
  </si>
  <si>
    <t>Muddfll</t>
  </si>
  <si>
    <t>Stankelbl</t>
  </si>
  <si>
    <t>Vannbiller</t>
  </si>
  <si>
    <t>Vannmidd</t>
  </si>
  <si>
    <t>FiskUid</t>
  </si>
  <si>
    <t>9pigg</t>
  </si>
  <si>
    <t>sik</t>
  </si>
  <si>
    <t>lagesild</t>
  </si>
  <si>
    <t>UidCoreg</t>
  </si>
  <si>
    <t>abbor</t>
  </si>
  <si>
    <t>gjedde</t>
  </si>
  <si>
    <t>niøye</t>
  </si>
  <si>
    <t>Annet</t>
  </si>
  <si>
    <t>UidInsL</t>
  </si>
  <si>
    <t>UidPlankt</t>
  </si>
  <si>
    <t>Uid</t>
  </si>
  <si>
    <t>Mageanmerkn</t>
  </si>
  <si>
    <t xml:space="preserve">SIASample </t>
  </si>
  <si>
    <t>%C</t>
  </si>
  <si>
    <t>%N</t>
  </si>
  <si>
    <t>SIAanmerkn</t>
  </si>
  <si>
    <t>Length (cm)</t>
  </si>
  <si>
    <t xml:space="preserve">Hg </t>
  </si>
  <si>
    <t>Year</t>
  </si>
  <si>
    <t>Vaggatem</t>
  </si>
  <si>
    <t>RB</t>
  </si>
  <si>
    <t>Dry</t>
  </si>
  <si>
    <t>RB-1155</t>
  </si>
  <si>
    <t>RB-1156</t>
  </si>
  <si>
    <t>Planterest og stingsild.</t>
  </si>
  <si>
    <t>RB-1160</t>
  </si>
  <si>
    <t>RB-1162</t>
  </si>
  <si>
    <t>RB-1163</t>
  </si>
  <si>
    <t>RB-1165</t>
  </si>
  <si>
    <t>RB-1167</t>
  </si>
  <si>
    <t>RB-1169</t>
  </si>
  <si>
    <t>Planterest</t>
  </si>
  <si>
    <t>RB-1170</t>
  </si>
  <si>
    <t>RB-1173</t>
  </si>
  <si>
    <t>RB-1175</t>
  </si>
  <si>
    <t>Helt fordøyd. Svarte prikker.</t>
  </si>
  <si>
    <t>RB-1212</t>
  </si>
  <si>
    <t>RB-1213</t>
  </si>
  <si>
    <t>RB-1214</t>
  </si>
  <si>
    <t>RB-1215</t>
  </si>
  <si>
    <t>RB-1216</t>
  </si>
  <si>
    <t>TB</t>
  </si>
  <si>
    <t>TB-6</t>
  </si>
  <si>
    <t>6 x små stingsild. Alle utenfor magesekk.</t>
  </si>
  <si>
    <t>TB-7</t>
  </si>
  <si>
    <t>TB-8</t>
  </si>
  <si>
    <t>TB-13</t>
  </si>
  <si>
    <t>TB-14</t>
  </si>
  <si>
    <t>TB-16</t>
  </si>
  <si>
    <t>TB-17</t>
  </si>
  <si>
    <t>TB-18</t>
  </si>
  <si>
    <t>TB-19</t>
  </si>
  <si>
    <t>TB-20</t>
  </si>
  <si>
    <t>TB-21</t>
  </si>
  <si>
    <t>TB-22</t>
  </si>
  <si>
    <t>TB-25</t>
  </si>
  <si>
    <t>TB-26</t>
  </si>
  <si>
    <t>TB-27</t>
  </si>
  <si>
    <t>TB-28</t>
  </si>
  <si>
    <t>TB-29</t>
  </si>
  <si>
    <t>Planterest og fiskerest</t>
  </si>
  <si>
    <t>TB-30</t>
  </si>
  <si>
    <t>Godt fordøyd. Planterester</t>
  </si>
  <si>
    <t>TB-31</t>
  </si>
  <si>
    <t>17 x små stingsild. Planterester</t>
  </si>
  <si>
    <t>TB-32</t>
  </si>
  <si>
    <t>TB-34</t>
  </si>
  <si>
    <t>1 x stingsild</t>
  </si>
  <si>
    <t>TB-38</t>
  </si>
  <si>
    <t>TB-43</t>
  </si>
  <si>
    <t>TB-45</t>
  </si>
  <si>
    <t>Ryggmarg. Planterest</t>
  </si>
  <si>
    <t>TB-47</t>
  </si>
  <si>
    <t>TB-51</t>
  </si>
  <si>
    <t>&lt;10 cm Gjedde.</t>
  </si>
  <si>
    <t>TB-52</t>
  </si>
  <si>
    <t>TB-54</t>
  </si>
  <si>
    <t>TB-111</t>
  </si>
  <si>
    <t>TB-1048</t>
  </si>
  <si>
    <t>Skrukkebukta</t>
  </si>
  <si>
    <t>SB</t>
  </si>
  <si>
    <t>SB-1001</t>
  </si>
  <si>
    <t>SB-1002</t>
  </si>
  <si>
    <t>Helt fordøyd.</t>
  </si>
  <si>
    <t>SB-1006</t>
  </si>
  <si>
    <t>SB-1008</t>
  </si>
  <si>
    <t>Godt fordøyd.</t>
  </si>
  <si>
    <t>SB-1010</t>
  </si>
  <si>
    <t>Godt fordøyd</t>
  </si>
  <si>
    <t>SB-1011</t>
  </si>
  <si>
    <t>1 fisk</t>
  </si>
  <si>
    <t>SB-1012</t>
  </si>
  <si>
    <t>2x fisk. Stickleback</t>
  </si>
  <si>
    <t>SB-1014</t>
  </si>
  <si>
    <t>SB-1017</t>
  </si>
  <si>
    <t>SB-1018</t>
  </si>
  <si>
    <t>SB-1019</t>
  </si>
  <si>
    <t>SB-1022</t>
  </si>
  <si>
    <t>SB-1023</t>
  </si>
  <si>
    <t>Helt fordøyd. Beinrester.</t>
  </si>
  <si>
    <t>SB-1024</t>
  </si>
  <si>
    <t>SB-1027</t>
  </si>
  <si>
    <t>SB-1031</t>
  </si>
  <si>
    <t>SB-1034</t>
  </si>
  <si>
    <t>Godft fordøyd.</t>
  </si>
  <si>
    <t>SB-1035</t>
  </si>
  <si>
    <t>SB-1036</t>
  </si>
  <si>
    <t>SB-1037</t>
  </si>
  <si>
    <t>SB-1039</t>
  </si>
  <si>
    <t>SB-1040</t>
  </si>
  <si>
    <t>SB-1041</t>
  </si>
  <si>
    <t>SB-1042</t>
  </si>
  <si>
    <t>SB-1044</t>
  </si>
  <si>
    <t>Ser kun skjell og rest av insektsben.</t>
  </si>
  <si>
    <t>SB-1045</t>
  </si>
  <si>
    <t>1 fisk utenfor mage og en fisk godt fordøyd</t>
  </si>
  <si>
    <t>SB-1046</t>
  </si>
  <si>
    <t>2 x &lt;5 cm. 1x ca 3 cm</t>
  </si>
  <si>
    <t>SB-1047</t>
  </si>
  <si>
    <t>tre fisk. Tror det er sik.</t>
  </si>
  <si>
    <t>SB-1048</t>
  </si>
  <si>
    <t>To fisk. Godt fordøyd.</t>
  </si>
  <si>
    <t>SB-1049</t>
  </si>
  <si>
    <t>SB-1050</t>
  </si>
  <si>
    <t>Kun ryggmarger</t>
  </si>
  <si>
    <t>SB-1051</t>
  </si>
  <si>
    <t>6 fisk. Tror det er sik.</t>
  </si>
  <si>
    <t>SB-1053</t>
  </si>
  <si>
    <t>3 fisk.</t>
  </si>
  <si>
    <t>SB-1055</t>
  </si>
  <si>
    <t>SB-1058</t>
  </si>
  <si>
    <t>SB-1060</t>
  </si>
  <si>
    <t>SB-1070</t>
  </si>
  <si>
    <t>SB-1072</t>
  </si>
  <si>
    <t>SB-1074</t>
  </si>
  <si>
    <t>SB-1075</t>
  </si>
  <si>
    <t>SB-1076</t>
  </si>
  <si>
    <t>SB-1077</t>
  </si>
  <si>
    <t>SB-1079</t>
  </si>
  <si>
    <t>SB-1082</t>
  </si>
  <si>
    <t>Stingsild</t>
  </si>
  <si>
    <t>SB-1083</t>
  </si>
  <si>
    <t>SB-1084</t>
  </si>
  <si>
    <t>SB-1086</t>
  </si>
  <si>
    <t>SB-1087</t>
  </si>
  <si>
    <t>SB-1090</t>
  </si>
  <si>
    <t>SB-1091</t>
  </si>
  <si>
    <t>SB-1092</t>
  </si>
  <si>
    <t>Wet</t>
  </si>
  <si>
    <t>rest</t>
  </si>
  <si>
    <t>70% abbor; 20 % nipiggastingsild</t>
  </si>
  <si>
    <t>nipiggastingsild</t>
  </si>
  <si>
    <t>snegl, rest</t>
  </si>
  <si>
    <t>Nipigget stingsild</t>
  </si>
  <si>
    <t>uid fiskerest</t>
  </si>
  <si>
    <t>fiskerest</t>
  </si>
  <si>
    <t xml:space="preserve">Gjedde </t>
  </si>
  <si>
    <t>Nipiggastingsild</t>
  </si>
  <si>
    <t>Nippastingsild</t>
  </si>
  <si>
    <t>zooplanktonrest</t>
  </si>
  <si>
    <t>planktonrest</t>
  </si>
  <si>
    <t>-</t>
  </si>
  <si>
    <t>REST</t>
  </si>
  <si>
    <t>coregonus</t>
  </si>
  <si>
    <t>rest, stor bit; ikke stingsild</t>
  </si>
  <si>
    <t>stein</t>
  </si>
  <si>
    <t>1 abbor , 89 mm</t>
  </si>
  <si>
    <t>1 abbor, 84 mm</t>
  </si>
  <si>
    <t>100 % lagesild &gt; 105 mm + coregonide &gt; 50 mm</t>
  </si>
  <si>
    <t>Coregonus? Ikke stingsild</t>
  </si>
  <si>
    <t xml:space="preserve">rest  </t>
  </si>
  <si>
    <t>trolig Coregonide</t>
  </si>
  <si>
    <t>rest, lang fisk</t>
  </si>
  <si>
    <t>trolig planktonsik</t>
  </si>
  <si>
    <t>Trolig Coregonide</t>
  </si>
  <si>
    <t>1 coregonide &gt; 75 mm</t>
  </si>
  <si>
    <t>50 % coregonid</t>
  </si>
  <si>
    <t>trolig Coregonide, stor fisk</t>
  </si>
  <si>
    <t>coregonid &gt; 85 mm</t>
  </si>
  <si>
    <t>RB101</t>
  </si>
  <si>
    <t>RB102</t>
  </si>
  <si>
    <t>RB103</t>
  </si>
  <si>
    <t>RB104</t>
  </si>
  <si>
    <t>RB105</t>
  </si>
  <si>
    <t>Missing sample</t>
  </si>
  <si>
    <t>RB106</t>
  </si>
  <si>
    <t>RB107</t>
  </si>
  <si>
    <t>RB108</t>
  </si>
  <si>
    <t>RB109</t>
  </si>
  <si>
    <t>RB110</t>
  </si>
  <si>
    <t>RB111</t>
  </si>
  <si>
    <t>RB112</t>
  </si>
  <si>
    <t>nematode</t>
  </si>
  <si>
    <t>RB113</t>
  </si>
  <si>
    <t>RB114</t>
  </si>
  <si>
    <t>RB115</t>
  </si>
  <si>
    <t>RB116</t>
  </si>
  <si>
    <t>RB117</t>
  </si>
  <si>
    <t>RB119</t>
  </si>
  <si>
    <t>RB120 var med, ikke RB121 (kommer kanskje i siste batch…</t>
  </si>
  <si>
    <t>RB127</t>
  </si>
  <si>
    <t>RB129</t>
  </si>
  <si>
    <t>RB130</t>
  </si>
  <si>
    <t>RB132</t>
  </si>
  <si>
    <t>RB144</t>
  </si>
  <si>
    <t>RB146</t>
  </si>
  <si>
    <t>RB150</t>
  </si>
  <si>
    <t>RB152</t>
  </si>
  <si>
    <t>RB161</t>
  </si>
  <si>
    <t>fjærmygglarver i hus? Mye sand i de magene som har fjærmygglarver</t>
  </si>
  <si>
    <t>RB165</t>
  </si>
  <si>
    <t>RB166</t>
  </si>
  <si>
    <t>TB230</t>
  </si>
  <si>
    <t>TB231</t>
  </si>
  <si>
    <t>Rest</t>
  </si>
  <si>
    <t>TB1001</t>
  </si>
  <si>
    <t>Plante. Nipiggetstingsild</t>
  </si>
  <si>
    <t>TB1002</t>
  </si>
  <si>
    <t>Nipiggetstingsild</t>
  </si>
  <si>
    <t>TB1003</t>
  </si>
  <si>
    <t>TB1004</t>
  </si>
  <si>
    <t>TB1005</t>
  </si>
  <si>
    <t>TB1006</t>
  </si>
  <si>
    <t>TB1007 var ikke med i datafila fra Mike. Kommer muligens seinere?</t>
  </si>
  <si>
    <t>TB1009</t>
  </si>
  <si>
    <t>TB1010</t>
  </si>
  <si>
    <t>TB1011</t>
  </si>
  <si>
    <t>TB1012</t>
  </si>
  <si>
    <t>TB1013</t>
  </si>
  <si>
    <t>TB1014</t>
  </si>
  <si>
    <t>TB1015</t>
  </si>
  <si>
    <t>TB1016</t>
  </si>
  <si>
    <t>TB1017</t>
  </si>
  <si>
    <t>TB1018</t>
  </si>
  <si>
    <t>TB1021</t>
  </si>
  <si>
    <t>TB1022</t>
  </si>
  <si>
    <t>TB1023</t>
  </si>
  <si>
    <t>TB1024</t>
  </si>
  <si>
    <t>Fiskerest. Plante.</t>
  </si>
  <si>
    <t>TB1025</t>
  </si>
  <si>
    <t>TB1026</t>
  </si>
  <si>
    <t>TB1031</t>
  </si>
  <si>
    <t>TB1042 var ikke med i datafila fra Mike. Kommer muligens seinere?</t>
  </si>
  <si>
    <t>TB1047</t>
  </si>
  <si>
    <t>TB1048</t>
  </si>
  <si>
    <t>TB1049</t>
  </si>
  <si>
    <t>TB1053</t>
  </si>
  <si>
    <t>SB1001</t>
  </si>
  <si>
    <t>SB1002</t>
  </si>
  <si>
    <t>SB1003</t>
  </si>
  <si>
    <t>SB1004</t>
  </si>
  <si>
    <t>SB1005</t>
  </si>
  <si>
    <t>SB1006</t>
  </si>
  <si>
    <t>SB1008</t>
  </si>
  <si>
    <t>SB1009</t>
  </si>
  <si>
    <t>1 stk stor fisk</t>
  </si>
  <si>
    <t>SB1010</t>
  </si>
  <si>
    <t>2 stk større enn stingsild</t>
  </si>
  <si>
    <t>SB1011</t>
  </si>
  <si>
    <t>SB1012</t>
  </si>
  <si>
    <t>SB1013</t>
  </si>
  <si>
    <t>SB1014</t>
  </si>
  <si>
    <t>SB1015</t>
  </si>
  <si>
    <t>SB1016</t>
  </si>
  <si>
    <t>SB1017</t>
  </si>
  <si>
    <t>SB1018</t>
  </si>
  <si>
    <t>SB1019</t>
  </si>
  <si>
    <t>SB1020</t>
  </si>
  <si>
    <t>SB1021</t>
  </si>
  <si>
    <t>SB1022</t>
  </si>
  <si>
    <t>SB1023</t>
  </si>
  <si>
    <t>SB1024</t>
  </si>
  <si>
    <t>SB1025</t>
  </si>
  <si>
    <t>SB1026</t>
  </si>
  <si>
    <t>SB1027</t>
  </si>
  <si>
    <t>SB1028</t>
  </si>
  <si>
    <t>SB1029</t>
  </si>
  <si>
    <t>SB1030</t>
  </si>
  <si>
    <t>SB1034</t>
  </si>
  <si>
    <t>Kolonne1</t>
  </si>
  <si>
    <t>Avvikende kondisjonsfaktor</t>
  </si>
  <si>
    <t>Grand Total</t>
  </si>
  <si>
    <t>Kommentar</t>
  </si>
  <si>
    <t>NB! Alder ikke lagt inn for 2021-data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</si>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</sst>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6" fillId="3" borderId="0" xfId="0" applyFont="1" applyFill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Skrukkebukta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'Ark1'!$C$1</c:f>
              <c:strCache>
                <c:ptCount val="1"/>
                <c:pt idx="0">
                  <c:v>Hg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'Ark1'!$B$2:$B$147</c:f>
              <c:numCache>
                <c:formatCode>General</c:formatCode>
                <c:ptCount val="146"/>
                <c:pt idx="0">
                  <c:v>34.299999999999997</c:v>
                </c:pt>
                <c:pt idx="1">
                  <c:v>14.2</c:v>
                </c:pt>
                <c:pt idx="2">
                  <c:v>24.5</c:v>
                </c:pt>
                <c:pt idx="3">
                  <c:v>32.700000000000003</c:v>
                </c:pt>
                <c:pt idx="4">
                  <c:v>28</c:v>
                </c:pt>
                <c:pt idx="5">
                  <c:v>15.8</c:v>
                </c:pt>
                <c:pt idx="6">
                  <c:v>19.2</c:v>
                </c:pt>
                <c:pt idx="7">
                  <c:v>23.4</c:v>
                </c:pt>
                <c:pt idx="8">
                  <c:v>11.4</c:v>
                </c:pt>
                <c:pt idx="9">
                  <c:v>13.6</c:v>
                </c:pt>
                <c:pt idx="10">
                  <c:v>11.7</c:v>
                </c:pt>
                <c:pt idx="11">
                  <c:v>21.1</c:v>
                </c:pt>
                <c:pt idx="12">
                  <c:v>17.2</c:v>
                </c:pt>
                <c:pt idx="13">
                  <c:v>30.5</c:v>
                </c:pt>
                <c:pt idx="14">
                  <c:v>24.9</c:v>
                </c:pt>
                <c:pt idx="15">
                  <c:v>13</c:v>
                </c:pt>
                <c:pt idx="16">
                  <c:v>10.4</c:v>
                </c:pt>
                <c:pt idx="17">
                  <c:v>22.2</c:v>
                </c:pt>
                <c:pt idx="18">
                  <c:v>20.5</c:v>
                </c:pt>
                <c:pt idx="19">
                  <c:v>18.399999999999999</c:v>
                </c:pt>
                <c:pt idx="20">
                  <c:v>16.399999999999999</c:v>
                </c:pt>
                <c:pt idx="21">
                  <c:v>15.4</c:v>
                </c:pt>
                <c:pt idx="22">
                  <c:v>14.8</c:v>
                </c:pt>
                <c:pt idx="23">
                  <c:v>13.4</c:v>
                </c:pt>
                <c:pt idx="24">
                  <c:v>12.1</c:v>
                </c:pt>
                <c:pt idx="25">
                  <c:v>10.7</c:v>
                </c:pt>
                <c:pt idx="26">
                  <c:v>27.5</c:v>
                </c:pt>
                <c:pt idx="27">
                  <c:v>34.799999999999997</c:v>
                </c:pt>
                <c:pt idx="28">
                  <c:v>31.5</c:v>
                </c:pt>
                <c:pt idx="29">
                  <c:v>30.1</c:v>
                </c:pt>
                <c:pt idx="30">
                  <c:v>31.2</c:v>
                </c:pt>
                <c:pt idx="31">
                  <c:v>31.6</c:v>
                </c:pt>
                <c:pt idx="32">
                  <c:v>28.6</c:v>
                </c:pt>
                <c:pt idx="33">
                  <c:v>25.9</c:v>
                </c:pt>
                <c:pt idx="34">
                  <c:v>27</c:v>
                </c:pt>
                <c:pt idx="35">
                  <c:v>25.2</c:v>
                </c:pt>
                <c:pt idx="36">
                  <c:v>31.6</c:v>
                </c:pt>
                <c:pt idx="37">
                  <c:v>15</c:v>
                </c:pt>
                <c:pt idx="38">
                  <c:v>17.600000000000001</c:v>
                </c:pt>
                <c:pt idx="39">
                  <c:v>21.3</c:v>
                </c:pt>
                <c:pt idx="40">
                  <c:v>16.8</c:v>
                </c:pt>
                <c:pt idx="41">
                  <c:v>33.200000000000003</c:v>
                </c:pt>
                <c:pt idx="42">
                  <c:v>23.9</c:v>
                </c:pt>
                <c:pt idx="43">
                  <c:v>17.8</c:v>
                </c:pt>
                <c:pt idx="44">
                  <c:v>26.8</c:v>
                </c:pt>
                <c:pt idx="45">
                  <c:v>32.200000000000003</c:v>
                </c:pt>
                <c:pt idx="46">
                  <c:v>23.2</c:v>
                </c:pt>
                <c:pt idx="47">
                  <c:v>28.8</c:v>
                </c:pt>
                <c:pt idx="48">
                  <c:v>26.3</c:v>
                </c:pt>
                <c:pt idx="49">
                  <c:v>22.4</c:v>
                </c:pt>
                <c:pt idx="50">
                  <c:v>29.3</c:v>
                </c:pt>
                <c:pt idx="51">
                  <c:v>22.4</c:v>
                </c:pt>
                <c:pt idx="52">
                  <c:v>18</c:v>
                </c:pt>
                <c:pt idx="53">
                  <c:v>17.600000000000001</c:v>
                </c:pt>
                <c:pt idx="54">
                  <c:v>18.600000000000001</c:v>
                </c:pt>
                <c:pt idx="55">
                  <c:v>17.5</c:v>
                </c:pt>
                <c:pt idx="56">
                  <c:v>16.7</c:v>
                </c:pt>
                <c:pt idx="57">
                  <c:v>15.1</c:v>
                </c:pt>
                <c:pt idx="58">
                  <c:v>15.5</c:v>
                </c:pt>
                <c:pt idx="59">
                  <c:v>16.2</c:v>
                </c:pt>
                <c:pt idx="60">
                  <c:v>15.2</c:v>
                </c:pt>
                <c:pt idx="61">
                  <c:v>13.7</c:v>
                </c:pt>
                <c:pt idx="62">
                  <c:v>31.6</c:v>
                </c:pt>
                <c:pt idx="63">
                  <c:v>30.8</c:v>
                </c:pt>
                <c:pt idx="64">
                  <c:v>27</c:v>
                </c:pt>
                <c:pt idx="65">
                  <c:v>25.7</c:v>
                </c:pt>
                <c:pt idx="66">
                  <c:v>23.9</c:v>
                </c:pt>
                <c:pt idx="67">
                  <c:v>29.3</c:v>
                </c:pt>
                <c:pt idx="68">
                  <c:v>27.5</c:v>
                </c:pt>
                <c:pt idx="69">
                  <c:v>30.6</c:v>
                </c:pt>
                <c:pt idx="70">
                  <c:v>29.4</c:v>
                </c:pt>
                <c:pt idx="71">
                  <c:v>33.6</c:v>
                </c:pt>
                <c:pt idx="72">
                  <c:v>28</c:v>
                </c:pt>
                <c:pt idx="73">
                  <c:v>29.4</c:v>
                </c:pt>
                <c:pt idx="74">
                  <c:v>36.299999999999997</c:v>
                </c:pt>
                <c:pt idx="75">
                  <c:v>32.1</c:v>
                </c:pt>
                <c:pt idx="76">
                  <c:v>22.9</c:v>
                </c:pt>
                <c:pt idx="77">
                  <c:v>32.299999999999997</c:v>
                </c:pt>
                <c:pt idx="78">
                  <c:v>31.2</c:v>
                </c:pt>
                <c:pt idx="79">
                  <c:v>38.299999999999997</c:v>
                </c:pt>
                <c:pt idx="80">
                  <c:v>25.2</c:v>
                </c:pt>
                <c:pt idx="81">
                  <c:v>26.1</c:v>
                </c:pt>
                <c:pt idx="82">
                  <c:v>21</c:v>
                </c:pt>
                <c:pt idx="83">
                  <c:v>20.2</c:v>
                </c:pt>
                <c:pt idx="84">
                  <c:v>19.7</c:v>
                </c:pt>
                <c:pt idx="85">
                  <c:v>20.100000000000001</c:v>
                </c:pt>
                <c:pt idx="86">
                  <c:v>18.5</c:v>
                </c:pt>
                <c:pt idx="87">
                  <c:v>18.2</c:v>
                </c:pt>
                <c:pt idx="88">
                  <c:v>31.2</c:v>
                </c:pt>
                <c:pt idx="89">
                  <c:v>28.3</c:v>
                </c:pt>
                <c:pt idx="90">
                  <c:v>23.6</c:v>
                </c:pt>
                <c:pt idx="91">
                  <c:v>23.2</c:v>
                </c:pt>
                <c:pt idx="92">
                  <c:v>21.5</c:v>
                </c:pt>
                <c:pt idx="93">
                  <c:v>21.4</c:v>
                </c:pt>
                <c:pt idx="94">
                  <c:v>21.1</c:v>
                </c:pt>
                <c:pt idx="95">
                  <c:v>18.600000000000001</c:v>
                </c:pt>
                <c:pt idx="96">
                  <c:v>20.8</c:v>
                </c:pt>
                <c:pt idx="97">
                  <c:v>20.3</c:v>
                </c:pt>
                <c:pt idx="98">
                  <c:v>28.2</c:v>
                </c:pt>
                <c:pt idx="99">
                  <c:v>26.1</c:v>
                </c:pt>
                <c:pt idx="100">
                  <c:v>21.7</c:v>
                </c:pt>
                <c:pt idx="101">
                  <c:v>18.899999999999999</c:v>
                </c:pt>
                <c:pt idx="102">
                  <c:v>27</c:v>
                </c:pt>
                <c:pt idx="103">
                  <c:v>24</c:v>
                </c:pt>
                <c:pt idx="104">
                  <c:v>23.6</c:v>
                </c:pt>
                <c:pt idx="105">
                  <c:v>22.6</c:v>
                </c:pt>
                <c:pt idx="106">
                  <c:v>21.2</c:v>
                </c:pt>
                <c:pt idx="107">
                  <c:v>20</c:v>
                </c:pt>
                <c:pt idx="108">
                  <c:v>21.3</c:v>
                </c:pt>
                <c:pt idx="109">
                  <c:v>27.4</c:v>
                </c:pt>
                <c:pt idx="110">
                  <c:v>22.7</c:v>
                </c:pt>
                <c:pt idx="111">
                  <c:v>21.8</c:v>
                </c:pt>
                <c:pt idx="112">
                  <c:v>19</c:v>
                </c:pt>
                <c:pt idx="113">
                  <c:v>27.9</c:v>
                </c:pt>
                <c:pt idx="114">
                  <c:v>36.5</c:v>
                </c:pt>
                <c:pt idx="115">
                  <c:v>34</c:v>
                </c:pt>
                <c:pt idx="116">
                  <c:v>27.6</c:v>
                </c:pt>
                <c:pt idx="117">
                  <c:v>27.6</c:v>
                </c:pt>
                <c:pt idx="118">
                  <c:v>21.5</c:v>
                </c:pt>
                <c:pt idx="119">
                  <c:v>22</c:v>
                </c:pt>
                <c:pt idx="120">
                  <c:v>30.5</c:v>
                </c:pt>
                <c:pt idx="121">
                  <c:v>17.100000000000001</c:v>
                </c:pt>
                <c:pt idx="122">
                  <c:v>19.2</c:v>
                </c:pt>
                <c:pt idx="123">
                  <c:v>22.4</c:v>
                </c:pt>
                <c:pt idx="124">
                  <c:v>16.5</c:v>
                </c:pt>
                <c:pt idx="125">
                  <c:v>16.2</c:v>
                </c:pt>
                <c:pt idx="126">
                  <c:v>26.4</c:v>
                </c:pt>
                <c:pt idx="127">
                  <c:v>21.4</c:v>
                </c:pt>
                <c:pt idx="128">
                  <c:v>26</c:v>
                </c:pt>
                <c:pt idx="129">
                  <c:v>26.8</c:v>
                </c:pt>
                <c:pt idx="130">
                  <c:v>23</c:v>
                </c:pt>
                <c:pt idx="131">
                  <c:v>21.3</c:v>
                </c:pt>
                <c:pt idx="132">
                  <c:v>21.1</c:v>
                </c:pt>
                <c:pt idx="133">
                  <c:v>20.3</c:v>
                </c:pt>
                <c:pt idx="134">
                  <c:v>18.899999999999999</c:v>
                </c:pt>
                <c:pt idx="135">
                  <c:v>20</c:v>
                </c:pt>
                <c:pt idx="136">
                  <c:v>18.2</c:v>
                </c:pt>
                <c:pt idx="137">
                  <c:v>18.100000000000001</c:v>
                </c:pt>
                <c:pt idx="138">
                  <c:v>30.1</c:v>
                </c:pt>
                <c:pt idx="139">
                  <c:v>26.2</c:v>
                </c:pt>
                <c:pt idx="140">
                  <c:v>26.2</c:v>
                </c:pt>
                <c:pt idx="141">
                  <c:v>21.8</c:v>
                </c:pt>
                <c:pt idx="142">
                  <c:v>19.8</c:v>
                </c:pt>
                <c:pt idx="143">
                  <c:v>19.399999999999999</c:v>
                </c:pt>
                <c:pt idx="144">
                  <c:v>18.600000000000001</c:v>
                </c:pt>
                <c:pt idx="145">
                  <c:v>17.600000000000001</c:v>
                </c:pt>
              </c:numCache>
            </c:numRef>
          </c:xVal>
          <c:yVal>
            <c:numRef>
              <c:f>'Ark1'!$C$2:$C$147</c:f>
              <c:numCache>
                <c:formatCode>General</c:formatCode>
                <c:ptCount val="146"/>
                <c:pt idx="0">
                  <c:v>2.5994393008502112</c:v>
                </c:pt>
                <c:pt idx="1">
                  <c:v>1.6877161628841995</c:v>
                </c:pt>
                <c:pt idx="2">
                  <c:v>1.6651532339545114</c:v>
                </c:pt>
                <c:pt idx="3">
                  <c:v>2.0055103014468538</c:v>
                </c:pt>
                <c:pt idx="4">
                  <c:v>1.5014333380233758</c:v>
                </c:pt>
                <c:pt idx="5">
                  <c:v>1.749473512616456</c:v>
                </c:pt>
                <c:pt idx="6">
                  <c:v>1.4906139291707392</c:v>
                </c:pt>
                <c:pt idx="7">
                  <c:v>1.9475984797471162</c:v>
                </c:pt>
                <c:pt idx="8">
                  <c:v>1.6745847331205563</c:v>
                </c:pt>
                <c:pt idx="9">
                  <c:v>2.7233393152579644</c:v>
                </c:pt>
                <c:pt idx="10">
                  <c:v>2.665827109898355</c:v>
                </c:pt>
                <c:pt idx="11">
                  <c:v>1.5789643543363916</c:v>
                </c:pt>
                <c:pt idx="12">
                  <c:v>1.3832822627320616</c:v>
                </c:pt>
                <c:pt idx="13">
                  <c:v>2.3302638887304212</c:v>
                </c:pt>
                <c:pt idx="14">
                  <c:v>1.7760060653865977</c:v>
                </c:pt>
                <c:pt idx="15">
                  <c:v>1.7718078991720363</c:v>
                </c:pt>
                <c:pt idx="16">
                  <c:v>1.6247190453662095</c:v>
                </c:pt>
                <c:pt idx="17">
                  <c:v>1.6669759499197758</c:v>
                </c:pt>
                <c:pt idx="18">
                  <c:v>1.7437825551968884</c:v>
                </c:pt>
                <c:pt idx="19">
                  <c:v>1.5726233626281541</c:v>
                </c:pt>
                <c:pt idx="20">
                  <c:v>1.5867618018762573</c:v>
                </c:pt>
                <c:pt idx="21">
                  <c:v>1.5739558852221838</c:v>
                </c:pt>
                <c:pt idx="22">
                  <c:v>2.5226608414712826</c:v>
                </c:pt>
                <c:pt idx="23">
                  <c:v>2.6207301998556565</c:v>
                </c:pt>
                <c:pt idx="24">
                  <c:v>2.0529561411330692</c:v>
                </c:pt>
                <c:pt idx="25">
                  <c:v>2.2573097481076294</c:v>
                </c:pt>
                <c:pt idx="26">
                  <c:v>3.0374229746532047</c:v>
                </c:pt>
                <c:pt idx="27">
                  <c:v>2.6935454298241384</c:v>
                </c:pt>
                <c:pt idx="28">
                  <c:v>2.326194992160127</c:v>
                </c:pt>
                <c:pt idx="29">
                  <c:v>2.1692916430283553</c:v>
                </c:pt>
                <c:pt idx="30">
                  <c:v>2.020793259551549</c:v>
                </c:pt>
                <c:pt idx="31">
                  <c:v>2.5455043942028874</c:v>
                </c:pt>
                <c:pt idx="32">
                  <c:v>2.4173134826116232</c:v>
                </c:pt>
                <c:pt idx="33">
                  <c:v>1.6882922440038126</c:v>
                </c:pt>
                <c:pt idx="34">
                  <c:v>1.6030892162284269</c:v>
                </c:pt>
                <c:pt idx="35">
                  <c:v>1.9455810054206988</c:v>
                </c:pt>
                <c:pt idx="36">
                  <c:v>1.7155613592248331</c:v>
                </c:pt>
                <c:pt idx="37">
                  <c:v>2.3394392660064427</c:v>
                </c:pt>
                <c:pt idx="38">
                  <c:v>2.159531900835205</c:v>
                </c:pt>
                <c:pt idx="39">
                  <c:v>1.6974938873771499</c:v>
                </c:pt>
                <c:pt idx="40">
                  <c:v>2.5627545579415942</c:v>
                </c:pt>
                <c:pt idx="41">
                  <c:v>3.0406249995847086</c:v>
                </c:pt>
                <c:pt idx="42">
                  <c:v>2.4423598575283161</c:v>
                </c:pt>
                <c:pt idx="43">
                  <c:v>2.7936011568433039</c:v>
                </c:pt>
                <c:pt idx="44">
                  <c:v>2.3013006521956552</c:v>
                </c:pt>
                <c:pt idx="45">
                  <c:v>2.3816251659366268</c:v>
                </c:pt>
                <c:pt idx="46">
                  <c:v>2.4685766331547843</c:v>
                </c:pt>
                <c:pt idx="47">
                  <c:v>2.2966651902615309</c:v>
                </c:pt>
                <c:pt idx="48">
                  <c:v>1.761927838420529</c:v>
                </c:pt>
                <c:pt idx="49">
                  <c:v>1.9637878273455553</c:v>
                </c:pt>
                <c:pt idx="50">
                  <c:v>1.8668778143374989</c:v>
                </c:pt>
                <c:pt idx="51">
                  <c:v>1.8704039052790271</c:v>
                </c:pt>
                <c:pt idx="52">
                  <c:v>1.8615344108590379</c:v>
                </c:pt>
                <c:pt idx="53">
                  <c:v>1.8524799936368563</c:v>
                </c:pt>
                <c:pt idx="54">
                  <c:v>1.7275412570285564</c:v>
                </c:pt>
                <c:pt idx="55">
                  <c:v>1.7641761323903307</c:v>
                </c:pt>
                <c:pt idx="56">
                  <c:v>1.9633155113861114</c:v>
                </c:pt>
                <c:pt idx="57">
                  <c:v>1.7715874808812553</c:v>
                </c:pt>
                <c:pt idx="58">
                  <c:v>2.463743721247059</c:v>
                </c:pt>
                <c:pt idx="59">
                  <c:v>2.2907022432878543</c:v>
                </c:pt>
                <c:pt idx="60">
                  <c:v>2.7032053706954864</c:v>
                </c:pt>
                <c:pt idx="61">
                  <c:v>2.7649229846498886</c:v>
                </c:pt>
                <c:pt idx="62">
                  <c:v>2.524396122103842</c:v>
                </c:pt>
                <c:pt idx="63">
                  <c:v>2.7238659644435037</c:v>
                </c:pt>
                <c:pt idx="64">
                  <c:v>2.4850112145785732</c:v>
                </c:pt>
                <c:pt idx="65">
                  <c:v>2.5373152731120099</c:v>
                </c:pt>
                <c:pt idx="66">
                  <c:v>2.3767593954048798</c:v>
                </c:pt>
                <c:pt idx="67">
                  <c:v>3.0745604678028955</c:v>
                </c:pt>
                <c:pt idx="68">
                  <c:v>2.406028944963615</c:v>
                </c:pt>
                <c:pt idx="69">
                  <c:v>3.0464951643347082</c:v>
                </c:pt>
                <c:pt idx="70">
                  <c:v>2.9364634740047468</c:v>
                </c:pt>
                <c:pt idx="71">
                  <c:v>3.0831800041299768</c:v>
                </c:pt>
                <c:pt idx="72">
                  <c:v>2.4265112613645754</c:v>
                </c:pt>
                <c:pt idx="73">
                  <c:v>1.7168377232995244</c:v>
                </c:pt>
                <c:pt idx="74">
                  <c:v>2.070037866607755</c:v>
                </c:pt>
                <c:pt idx="75">
                  <c:v>2.8870543780509568</c:v>
                </c:pt>
                <c:pt idx="76">
                  <c:v>2.436162647040756</c:v>
                </c:pt>
                <c:pt idx="77">
                  <c:v>2.5158738437116792</c:v>
                </c:pt>
                <c:pt idx="78">
                  <c:v>1.8920946026904804</c:v>
                </c:pt>
                <c:pt idx="79">
                  <c:v>1.7067177823367587</c:v>
                </c:pt>
                <c:pt idx="80">
                  <c:v>1.7979596437371961</c:v>
                </c:pt>
                <c:pt idx="81">
                  <c:v>1.9633155113861114</c:v>
                </c:pt>
                <c:pt idx="82">
                  <c:v>1.6972293427597176</c:v>
                </c:pt>
                <c:pt idx="83">
                  <c:v>2.0170333392987803</c:v>
                </c:pt>
                <c:pt idx="84">
                  <c:v>2.7024305364455254</c:v>
                </c:pt>
                <c:pt idx="85">
                  <c:v>2.6627578316815739</c:v>
                </c:pt>
                <c:pt idx="86">
                  <c:v>2.287801729930226</c:v>
                </c:pt>
                <c:pt idx="87">
                  <c:v>2.1172712956557644</c:v>
                </c:pt>
                <c:pt idx="88">
                  <c:v>1.9469432706978254</c:v>
                </c:pt>
                <c:pt idx="89">
                  <c:v>1.6866362692622934</c:v>
                </c:pt>
                <c:pt idx="90">
                  <c:v>2.1335389083702174</c:v>
                </c:pt>
                <c:pt idx="91">
                  <c:v>1.9273703630390235</c:v>
                </c:pt>
                <c:pt idx="92">
                  <c:v>2.012837224705172</c:v>
                </c:pt>
                <c:pt idx="93">
                  <c:v>1.9420080530223132</c:v>
                </c:pt>
                <c:pt idx="94">
                  <c:v>2.4969296480732148</c:v>
                </c:pt>
                <c:pt idx="95">
                  <c:v>2.2944662261615929</c:v>
                </c:pt>
                <c:pt idx="96">
                  <c:v>2.0863598306747484</c:v>
                </c:pt>
                <c:pt idx="97">
                  <c:v>1.5888317255942073</c:v>
                </c:pt>
                <c:pt idx="98">
                  <c:v>2.4487063199050798</c:v>
                </c:pt>
                <c:pt idx="99">
                  <c:v>2.0827853703164503</c:v>
                </c:pt>
                <c:pt idx="100">
                  <c:v>1.9576072870600953</c:v>
                </c:pt>
                <c:pt idx="101">
                  <c:v>1.7209857441537391</c:v>
                </c:pt>
                <c:pt idx="102">
                  <c:v>1.9036325160842376</c:v>
                </c:pt>
                <c:pt idx="103">
                  <c:v>1.9986951583116557</c:v>
                </c:pt>
                <c:pt idx="104">
                  <c:v>2.0453229787866576</c:v>
                </c:pt>
                <c:pt idx="105">
                  <c:v>2.1789769472931693</c:v>
                </c:pt>
                <c:pt idx="106">
                  <c:v>1.9329808219231981</c:v>
                </c:pt>
                <c:pt idx="107">
                  <c:v>2.0569048513364727</c:v>
                </c:pt>
                <c:pt idx="108">
                  <c:v>1.7442929831226763</c:v>
                </c:pt>
                <c:pt idx="109">
                  <c:v>2.9642596301968491</c:v>
                </c:pt>
                <c:pt idx="110">
                  <c:v>2.7916906490201181</c:v>
                </c:pt>
                <c:pt idx="111">
                  <c:v>2.6989700043360187</c:v>
                </c:pt>
                <c:pt idx="112">
                  <c:v>2.6170003411208991</c:v>
                </c:pt>
                <c:pt idx="113">
                  <c:v>2.8808135922807914</c:v>
                </c:pt>
                <c:pt idx="114">
                  <c:v>1.9768083373380663</c:v>
                </c:pt>
                <c:pt idx="115">
                  <c:v>1.9845273133437926</c:v>
                </c:pt>
                <c:pt idx="116">
                  <c:v>2.861469530661215</c:v>
                </c:pt>
                <c:pt idx="117">
                  <c:v>1.9672670915597856</c:v>
                </c:pt>
                <c:pt idx="118">
                  <c:v>1.9050183100925886</c:v>
                </c:pt>
                <c:pt idx="119">
                  <c:v>1.813514271541883</c:v>
                </c:pt>
                <c:pt idx="120">
                  <c:v>1.862661991970102</c:v>
                </c:pt>
                <c:pt idx="121">
                  <c:v>1.8839849066265055</c:v>
                </c:pt>
                <c:pt idx="122">
                  <c:v>2.2691859328139516</c:v>
                </c:pt>
                <c:pt idx="123">
                  <c:v>2.3583955642271754</c:v>
                </c:pt>
                <c:pt idx="124">
                  <c:v>2.1267643595889072</c:v>
                </c:pt>
                <c:pt idx="125">
                  <c:v>2.3281634218722806</c:v>
                </c:pt>
                <c:pt idx="126">
                  <c:v>2.6963441549136462</c:v>
                </c:pt>
                <c:pt idx="127">
                  <c:v>1.8983740946812033</c:v>
                </c:pt>
                <c:pt idx="128">
                  <c:v>1.7790984263778564</c:v>
                </c:pt>
                <c:pt idx="129">
                  <c:v>2.0421540068757382</c:v>
                </c:pt>
                <c:pt idx="130">
                  <c:v>1.8029036522354678</c:v>
                </c:pt>
                <c:pt idx="131">
                  <c:v>1.7766140258487926</c:v>
                </c:pt>
                <c:pt idx="132">
                  <c:v>1.9632020790812952</c:v>
                </c:pt>
                <c:pt idx="133">
                  <c:v>1.9020464274624298</c:v>
                </c:pt>
                <c:pt idx="134">
                  <c:v>3.0070082508347884</c:v>
                </c:pt>
                <c:pt idx="135">
                  <c:v>2.0186547372582635</c:v>
                </c:pt>
                <c:pt idx="136">
                  <c:v>2.390217752539483</c:v>
                </c:pt>
                <c:pt idx="137">
                  <c:v>1.9221231509229424</c:v>
                </c:pt>
                <c:pt idx="138">
                  <c:v>1.902247725228436</c:v>
                </c:pt>
                <c:pt idx="139">
                  <c:v>1.8284343141183961</c:v>
                </c:pt>
                <c:pt idx="140">
                  <c:v>2.1013586465264638</c:v>
                </c:pt>
                <c:pt idx="141">
                  <c:v>1.8418160530893342</c:v>
                </c:pt>
                <c:pt idx="142">
                  <c:v>1.7845245761970294</c:v>
                </c:pt>
                <c:pt idx="143">
                  <c:v>1.8715028823991984</c:v>
                </c:pt>
                <c:pt idx="144">
                  <c:v>1.9540108239273466</c:v>
                </c:pt>
                <c:pt idx="145">
                  <c:v>2.4284714038202071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D0-446D-9276-D5F041C8B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841567"/>
        <c:axId val="1823844063"/>
      </c:scatterChart>
      <c:valAx>
        <c:axId val="1823841567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844063"/>
        <c:crosses val="autoZero"/>
        <c:crossBetween val="midCat"/>
      </c:valAx>
      <c:valAx>
        <c:axId val="1823844063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84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77</xdr:row>
      <xdr:rowOff>146685</xdr:rowOff>
    </xdr:from>
    <xdr:to>
      <xdr:col>13</xdr:col>
      <xdr:colOff>598170</xdr:colOff>
      <xdr:row>92</xdr:row>
      <xdr:rowOff>146685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2791F01F-6430-B2DA-3EBD-D5E5B4967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14FE0-E9C9-411D-A745-A3A713FBF4D2}" name="Tabell1" displayName="Tabell1" ref="A1:BU393" totalsRowShown="0">
  <autoFilter ref="A1:BU393" xr:uid="{5AA14FE0-E9C9-411D-A745-A3A713FBF4D2}"/>
  <sortState xmlns:xlrd2="http://schemas.microsoft.com/office/spreadsheetml/2017/richdata2" ref="A2:BT393">
    <sortCondition ref="A1:A393"/>
  </sortState>
  <tableColumns count="73">
    <tableColumn id="1" xr3:uid="{C95EF9AA-0F3E-4F9A-A45E-4B9542E04FCA}" name="Locality"/>
    <tableColumn id="2" xr3:uid="{4CE2E389-5774-4E2C-A48C-AE0A30893ECD}" name="Site"/>
    <tableColumn id="3" xr3:uid="{2803C11A-1D40-4C96-BD33-81530A1B0EF4}" name="NR"/>
    <tableColumn id="4" xr3:uid="{301A94C9-07DB-49E2-BDB5-6B3DAD6C018A}" name="YEAR"/>
    <tableColumn id="5" xr3:uid="{221939E4-3BE9-4022-8DE0-31AF1C95AC49}" name="MONTH"/>
    <tableColumn id="6" xr3:uid="{91FAA07A-6A1E-4EE2-B31F-BE21B15AEE12}" name="Habitat"/>
    <tableColumn id="7" xr3:uid="{E4F9CE48-AF34-449B-A9FD-E3A0C59160B1}" name="ART"/>
    <tableColumn id="8" xr3:uid="{444EC1B5-B928-4B8A-BF8F-422FEE30E904}" name="VEKT"/>
    <tableColumn id="9" xr3:uid="{6B7F6D00-AA9A-4FFA-AD8B-8A6B74A2DC36}" name="LENMM"/>
    <tableColumn id="10" xr3:uid="{55F23F03-F604-4A5A-9C6B-35CF0CB7C3AC}" name="LENCM"/>
    <tableColumn id="11" xr3:uid="{49B329B2-AE14-44D3-9BFB-DCA40DEA966B}" name="Kond"/>
    <tableColumn id="12" xr3:uid="{965B811F-4C5E-4118-A3E9-1D9778291C5F}" name="SEX"/>
    <tableColumn id="13" xr3:uid="{1E624512-AAD4-4591-8555-44D795452DAB}" name="MATURITY"/>
    <tableColumn id="14" xr3:uid="{B6415CAB-981A-4FBE-A993-5CE3A4689DC1}" name="AGE"/>
    <tableColumn id="15" xr3:uid="{F71B78BA-4750-49BD-85A1-721231DDC500}" name="Measured Hg weight"/>
    <tableColumn id="16" xr3:uid="{A25EE6DF-F696-461A-808C-0CB50663AB62}" name="Omregnfaktor"/>
    <tableColumn id="17" xr3:uid="{D8D2D7C3-A5AD-4EEF-8EBE-4CFAFBE0B775}" name="MHGWet1"/>
    <tableColumn id="18" xr3:uid="{DDCA031D-AFA8-4C77-A436-96FDBE1A5F73}" name="MHGWet2"/>
    <tableColumn id="19" xr3:uid="{2AB11372-A0E9-477B-A82D-3ABD605479CF}" name="MHGDry"/>
    <tableColumn id="20" xr3:uid="{DBB40C37-6311-4D17-B897-B0DED08ABD0A}" name="Log10MHGWet1"/>
    <tableColumn id="21" xr3:uid="{A5B087F8-AE6A-493F-8273-C6096219A3DA}" name="Log10MHGDry"/>
    <tableColumn id="22" xr3:uid="{DA655119-390F-43D4-A832-46E5468C58DA}" name="FG"/>
    <tableColumn id="23" xr3:uid="{A8006349-F325-46E9-B716-FF20D803C1C0}" name="Bosmina"/>
    <tableColumn id="24" xr3:uid="{C7C17EF9-83F4-42B6-BBD8-8C51020F2282}" name="Daphnia"/>
    <tableColumn id="25" xr3:uid="{CC5A308E-09BE-4F50-A8FE-3C5B5F0F1DA6}" name="Holoped"/>
    <tableColumn id="26" xr3:uid="{54D611D5-65E6-4032-BE3C-9E8AFD8E4F36}" name="Bythotrep"/>
    <tableColumn id="27" xr3:uid="{D433A99C-4C47-4807-815C-83AB83C3A079}" name="Polyph"/>
    <tableColumn id="28" xr3:uid="{877AD69C-22D1-4CEE-9A8D-C7FEA03C9967}" name="Leptodora"/>
    <tableColumn id="29" xr3:uid="{5E16AB44-6921-4B29-975A-C10716C02E17}" name="CyclCop"/>
    <tableColumn id="30" xr3:uid="{3097232A-5BD8-4557-AB7A-CF7FCBE1FBFA}" name="CalCop"/>
    <tableColumn id="31" xr3:uid="{E22B6E02-9C40-4D34-B181-9B9AAD2393EA}" name="Acantocycl"/>
    <tableColumn id="32" xr3:uid="{447E7CF4-9434-4745-8FE8-F19ACAB5B822}" name="Littorale småkreps"/>
    <tableColumn id="33" xr3:uid="{108382B2-8798-47DA-87CA-528C7D4323D7}" name="Linsekreps"/>
    <tableColumn id="34" xr3:uid="{507065C2-BCFB-4C02-A44F-A32AB944F4A3}" name="Krystallkr"/>
    <tableColumn id="35" xr3:uid="{429FC96E-1C6C-47E3-A82E-4D9CF0D9DE81}" name="Muslingkr"/>
    <tableColumn id="36" xr3:uid="{B32602AD-08E9-46A2-B80F-374789D6DEBA}" name="Marflo"/>
    <tableColumn id="37" xr3:uid="{6E294458-ABB1-403F-8620-C250954E861C}" name="Asell"/>
    <tableColumn id="38" xr3:uid="{7BCF4692-2072-401C-B1E2-82A4DDE8078B}" name="Damsnegl"/>
    <tableColumn id="39" xr3:uid="{FD2D2E1D-6D62-467C-84F1-678128466AD3}" name="Skivesnegl"/>
    <tableColumn id="40" xr3:uid="{1D718DCF-D8AF-4919-9F2C-4E78BF88D7A4}" name="Gjellesnegl"/>
    <tableColumn id="41" xr3:uid="{0EE6C917-72F0-40A7-81D9-D874CCE3EF8B}" name="Ertemusl"/>
    <tableColumn id="42" xr3:uid="{445FFE51-24DE-4F19-B3D6-EC03E4079935}" name="Luftins"/>
    <tableColumn id="43" xr3:uid="{9A94A2F4-9EE4-47E0-8AD4-153B1CB1C624}" name="ChirPup"/>
    <tableColumn id="44" xr3:uid="{A7B4DDA7-53A9-4A5F-8932-223982CDE9DD}" name="ChirLarv"/>
    <tableColumn id="45" xr3:uid="{31ECA7FF-5633-488B-9FCA-4E37081EDFAE}" name="VårflPup"/>
    <tableColumn id="46" xr3:uid="{F6FFCAD5-0104-4290-B186-6F06A3AD5820}" name="VårflLMHus"/>
    <tableColumn id="47" xr3:uid="{73E73303-6E82-44C2-9F0A-F9265D7B4232}" name="VårflLUHus"/>
    <tableColumn id="48" xr3:uid="{60887C89-5E84-4EFB-8D69-F0B22C2CD0B7}" name="Døgnfll"/>
    <tableColumn id="49" xr3:uid="{D0AEE9B5-2734-4AA9-BC86-CDE438C8214E}" name="Steinfll"/>
    <tableColumn id="50" xr3:uid="{9C4C6509-A705-47C3-B185-95D14EEE0BF2}" name="Muddfll"/>
    <tableColumn id="51" xr3:uid="{D6AF5D1B-2C8E-4236-991F-5259D63046A5}" name="Stankelbl"/>
    <tableColumn id="52" xr3:uid="{5402BE1B-BBE2-40D7-8D6F-119A35DC6DA1}" name="Vannbiller"/>
    <tableColumn id="53" xr3:uid="{1747664C-3E69-4465-9D83-EFC5617B99EB}" name="Vannmidd"/>
    <tableColumn id="54" xr3:uid="{8BA688FE-5620-4AED-9F4C-4C607E93553F}" name="FiskUid"/>
    <tableColumn id="55" xr3:uid="{EA935F85-AD0A-4E10-8ACB-ADC1F593135C}" name="9pigg"/>
    <tableColumn id="56" xr3:uid="{F26C2F55-81CA-426E-9EA4-F4D7B4F5C7DF}" name="sik"/>
    <tableColumn id="57" xr3:uid="{383E03D2-D0ED-461D-B2F6-8C2A93DF9834}" name="lagesild"/>
    <tableColumn id="58" xr3:uid="{6326C05C-E839-4551-8474-7B85C1FC16B3}" name="UidCoreg"/>
    <tableColumn id="59" xr3:uid="{49BE82BE-42C0-4D61-A7B7-37A4778A17E2}" name="abbor"/>
    <tableColumn id="60" xr3:uid="{76A912C0-F870-45C8-BC4C-A0DD917F135D}" name="gjedde"/>
    <tableColumn id="61" xr3:uid="{F4238B3F-F243-4A35-8056-15A1B4478FE6}" name="niøye"/>
    <tableColumn id="62" xr3:uid="{6C51560A-62D2-4D05-9932-07D998CAD5A0}" name="Annet"/>
    <tableColumn id="63" xr3:uid="{E0663482-A8DF-4D6B-9E34-16E07A32A404}" name="UidInsL"/>
    <tableColumn id="64" xr3:uid="{B1B82064-1F18-4389-99DF-6750E462B9D2}" name="UidPlankt"/>
    <tableColumn id="65" xr3:uid="{76C185EC-465E-4872-A1CD-C1906F52B168}" name="Uid"/>
    <tableColumn id="66" xr3:uid="{75CA3136-E38A-4A3C-9BFB-504F8FB1BFD5}" name="Mageanmerkn"/>
    <tableColumn id="67" xr3:uid="{09795E56-7CD8-4144-808F-A7A4D81C6645}" name="SIASample "/>
    <tableColumn id="68" xr3:uid="{720046FC-DA1F-4776-904C-C922CBB7028D}" name="%C"/>
    <tableColumn id="69" xr3:uid="{9F8EE311-40AF-4219-BD7E-43E4F0C43B70}" name="%N"/>
    <tableColumn id="70" xr3:uid="{62626DBB-8E5E-4E57-9DD1-D494C314B207}" name="δ13C"/>
    <tableColumn id="71" xr3:uid="{4857A80E-542A-4A6C-AD69-CEBCCB7DCEE7}" name="δ15N"/>
    <tableColumn id="72" xr3:uid="{C4F7FD58-EB4D-4D41-9F55-1171A51188D0}" name="SIAanmerkn"/>
    <tableColumn id="73" xr3:uid="{EEC15EC6-BACC-4CDE-9191-046E2254BCED}" name="Kolonne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6" workbookViewId="0">
      <selection activeCell="H6" sqref="H6"/>
    </sheetView>
  </sheetViews>
  <sheetFormatPr defaultColWidth="8.85546875" defaultRowHeight="14.45"/>
  <cols>
    <col min="1" max="1" width="18.5703125" customWidth="1"/>
  </cols>
  <sheetData>
    <row r="1" spans="1:2" s="2" customFormat="1" ht="18.399999999999999">
      <c r="A1" s="2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6" t="s">
        <v>3</v>
      </c>
    </row>
    <row r="7" spans="1:2">
      <c r="A7" s="1" t="s">
        <v>4</v>
      </c>
      <c r="B7" t="s">
        <v>5</v>
      </c>
    </row>
    <row r="8" spans="1:2">
      <c r="A8" s="1" t="s">
        <v>6</v>
      </c>
      <c r="B8" t="s">
        <v>7</v>
      </c>
    </row>
    <row r="9" spans="1:2">
      <c r="A9" s="1" t="s">
        <v>8</v>
      </c>
      <c r="B9" t="s">
        <v>9</v>
      </c>
    </row>
    <row r="10" spans="1:2">
      <c r="A10" s="1" t="s">
        <v>10</v>
      </c>
      <c r="B10" t="s">
        <v>11</v>
      </c>
    </row>
    <row r="11" spans="1:2">
      <c r="A11" s="1"/>
    </row>
    <row r="12" spans="1:2" ht="15.6">
      <c r="A12" s="3" t="s">
        <v>12</v>
      </c>
    </row>
    <row r="13" spans="1:2">
      <c r="A13" s="1" t="s">
        <v>13</v>
      </c>
      <c r="B13" t="s">
        <v>14</v>
      </c>
    </row>
    <row r="14" spans="1:2">
      <c r="A14" s="1" t="s">
        <v>15</v>
      </c>
      <c r="B14" t="s">
        <v>16</v>
      </c>
    </row>
    <row r="15" spans="1:2">
      <c r="A15" s="1" t="s">
        <v>17</v>
      </c>
      <c r="B15" t="s">
        <v>18</v>
      </c>
    </row>
    <row r="16" spans="1:2">
      <c r="A16" s="1" t="s">
        <v>19</v>
      </c>
      <c r="B16" t="s">
        <v>20</v>
      </c>
    </row>
    <row r="17" spans="1:2">
      <c r="A17" s="1" t="s">
        <v>21</v>
      </c>
      <c r="B17" t="s">
        <v>22</v>
      </c>
    </row>
    <row r="18" spans="1:2">
      <c r="A18" s="1" t="s">
        <v>23</v>
      </c>
      <c r="B18" t="s">
        <v>24</v>
      </c>
    </row>
    <row r="19" spans="1:2">
      <c r="A19" s="1" t="s">
        <v>25</v>
      </c>
      <c r="B19" t="s">
        <v>24</v>
      </c>
    </row>
    <row r="20" spans="1:2">
      <c r="A20" s="1"/>
    </row>
    <row r="21" spans="1:2" ht="15.6">
      <c r="A21" s="3" t="s">
        <v>26</v>
      </c>
    </row>
    <row r="22" spans="1:2">
      <c r="A22" s="1" t="s">
        <v>27</v>
      </c>
      <c r="B22" t="s">
        <v>28</v>
      </c>
    </row>
    <row r="23" spans="1:2">
      <c r="A23" s="1" t="s">
        <v>29</v>
      </c>
      <c r="B23" t="s">
        <v>30</v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97B7-92B9-474A-8CFA-20CD1C97D27B}">
  <dimension ref="A1:GK393"/>
  <sheetViews>
    <sheetView workbookViewId="0">
      <pane xSplit="10" ySplit="1" topLeftCell="GC131" activePane="bottomRight" state="frozen"/>
      <selection pane="bottomRight" activeCell="GI1" sqref="GI1:GK147"/>
      <selection pane="bottomLeft" activeCell="A2" sqref="A2"/>
      <selection pane="topRight" activeCell="M1" sqref="M1"/>
    </sheetView>
  </sheetViews>
  <sheetFormatPr defaultColWidth="8.85546875" defaultRowHeight="14.45"/>
  <cols>
    <col min="13" max="13" width="9.42578125" customWidth="1"/>
    <col min="16" max="16" width="10.140625" customWidth="1"/>
    <col min="17" max="17" width="9.85546875" customWidth="1"/>
    <col min="18" max="18" width="9.42578125" customWidth="1"/>
  </cols>
  <sheetData>
    <row r="1" spans="1:19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13</v>
      </c>
      <c r="P1" t="s">
        <v>15</v>
      </c>
      <c r="Q1" t="s">
        <v>17</v>
      </c>
      <c r="R1" t="s">
        <v>19</v>
      </c>
      <c r="S1" t="s">
        <v>21</v>
      </c>
      <c r="T1" t="s">
        <v>23</v>
      </c>
      <c r="U1" t="s">
        <v>25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27</v>
      </c>
      <c r="BS1" t="s">
        <v>29</v>
      </c>
      <c r="BT1" t="s">
        <v>92</v>
      </c>
      <c r="GI1" t="s">
        <v>93</v>
      </c>
      <c r="GJ1" t="s">
        <v>94</v>
      </c>
      <c r="GK1" t="s">
        <v>95</v>
      </c>
    </row>
    <row r="2" spans="1:193">
      <c r="A2" t="s">
        <v>96</v>
      </c>
      <c r="B2" t="s">
        <v>97</v>
      </c>
      <c r="C2">
        <v>1155</v>
      </c>
      <c r="D2">
        <v>2018</v>
      </c>
      <c r="E2">
        <v>9</v>
      </c>
      <c r="F2">
        <v>1</v>
      </c>
      <c r="G2">
        <v>2</v>
      </c>
      <c r="H2">
        <v>117</v>
      </c>
      <c r="I2">
        <v>206</v>
      </c>
      <c r="J2">
        <v>20.6</v>
      </c>
      <c r="K2">
        <v>1.3383946768039956</v>
      </c>
      <c r="L2">
        <v>2</v>
      </c>
      <c r="M2">
        <v>1</v>
      </c>
      <c r="N2">
        <v>2</v>
      </c>
      <c r="O2" t="s">
        <v>98</v>
      </c>
      <c r="P2">
        <v>0.21</v>
      </c>
      <c r="Q2">
        <v>29.638162994384764</v>
      </c>
      <c r="R2">
        <v>2.9638162994384765E-2</v>
      </c>
      <c r="S2">
        <v>0.14113410949707031</v>
      </c>
      <c r="T2">
        <v>1.4718512820965715</v>
      </c>
      <c r="U2">
        <v>-0.85036801263734774</v>
      </c>
      <c r="V2">
        <v>0</v>
      </c>
      <c r="BO2" t="s">
        <v>99</v>
      </c>
      <c r="BP2">
        <v>46.387702265372177</v>
      </c>
      <c r="BQ2">
        <v>14.573611650485436</v>
      </c>
      <c r="BR2">
        <v>-24.731741467658239</v>
      </c>
      <c r="BS2">
        <v>6.5448219208553091</v>
      </c>
      <c r="GI2" s="7">
        <v>34.299999999999997</v>
      </c>
      <c r="GJ2" s="7">
        <v>2.5994393008502112</v>
      </c>
      <c r="GK2" s="7">
        <v>2018</v>
      </c>
    </row>
    <row r="3" spans="1:193">
      <c r="A3" t="s">
        <v>96</v>
      </c>
      <c r="B3" t="s">
        <v>97</v>
      </c>
      <c r="C3">
        <v>1156</v>
      </c>
      <c r="D3">
        <v>2018</v>
      </c>
      <c r="E3">
        <v>9</v>
      </c>
      <c r="F3">
        <v>1</v>
      </c>
      <c r="G3">
        <v>2</v>
      </c>
      <c r="H3">
        <v>179</v>
      </c>
      <c r="I3">
        <v>236</v>
      </c>
      <c r="J3">
        <v>23.6</v>
      </c>
      <c r="K3">
        <v>1.3618115776199122</v>
      </c>
      <c r="L3">
        <v>2</v>
      </c>
      <c r="M3">
        <v>2</v>
      </c>
      <c r="N3">
        <v>12</v>
      </c>
      <c r="O3" t="s">
        <v>98</v>
      </c>
      <c r="P3">
        <v>0.21</v>
      </c>
      <c r="Q3">
        <v>87.742823181152346</v>
      </c>
      <c r="R3">
        <v>8.7742823181152341E-2</v>
      </c>
      <c r="S3">
        <v>0.41782296752929687</v>
      </c>
      <c r="T3">
        <v>1.9432116039949636</v>
      </c>
      <c r="U3">
        <v>-0.37900769073895557</v>
      </c>
      <c r="V3">
        <v>60</v>
      </c>
      <c r="AG3">
        <v>1</v>
      </c>
      <c r="AK3">
        <v>30</v>
      </c>
      <c r="BB3">
        <v>29</v>
      </c>
      <c r="BO3" t="s">
        <v>100</v>
      </c>
      <c r="BP3">
        <v>48.187533333333334</v>
      </c>
      <c r="BQ3">
        <v>15.646400000000002</v>
      </c>
      <c r="BR3">
        <v>-24.2206620064944</v>
      </c>
      <c r="BS3">
        <v>9.9677990000000012</v>
      </c>
      <c r="GI3" s="8">
        <v>14.2</v>
      </c>
      <c r="GJ3" s="8">
        <v>1.6877161628841995</v>
      </c>
      <c r="GK3" s="8">
        <v>2018</v>
      </c>
    </row>
    <row r="4" spans="1:193">
      <c r="A4" t="s">
        <v>96</v>
      </c>
      <c r="B4" t="s">
        <v>97</v>
      </c>
      <c r="C4">
        <v>1160</v>
      </c>
      <c r="D4">
        <v>2018</v>
      </c>
      <c r="E4">
        <v>9</v>
      </c>
      <c r="F4">
        <v>1</v>
      </c>
      <c r="G4">
        <v>2</v>
      </c>
      <c r="H4">
        <v>82.8</v>
      </c>
      <c r="I4">
        <v>185</v>
      </c>
      <c r="J4">
        <v>18.5</v>
      </c>
      <c r="K4">
        <v>1.3077211616291236</v>
      </c>
      <c r="L4">
        <v>1</v>
      </c>
      <c r="M4">
        <v>1</v>
      </c>
      <c r="N4">
        <v>6</v>
      </c>
      <c r="O4" t="s">
        <v>98</v>
      </c>
      <c r="P4">
        <v>0.21</v>
      </c>
      <c r="Q4">
        <v>26.793777465820313</v>
      </c>
      <c r="R4">
        <v>2.6793777465820314E-2</v>
      </c>
      <c r="S4">
        <v>0.12758941650390626</v>
      </c>
      <c r="T4">
        <v>1.4280339460424136</v>
      </c>
      <c r="U4">
        <v>-0.89418534869150568</v>
      </c>
      <c r="V4">
        <v>60</v>
      </c>
      <c r="AG4">
        <v>5</v>
      </c>
      <c r="AK4">
        <v>8</v>
      </c>
      <c r="BC4">
        <v>40</v>
      </c>
      <c r="BJ4">
        <v>7</v>
      </c>
      <c r="BN4" t="s">
        <v>101</v>
      </c>
      <c r="BO4" t="s">
        <v>102</v>
      </c>
      <c r="BP4">
        <v>48.094110738255033</v>
      </c>
      <c r="BQ4">
        <v>15.183892617449665</v>
      </c>
      <c r="BR4">
        <v>-22.823481243794102</v>
      </c>
      <c r="BS4">
        <v>8.1045705000000012</v>
      </c>
      <c r="GI4" s="7">
        <v>24.5</v>
      </c>
      <c r="GJ4" s="7">
        <v>1.6651532339545114</v>
      </c>
      <c r="GK4" s="7">
        <v>2018</v>
      </c>
    </row>
    <row r="5" spans="1:193">
      <c r="A5" t="s">
        <v>96</v>
      </c>
      <c r="B5" t="s">
        <v>97</v>
      </c>
      <c r="C5">
        <v>1162</v>
      </c>
      <c r="D5">
        <v>2018</v>
      </c>
      <c r="E5">
        <v>9</v>
      </c>
      <c r="F5">
        <v>1</v>
      </c>
      <c r="G5">
        <v>2</v>
      </c>
      <c r="H5">
        <v>142</v>
      </c>
      <c r="I5">
        <v>223</v>
      </c>
      <c r="J5">
        <v>22.3</v>
      </c>
      <c r="K5">
        <v>1.2804828177691698</v>
      </c>
      <c r="L5">
        <v>1</v>
      </c>
      <c r="M5">
        <v>1</v>
      </c>
      <c r="N5">
        <v>9</v>
      </c>
      <c r="O5" t="s">
        <v>98</v>
      </c>
      <c r="P5">
        <v>0.21</v>
      </c>
      <c r="Q5">
        <v>65.697604064941402</v>
      </c>
      <c r="R5">
        <v>6.5697604064941406E-2</v>
      </c>
      <c r="S5">
        <v>0.31284573364257812</v>
      </c>
      <c r="T5">
        <v>1.8175495315027252</v>
      </c>
      <c r="U5">
        <v>-0.50466976323119395</v>
      </c>
      <c r="V5">
        <v>0</v>
      </c>
      <c r="BO5" t="s">
        <v>103</v>
      </c>
      <c r="BP5">
        <v>47.596033333333338</v>
      </c>
      <c r="BQ5">
        <v>15.291200000000002</v>
      </c>
      <c r="BR5">
        <v>-23.939912554598401</v>
      </c>
      <c r="BS5">
        <v>9.3137395000000023</v>
      </c>
      <c r="GI5" s="8">
        <v>32.700000000000003</v>
      </c>
      <c r="GJ5" s="8">
        <v>2.0055103014468538</v>
      </c>
      <c r="GK5" s="8">
        <v>2018</v>
      </c>
    </row>
    <row r="6" spans="1:193">
      <c r="A6" t="s">
        <v>96</v>
      </c>
      <c r="B6" t="s">
        <v>97</v>
      </c>
      <c r="C6">
        <v>1163</v>
      </c>
      <c r="D6">
        <v>2018</v>
      </c>
      <c r="E6">
        <v>9</v>
      </c>
      <c r="F6">
        <v>1</v>
      </c>
      <c r="G6">
        <v>2</v>
      </c>
      <c r="H6">
        <v>65.2</v>
      </c>
      <c r="I6">
        <v>171</v>
      </c>
      <c r="J6">
        <v>17.100000000000001</v>
      </c>
      <c r="K6">
        <v>1.3039449735221171</v>
      </c>
      <c r="L6">
        <v>1</v>
      </c>
      <c r="M6">
        <v>1</v>
      </c>
      <c r="N6">
        <v>5</v>
      </c>
      <c r="O6" t="s">
        <v>98</v>
      </c>
      <c r="P6">
        <v>0.21</v>
      </c>
      <c r="Q6">
        <v>28.137263488769527</v>
      </c>
      <c r="R6">
        <v>2.8137263488769527E-2</v>
      </c>
      <c r="S6">
        <v>0.13398696899414062</v>
      </c>
      <c r="T6">
        <v>1.4492818575082123</v>
      </c>
      <c r="U6">
        <v>-0.87293743722570694</v>
      </c>
      <c r="V6">
        <v>60</v>
      </c>
      <c r="AG6">
        <v>40</v>
      </c>
      <c r="AK6">
        <v>10</v>
      </c>
      <c r="AL6">
        <v>5</v>
      </c>
      <c r="AU6">
        <v>5</v>
      </c>
      <c r="BO6" t="s">
        <v>104</v>
      </c>
      <c r="BP6">
        <v>46.272250859106535</v>
      </c>
      <c r="BQ6">
        <v>14.571278350515465</v>
      </c>
      <c r="BR6">
        <v>-25.648819809831362</v>
      </c>
      <c r="BS6">
        <v>8.7730027277349887</v>
      </c>
      <c r="GI6" s="7">
        <v>28</v>
      </c>
      <c r="GJ6" s="7">
        <v>1.5014333380233758</v>
      </c>
      <c r="GK6" s="7">
        <v>2018</v>
      </c>
    </row>
    <row r="7" spans="1:193">
      <c r="A7" t="s">
        <v>96</v>
      </c>
      <c r="B7" t="s">
        <v>97</v>
      </c>
      <c r="C7">
        <v>1165</v>
      </c>
      <c r="D7">
        <v>2018</v>
      </c>
      <c r="E7">
        <v>9</v>
      </c>
      <c r="F7">
        <v>1</v>
      </c>
      <c r="G7">
        <v>2</v>
      </c>
      <c r="H7">
        <v>52.2</v>
      </c>
      <c r="I7">
        <v>160</v>
      </c>
      <c r="J7">
        <v>16</v>
      </c>
      <c r="K7">
        <v>1.2744140625</v>
      </c>
      <c r="L7">
        <v>1</v>
      </c>
      <c r="M7">
        <v>2</v>
      </c>
      <c r="N7">
        <v>5</v>
      </c>
      <c r="O7" t="s">
        <v>98</v>
      </c>
      <c r="P7">
        <v>0.21</v>
      </c>
      <c r="Q7">
        <v>25.738998184204103</v>
      </c>
      <c r="R7">
        <v>2.5738998184204102E-2</v>
      </c>
      <c r="S7">
        <v>0.12256665802001954</v>
      </c>
      <c r="T7">
        <v>1.4105916392451703</v>
      </c>
      <c r="U7">
        <v>-0.91162765548874891</v>
      </c>
      <c r="V7">
        <v>40</v>
      </c>
      <c r="AG7">
        <v>29</v>
      </c>
      <c r="AK7">
        <v>10</v>
      </c>
      <c r="AT7">
        <v>1</v>
      </c>
      <c r="BO7" t="s">
        <v>105</v>
      </c>
      <c r="BP7">
        <v>46.302242524916949</v>
      </c>
      <c r="BQ7">
        <v>14.676697674418605</v>
      </c>
      <c r="BR7">
        <v>-27.159111061024959</v>
      </c>
      <c r="BS7">
        <v>9.0407112399781102</v>
      </c>
      <c r="GI7" s="8">
        <v>15.8</v>
      </c>
      <c r="GJ7" s="8">
        <v>1.749473512616456</v>
      </c>
      <c r="GK7" s="8">
        <v>2018</v>
      </c>
    </row>
    <row r="8" spans="1:193">
      <c r="A8" t="s">
        <v>96</v>
      </c>
      <c r="B8" t="s">
        <v>97</v>
      </c>
      <c r="C8">
        <v>1167</v>
      </c>
      <c r="D8">
        <v>2018</v>
      </c>
      <c r="E8">
        <v>9</v>
      </c>
      <c r="F8">
        <v>1</v>
      </c>
      <c r="G8">
        <v>2</v>
      </c>
      <c r="H8">
        <v>80.400000000000006</v>
      </c>
      <c r="I8">
        <v>180</v>
      </c>
      <c r="J8">
        <v>18</v>
      </c>
      <c r="K8">
        <v>1.3786008230452675</v>
      </c>
      <c r="L8">
        <v>2</v>
      </c>
      <c r="M8">
        <v>2</v>
      </c>
      <c r="N8">
        <v>6</v>
      </c>
      <c r="O8" t="s">
        <v>98</v>
      </c>
      <c r="P8">
        <v>0.21</v>
      </c>
      <c r="Q8">
        <v>57.371707763671878</v>
      </c>
      <c r="R8">
        <v>5.7371707763671877E-2</v>
      </c>
      <c r="S8">
        <v>0.27319860839843751</v>
      </c>
      <c r="T8">
        <v>1.7586977775676498</v>
      </c>
      <c r="U8">
        <v>-0.56352151716626941</v>
      </c>
      <c r="V8">
        <v>50</v>
      </c>
      <c r="X8">
        <v>10</v>
      </c>
      <c r="AG8">
        <v>34</v>
      </c>
      <c r="AK8">
        <v>3</v>
      </c>
      <c r="AR8">
        <v>2</v>
      </c>
      <c r="AT8">
        <v>1</v>
      </c>
      <c r="BO8" t="s">
        <v>106</v>
      </c>
      <c r="BP8">
        <v>46.528104575163404</v>
      </c>
      <c r="BQ8">
        <v>14.836235294117648</v>
      </c>
      <c r="BR8">
        <v>-25.10128554237696</v>
      </c>
      <c r="BS8">
        <v>9.205127444263038</v>
      </c>
      <c r="GI8" s="7">
        <v>19.2</v>
      </c>
      <c r="GJ8" s="7">
        <v>1.4906139291707392</v>
      </c>
      <c r="GK8" s="7">
        <v>2018</v>
      </c>
    </row>
    <row r="9" spans="1:193">
      <c r="A9" t="s">
        <v>96</v>
      </c>
      <c r="B9" t="s">
        <v>97</v>
      </c>
      <c r="C9">
        <v>1169</v>
      </c>
      <c r="D9">
        <v>2018</v>
      </c>
      <c r="E9">
        <v>9</v>
      </c>
      <c r="F9">
        <v>1</v>
      </c>
      <c r="G9">
        <v>2</v>
      </c>
      <c r="H9">
        <v>46</v>
      </c>
      <c r="I9">
        <v>149</v>
      </c>
      <c r="J9">
        <v>14.9</v>
      </c>
      <c r="K9">
        <v>1.39058975818551</v>
      </c>
      <c r="L9">
        <v>2</v>
      </c>
      <c r="M9">
        <v>1</v>
      </c>
      <c r="N9">
        <v>5</v>
      </c>
      <c r="O9" t="s">
        <v>98</v>
      </c>
      <c r="P9">
        <v>0.21</v>
      </c>
      <c r="Q9">
        <v>22.565215530395509</v>
      </c>
      <c r="R9">
        <v>2.2565215530395508E-2</v>
      </c>
      <c r="S9">
        <v>0.10745340728759765</v>
      </c>
      <c r="T9">
        <v>1.3534394860154566</v>
      </c>
      <c r="U9">
        <v>-0.96877980871846259</v>
      </c>
      <c r="V9">
        <v>60</v>
      </c>
      <c r="AG9">
        <v>40</v>
      </c>
      <c r="AK9">
        <v>20</v>
      </c>
      <c r="BO9" t="s">
        <v>107</v>
      </c>
      <c r="BP9">
        <v>44.828125000000007</v>
      </c>
      <c r="BQ9">
        <v>14.298121621621624</v>
      </c>
      <c r="BR9">
        <v>-23.997888608856002</v>
      </c>
      <c r="BS9">
        <v>8.5307384606647574</v>
      </c>
      <c r="GI9" s="8">
        <v>23.4</v>
      </c>
      <c r="GJ9" s="8">
        <v>1.9475984797471162</v>
      </c>
      <c r="GK9" s="8">
        <v>2018</v>
      </c>
    </row>
    <row r="10" spans="1:193">
      <c r="A10" t="s">
        <v>96</v>
      </c>
      <c r="B10" t="s">
        <v>97</v>
      </c>
      <c r="C10">
        <v>1170</v>
      </c>
      <c r="D10">
        <v>2018</v>
      </c>
      <c r="E10">
        <v>9</v>
      </c>
      <c r="F10">
        <v>1</v>
      </c>
      <c r="G10">
        <v>2</v>
      </c>
      <c r="H10">
        <v>244</v>
      </c>
      <c r="I10">
        <v>257</v>
      </c>
      <c r="J10">
        <v>25.7</v>
      </c>
      <c r="K10">
        <v>1.4374424176179068</v>
      </c>
      <c r="L10">
        <v>1</v>
      </c>
      <c r="M10">
        <v>2</v>
      </c>
      <c r="N10">
        <v>12</v>
      </c>
      <c r="O10" t="s">
        <v>98</v>
      </c>
      <c r="P10">
        <v>0.21</v>
      </c>
      <c r="Q10">
        <v>64.324343261718752</v>
      </c>
      <c r="R10">
        <v>6.432434326171875E-2</v>
      </c>
      <c r="S10">
        <v>0.30630639648437502</v>
      </c>
      <c r="T10">
        <v>1.8083753608479092</v>
      </c>
      <c r="U10">
        <v>-0.51384393388601002</v>
      </c>
      <c r="V10">
        <v>50</v>
      </c>
      <c r="AK10">
        <v>25</v>
      </c>
      <c r="AL10">
        <v>15</v>
      </c>
      <c r="BJ10">
        <v>10</v>
      </c>
      <c r="BN10" t="s">
        <v>108</v>
      </c>
      <c r="BO10" t="s">
        <v>109</v>
      </c>
      <c r="BP10">
        <v>47.838909395973154</v>
      </c>
      <c r="BQ10">
        <v>15.148993288590605</v>
      </c>
      <c r="BR10">
        <v>-24.026706516146103</v>
      </c>
      <c r="BS10">
        <v>9.2969179999999998</v>
      </c>
      <c r="GI10" s="7">
        <v>11.4</v>
      </c>
      <c r="GJ10" s="7">
        <v>1.6745847331205563</v>
      </c>
      <c r="GK10" s="7">
        <v>2018</v>
      </c>
    </row>
    <row r="11" spans="1:193">
      <c r="A11" t="s">
        <v>96</v>
      </c>
      <c r="B11" t="s">
        <v>97</v>
      </c>
      <c r="C11">
        <v>1173</v>
      </c>
      <c r="D11">
        <v>2018</v>
      </c>
      <c r="E11">
        <v>9</v>
      </c>
      <c r="F11">
        <v>1</v>
      </c>
      <c r="G11">
        <v>2</v>
      </c>
      <c r="H11">
        <v>91.6</v>
      </c>
      <c r="I11">
        <v>190</v>
      </c>
      <c r="J11">
        <v>19</v>
      </c>
      <c r="K11">
        <v>1.3354716430966613</v>
      </c>
      <c r="L11">
        <v>2</v>
      </c>
      <c r="M11">
        <v>2</v>
      </c>
      <c r="N11">
        <v>7</v>
      </c>
      <c r="O11" t="s">
        <v>98</v>
      </c>
      <c r="P11">
        <v>0.21</v>
      </c>
      <c r="Q11">
        <v>70.322916870117183</v>
      </c>
      <c r="R11">
        <v>7.0322916870117186E-2</v>
      </c>
      <c r="S11">
        <v>0.33487103271484375</v>
      </c>
      <c r="T11">
        <v>1.8470968762057047</v>
      </c>
      <c r="U11">
        <v>-0.47512241852821441</v>
      </c>
      <c r="V11">
        <v>60</v>
      </c>
      <c r="AG11">
        <v>32</v>
      </c>
      <c r="AK11">
        <v>5</v>
      </c>
      <c r="AT11">
        <v>2</v>
      </c>
      <c r="AW11">
        <v>1</v>
      </c>
      <c r="BB11">
        <v>20</v>
      </c>
      <c r="BO11" t="s">
        <v>110</v>
      </c>
      <c r="BP11">
        <v>46.636501706484637</v>
      </c>
      <c r="BQ11">
        <v>14.960819112627986</v>
      </c>
      <c r="BR11">
        <v>-24.855131450606102</v>
      </c>
      <c r="BS11">
        <v>10.279491500000001</v>
      </c>
      <c r="GI11" s="8">
        <v>13.6</v>
      </c>
      <c r="GJ11" s="8">
        <v>2.7233393152579644</v>
      </c>
      <c r="GK11" s="8">
        <v>2018</v>
      </c>
    </row>
    <row r="12" spans="1:193">
      <c r="A12" t="s">
        <v>96</v>
      </c>
      <c r="B12" t="s">
        <v>97</v>
      </c>
      <c r="C12">
        <v>1175</v>
      </c>
      <c r="D12">
        <v>2018</v>
      </c>
      <c r="E12">
        <v>9</v>
      </c>
      <c r="F12">
        <v>1</v>
      </c>
      <c r="G12">
        <v>2</v>
      </c>
      <c r="H12">
        <v>37.200000000000003</v>
      </c>
      <c r="I12">
        <v>143</v>
      </c>
      <c r="J12">
        <v>14.3</v>
      </c>
      <c r="K12">
        <v>1.2721397630195126</v>
      </c>
      <c r="L12">
        <v>1</v>
      </c>
      <c r="M12">
        <v>1</v>
      </c>
      <c r="N12">
        <v>3</v>
      </c>
      <c r="O12" t="s">
        <v>98</v>
      </c>
      <c r="P12">
        <v>0.21</v>
      </c>
      <c r="Q12">
        <v>25.672052993774411</v>
      </c>
      <c r="R12">
        <v>2.5672052993774411E-2</v>
      </c>
      <c r="S12">
        <v>0.12224787139892578</v>
      </c>
      <c r="T12">
        <v>1.4094606005848007</v>
      </c>
      <c r="U12">
        <v>-0.91275869414911859</v>
      </c>
      <c r="V12">
        <v>40</v>
      </c>
      <c r="AG12">
        <v>25</v>
      </c>
      <c r="AK12">
        <v>15</v>
      </c>
      <c r="BO12" t="s">
        <v>111</v>
      </c>
      <c r="BP12">
        <v>45.637458193979938</v>
      </c>
      <c r="BQ12">
        <v>14.436461538461538</v>
      </c>
      <c r="BR12">
        <v>-26.575498607554561</v>
      </c>
      <c r="BS12">
        <v>9.0100005507953878</v>
      </c>
      <c r="GI12" s="7">
        <v>11.7</v>
      </c>
      <c r="GJ12" s="7">
        <v>2.665827109898355</v>
      </c>
      <c r="GK12" s="7">
        <v>2018</v>
      </c>
    </row>
    <row r="13" spans="1:193">
      <c r="A13" t="s">
        <v>96</v>
      </c>
      <c r="B13" t="s">
        <v>97</v>
      </c>
      <c r="C13">
        <v>1212</v>
      </c>
      <c r="D13">
        <v>2018</v>
      </c>
      <c r="E13">
        <v>9</v>
      </c>
      <c r="F13">
        <v>1</v>
      </c>
      <c r="G13">
        <v>2</v>
      </c>
      <c r="H13">
        <v>389</v>
      </c>
      <c r="I13">
        <v>305</v>
      </c>
      <c r="J13">
        <v>30.5</v>
      </c>
      <c r="K13">
        <v>1.3710398667729897</v>
      </c>
      <c r="L13">
        <v>1</v>
      </c>
      <c r="M13">
        <v>2</v>
      </c>
      <c r="N13">
        <v>13</v>
      </c>
      <c r="O13" t="s">
        <v>98</v>
      </c>
      <c r="P13">
        <v>0.21</v>
      </c>
      <c r="Q13">
        <v>153.78230529785156</v>
      </c>
      <c r="R13">
        <v>0.15378230529785156</v>
      </c>
      <c r="S13">
        <v>0.73229669189453128</v>
      </c>
      <c r="T13">
        <v>2.1869063669764706</v>
      </c>
      <c r="U13">
        <v>-0.13531292775744869</v>
      </c>
      <c r="V13">
        <v>2</v>
      </c>
      <c r="BM13">
        <v>2</v>
      </c>
      <c r="BN13" t="s">
        <v>112</v>
      </c>
      <c r="BO13" t="s">
        <v>113</v>
      </c>
      <c r="BP13">
        <v>46.566972789115653</v>
      </c>
      <c r="BQ13">
        <v>15.099863945578232</v>
      </c>
      <c r="BR13">
        <v>-24.779286858188403</v>
      </c>
      <c r="BS13">
        <v>9.7609935000000014</v>
      </c>
      <c r="GI13" s="8">
        <v>21.1</v>
      </c>
      <c r="GJ13" s="8">
        <v>1.5789643543363916</v>
      </c>
      <c r="GK13" s="8">
        <v>2018</v>
      </c>
    </row>
    <row r="14" spans="1:193">
      <c r="A14" t="s">
        <v>96</v>
      </c>
      <c r="B14" t="s">
        <v>97</v>
      </c>
      <c r="C14">
        <v>1213</v>
      </c>
      <c r="D14">
        <v>2018</v>
      </c>
      <c r="E14">
        <v>9</v>
      </c>
      <c r="F14">
        <v>1</v>
      </c>
      <c r="G14">
        <v>2</v>
      </c>
      <c r="H14">
        <v>427</v>
      </c>
      <c r="I14">
        <v>315</v>
      </c>
      <c r="J14">
        <v>31.5</v>
      </c>
      <c r="K14">
        <v>1.366143165084964</v>
      </c>
      <c r="L14">
        <v>1</v>
      </c>
      <c r="M14">
        <v>2</v>
      </c>
      <c r="N14">
        <v>12</v>
      </c>
      <c r="O14" t="s">
        <v>98</v>
      </c>
      <c r="P14">
        <v>0.21</v>
      </c>
      <c r="Q14">
        <v>160.4661602783203</v>
      </c>
      <c r="R14">
        <v>0.16046616027832031</v>
      </c>
      <c r="S14">
        <v>0.76412457275390622</v>
      </c>
      <c r="T14">
        <v>2.205383460704113</v>
      </c>
      <c r="U14">
        <v>-0.11683583402980649</v>
      </c>
      <c r="V14">
        <v>30</v>
      </c>
      <c r="BB14">
        <v>30</v>
      </c>
      <c r="BO14" t="s">
        <v>114</v>
      </c>
      <c r="BP14">
        <v>47.434965986394566</v>
      </c>
      <c r="BQ14">
        <v>15.383401360544218</v>
      </c>
      <c r="BR14">
        <v>-24.384862715733597</v>
      </c>
      <c r="BS14">
        <v>10.627795500000001</v>
      </c>
      <c r="GI14" s="7">
        <v>17.2</v>
      </c>
      <c r="GJ14" s="7">
        <v>1.3832822627320616</v>
      </c>
      <c r="GK14" s="7">
        <v>2018</v>
      </c>
    </row>
    <row r="15" spans="1:193">
      <c r="A15" t="s">
        <v>96</v>
      </c>
      <c r="B15" t="s">
        <v>97</v>
      </c>
      <c r="C15">
        <v>1214</v>
      </c>
      <c r="D15">
        <v>2018</v>
      </c>
      <c r="E15">
        <v>9</v>
      </c>
      <c r="F15">
        <v>1</v>
      </c>
      <c r="G15">
        <v>2</v>
      </c>
      <c r="H15">
        <v>471</v>
      </c>
      <c r="I15">
        <v>314</v>
      </c>
      <c r="J15">
        <v>31.4</v>
      </c>
      <c r="K15">
        <v>1.5213598928962637</v>
      </c>
      <c r="L15">
        <v>1</v>
      </c>
      <c r="M15">
        <v>2</v>
      </c>
      <c r="N15">
        <v>19</v>
      </c>
      <c r="O15" t="s">
        <v>98</v>
      </c>
      <c r="P15">
        <v>0.21</v>
      </c>
      <c r="Q15">
        <v>214.32346984863278</v>
      </c>
      <c r="R15">
        <v>0.21432346984863279</v>
      </c>
      <c r="S15">
        <v>1.0205879516601561</v>
      </c>
      <c r="T15">
        <v>2.3310697317867692</v>
      </c>
      <c r="U15">
        <v>8.8504370528499996E-3</v>
      </c>
      <c r="V15">
        <v>50</v>
      </c>
      <c r="AT15">
        <v>10</v>
      </c>
      <c r="BB15">
        <v>40</v>
      </c>
      <c r="BO15" t="s">
        <v>115</v>
      </c>
      <c r="BP15">
        <v>43.318841059602647</v>
      </c>
      <c r="BQ15">
        <v>13.944370860927153</v>
      </c>
      <c r="BR15">
        <v>-25.203894814730397</v>
      </c>
      <c r="BS15">
        <v>10.129087500000001</v>
      </c>
      <c r="GI15" s="8">
        <v>30.5</v>
      </c>
      <c r="GJ15" s="8">
        <v>2.3302638887304212</v>
      </c>
      <c r="GK15" s="8">
        <v>2018</v>
      </c>
    </row>
    <row r="16" spans="1:193">
      <c r="A16" t="s">
        <v>96</v>
      </c>
      <c r="B16" t="s">
        <v>97</v>
      </c>
      <c r="C16">
        <v>1215</v>
      </c>
      <c r="D16">
        <v>2018</v>
      </c>
      <c r="E16">
        <v>9</v>
      </c>
      <c r="F16">
        <v>1</v>
      </c>
      <c r="G16">
        <v>2</v>
      </c>
      <c r="H16">
        <v>380</v>
      </c>
      <c r="I16">
        <v>288</v>
      </c>
      <c r="J16">
        <v>28.8</v>
      </c>
      <c r="K16">
        <v>1.5907653892318243</v>
      </c>
      <c r="L16">
        <v>1</v>
      </c>
      <c r="M16">
        <v>2</v>
      </c>
      <c r="N16">
        <v>12</v>
      </c>
      <c r="O16" t="s">
        <v>98</v>
      </c>
      <c r="P16">
        <v>0.21</v>
      </c>
      <c r="Q16">
        <v>129.31155029296872</v>
      </c>
      <c r="R16">
        <v>0.12931155029296873</v>
      </c>
      <c r="S16">
        <v>0.61576928710937495</v>
      </c>
      <c r="T16">
        <v>2.1116373184184116</v>
      </c>
      <c r="U16">
        <v>-0.21058197631550774</v>
      </c>
      <c r="V16">
        <v>0</v>
      </c>
      <c r="BO16" t="s">
        <v>116</v>
      </c>
      <c r="BP16">
        <v>45.980913621262459</v>
      </c>
      <c r="BQ16">
        <v>14.878405315614618</v>
      </c>
      <c r="BR16">
        <v>-24.171003393746101</v>
      </c>
      <c r="BS16">
        <v>9.7253714999999996</v>
      </c>
      <c r="GI16" s="7">
        <v>24.9</v>
      </c>
      <c r="GJ16" s="7">
        <v>1.7760060653865977</v>
      </c>
      <c r="GK16" s="7">
        <v>2018</v>
      </c>
    </row>
    <row r="17" spans="1:193">
      <c r="A17" t="s">
        <v>96</v>
      </c>
      <c r="B17" t="s">
        <v>97</v>
      </c>
      <c r="C17">
        <v>1216</v>
      </c>
      <c r="D17">
        <v>2018</v>
      </c>
      <c r="E17">
        <v>9</v>
      </c>
      <c r="F17">
        <v>1</v>
      </c>
      <c r="G17">
        <v>2</v>
      </c>
      <c r="H17">
        <v>364</v>
      </c>
      <c r="I17">
        <v>271</v>
      </c>
      <c r="J17">
        <v>27.1</v>
      </c>
      <c r="K17">
        <v>1.8289149544999621</v>
      </c>
      <c r="L17">
        <v>1</v>
      </c>
      <c r="M17">
        <v>2</v>
      </c>
      <c r="N17">
        <v>13</v>
      </c>
      <c r="O17" t="s">
        <v>98</v>
      </c>
      <c r="P17">
        <v>0.21</v>
      </c>
      <c r="Q17">
        <v>134.16340393066406</v>
      </c>
      <c r="R17">
        <v>0.13416340393066406</v>
      </c>
      <c r="S17">
        <v>0.63887335205078122</v>
      </c>
      <c r="T17">
        <v>2.127634068452759</v>
      </c>
      <c r="U17">
        <v>-0.19458522628116015</v>
      </c>
      <c r="V17">
        <v>0</v>
      </c>
      <c r="BO17" t="s">
        <v>117</v>
      </c>
      <c r="BP17">
        <v>45.992142857142852</v>
      </c>
      <c r="BQ17">
        <v>14.867242524916943</v>
      </c>
      <c r="BR17">
        <v>-24.4961558870469</v>
      </c>
      <c r="BS17">
        <v>9.9806625000000011</v>
      </c>
      <c r="GI17" s="8">
        <v>13</v>
      </c>
      <c r="GJ17" s="8">
        <v>1.7718078991720363</v>
      </c>
      <c r="GK17" s="8">
        <v>2018</v>
      </c>
    </row>
    <row r="18" spans="1:193">
      <c r="A18" t="s">
        <v>96</v>
      </c>
      <c r="B18" t="s">
        <v>118</v>
      </c>
      <c r="C18">
        <v>6</v>
      </c>
      <c r="D18">
        <v>2018</v>
      </c>
      <c r="E18">
        <v>9</v>
      </c>
      <c r="F18">
        <v>1</v>
      </c>
      <c r="G18">
        <v>2</v>
      </c>
      <c r="H18">
        <v>39.200000000000003</v>
      </c>
      <c r="I18">
        <v>146</v>
      </c>
      <c r="J18">
        <v>14.6</v>
      </c>
      <c r="K18">
        <v>1.2595850566941806</v>
      </c>
      <c r="L18">
        <v>1</v>
      </c>
      <c r="M18">
        <v>1</v>
      </c>
      <c r="N18">
        <v>3</v>
      </c>
      <c r="O18" t="s">
        <v>98</v>
      </c>
      <c r="P18">
        <v>0.21</v>
      </c>
      <c r="Q18">
        <v>52.022369842529294</v>
      </c>
      <c r="R18">
        <v>5.2022369842529295E-2</v>
      </c>
      <c r="S18">
        <v>0.24772557067871093</v>
      </c>
      <c r="T18">
        <v>1.7161901322906621</v>
      </c>
      <c r="U18">
        <v>-0.60602916244325722</v>
      </c>
      <c r="V18">
        <v>10</v>
      </c>
      <c r="AK18">
        <v>10</v>
      </c>
      <c r="BO18" t="s">
        <v>119</v>
      </c>
      <c r="BP18">
        <v>46.76250000000001</v>
      </c>
      <c r="BQ18">
        <v>14.798939189189188</v>
      </c>
      <c r="BR18">
        <v>-22.355391191037441</v>
      </c>
      <c r="BS18">
        <v>8.6073899027741092</v>
      </c>
      <c r="GI18" s="7">
        <v>10.4</v>
      </c>
      <c r="GJ18" s="7">
        <v>1.6247190453662095</v>
      </c>
      <c r="GK18" s="7">
        <v>2018</v>
      </c>
    </row>
    <row r="19" spans="1:193">
      <c r="A19" t="s">
        <v>96</v>
      </c>
      <c r="B19" t="s">
        <v>118</v>
      </c>
      <c r="C19">
        <v>7</v>
      </c>
      <c r="D19">
        <v>2018</v>
      </c>
      <c r="E19">
        <v>9</v>
      </c>
      <c r="F19">
        <v>1</v>
      </c>
      <c r="G19">
        <v>2</v>
      </c>
      <c r="H19">
        <v>125</v>
      </c>
      <c r="I19">
        <v>214</v>
      </c>
      <c r="J19">
        <v>21.4</v>
      </c>
      <c r="K19">
        <v>1.2754654326419566</v>
      </c>
      <c r="L19">
        <v>1</v>
      </c>
      <c r="M19">
        <v>1</v>
      </c>
      <c r="N19">
        <v>6</v>
      </c>
      <c r="O19" t="s">
        <v>98</v>
      </c>
      <c r="P19">
        <v>0.21</v>
      </c>
      <c r="Q19">
        <v>118.54498718261718</v>
      </c>
      <c r="R19">
        <v>0.11854498718261718</v>
      </c>
      <c r="S19">
        <v>0.56449993896484374</v>
      </c>
      <c r="T19">
        <v>2.0738831940378946</v>
      </c>
      <c r="U19">
        <v>-0.24833610069602485</v>
      </c>
      <c r="V19">
        <v>100</v>
      </c>
      <c r="AK19">
        <v>20</v>
      </c>
      <c r="BC19">
        <v>80</v>
      </c>
      <c r="BN19" t="s">
        <v>120</v>
      </c>
      <c r="BO19" t="s">
        <v>121</v>
      </c>
      <c r="BP19">
        <v>46.4778073089701</v>
      </c>
      <c r="BQ19">
        <v>15.017674418604651</v>
      </c>
      <c r="BR19">
        <v>-23.9173460866356</v>
      </c>
      <c r="BS19">
        <v>9.607621</v>
      </c>
      <c r="GI19" s="8">
        <v>22.2</v>
      </c>
      <c r="GJ19" s="8">
        <v>1.6669759499197758</v>
      </c>
      <c r="GK19" s="8">
        <v>2018</v>
      </c>
    </row>
    <row r="20" spans="1:193">
      <c r="A20" t="s">
        <v>96</v>
      </c>
      <c r="B20" t="s">
        <v>118</v>
      </c>
      <c r="C20">
        <v>8</v>
      </c>
      <c r="D20">
        <v>2018</v>
      </c>
      <c r="E20">
        <v>9</v>
      </c>
      <c r="F20">
        <v>1</v>
      </c>
      <c r="G20">
        <v>2</v>
      </c>
      <c r="H20">
        <v>223</v>
      </c>
      <c r="I20">
        <v>262</v>
      </c>
      <c r="J20">
        <v>26.2</v>
      </c>
      <c r="K20">
        <v>1.2399409098653036</v>
      </c>
      <c r="L20">
        <v>1</v>
      </c>
      <c r="M20">
        <v>1</v>
      </c>
      <c r="N20">
        <v>13</v>
      </c>
      <c r="O20" t="s">
        <v>98</v>
      </c>
      <c r="P20">
        <v>0.21</v>
      </c>
      <c r="Q20">
        <v>289.05208007812502</v>
      </c>
      <c r="R20">
        <v>0.289052080078125</v>
      </c>
      <c r="S20">
        <v>1.3764384765625</v>
      </c>
      <c r="T20">
        <v>2.4609760989946534</v>
      </c>
      <c r="U20">
        <v>0.13875680426073403</v>
      </c>
      <c r="V20">
        <v>10</v>
      </c>
      <c r="AQ20">
        <v>2</v>
      </c>
      <c r="BB20">
        <v>8</v>
      </c>
      <c r="BO20" t="s">
        <v>122</v>
      </c>
      <c r="BP20">
        <v>45.64748275862069</v>
      </c>
      <c r="BQ20">
        <v>14.552827586206897</v>
      </c>
      <c r="BR20">
        <v>-25.502388437817601</v>
      </c>
      <c r="BS20">
        <v>8.5834884999999996</v>
      </c>
      <c r="GI20" s="7">
        <v>20.5</v>
      </c>
      <c r="GJ20" s="7">
        <v>1.7437825551968884</v>
      </c>
      <c r="GK20" s="7">
        <v>2018</v>
      </c>
    </row>
    <row r="21" spans="1:193">
      <c r="A21" t="s">
        <v>96</v>
      </c>
      <c r="B21" t="s">
        <v>118</v>
      </c>
      <c r="C21">
        <v>13</v>
      </c>
      <c r="D21">
        <v>2018</v>
      </c>
      <c r="E21">
        <v>9</v>
      </c>
      <c r="F21">
        <v>1</v>
      </c>
      <c r="G21">
        <v>2</v>
      </c>
      <c r="H21">
        <v>49.2</v>
      </c>
      <c r="I21">
        <v>150</v>
      </c>
      <c r="J21">
        <v>15</v>
      </c>
      <c r="K21">
        <v>1.4577777777777778</v>
      </c>
      <c r="L21">
        <v>2</v>
      </c>
      <c r="M21">
        <v>2</v>
      </c>
      <c r="N21">
        <v>5</v>
      </c>
      <c r="O21" t="s">
        <v>98</v>
      </c>
      <c r="P21">
        <v>0.21</v>
      </c>
      <c r="Q21">
        <v>59.159732666015621</v>
      </c>
      <c r="R21">
        <v>5.9159732666015624E-2</v>
      </c>
      <c r="S21">
        <v>0.28171301269531251</v>
      </c>
      <c r="T21">
        <v>1.7720262028174756</v>
      </c>
      <c r="U21">
        <v>-0.55019309191644372</v>
      </c>
      <c r="V21">
        <v>0</v>
      </c>
      <c r="BO21" t="s">
        <v>123</v>
      </c>
      <c r="BP21">
        <v>48.888879598662214</v>
      </c>
      <c r="BQ21">
        <v>15.591652173913044</v>
      </c>
      <c r="BR21">
        <v>-23.799242119149763</v>
      </c>
      <c r="BS21">
        <v>9.0182579127385587</v>
      </c>
      <c r="GI21" s="8">
        <v>18.399999999999999</v>
      </c>
      <c r="GJ21" s="8">
        <v>1.5726233626281541</v>
      </c>
      <c r="GK21" s="8">
        <v>2018</v>
      </c>
    </row>
    <row r="22" spans="1:193">
      <c r="A22" t="s">
        <v>96</v>
      </c>
      <c r="B22" t="s">
        <v>118</v>
      </c>
      <c r="C22">
        <v>14</v>
      </c>
      <c r="D22">
        <v>2018</v>
      </c>
      <c r="E22">
        <v>9</v>
      </c>
      <c r="F22">
        <v>1</v>
      </c>
      <c r="G22">
        <v>2</v>
      </c>
      <c r="H22">
        <v>96.8</v>
      </c>
      <c r="I22">
        <v>194</v>
      </c>
      <c r="J22">
        <v>19.399999999999999</v>
      </c>
      <c r="K22">
        <v>1.325776044651261</v>
      </c>
      <c r="L22">
        <v>2</v>
      </c>
      <c r="M22">
        <v>2</v>
      </c>
      <c r="N22">
        <v>8</v>
      </c>
      <c r="O22" t="s">
        <v>98</v>
      </c>
      <c r="P22">
        <v>0.21</v>
      </c>
      <c r="Q22">
        <v>39.57839263916015</v>
      </c>
      <c r="R22">
        <v>3.9578392639160152E-2</v>
      </c>
      <c r="S22">
        <v>0.18846853637695313</v>
      </c>
      <c r="T22">
        <v>1.5974581526263658</v>
      </c>
      <c r="U22">
        <v>-0.72476114210755327</v>
      </c>
      <c r="V22">
        <v>0</v>
      </c>
      <c r="BO22" t="s">
        <v>124</v>
      </c>
      <c r="BP22">
        <v>47.582826086956523</v>
      </c>
      <c r="BQ22">
        <v>15.327357859531775</v>
      </c>
      <c r="BR22">
        <v>-26.1089328467949</v>
      </c>
      <c r="BS22">
        <v>9.1573985000000011</v>
      </c>
      <c r="GI22" s="7">
        <v>16.399999999999999</v>
      </c>
      <c r="GJ22" s="7">
        <v>1.5867618018762573</v>
      </c>
      <c r="GK22" s="7">
        <v>2018</v>
      </c>
    </row>
    <row r="23" spans="1:193">
      <c r="A23" t="s">
        <v>96</v>
      </c>
      <c r="B23" t="s">
        <v>118</v>
      </c>
      <c r="C23">
        <v>16</v>
      </c>
      <c r="D23">
        <v>2018</v>
      </c>
      <c r="E23">
        <v>9</v>
      </c>
      <c r="F23">
        <v>1</v>
      </c>
      <c r="G23">
        <v>2</v>
      </c>
      <c r="H23">
        <v>45.8</v>
      </c>
      <c r="I23">
        <v>156</v>
      </c>
      <c r="J23">
        <v>15.6</v>
      </c>
      <c r="K23">
        <v>1.2064009845074934</v>
      </c>
      <c r="L23">
        <v>2</v>
      </c>
      <c r="M23">
        <v>2</v>
      </c>
      <c r="N23">
        <v>5</v>
      </c>
      <c r="O23" t="s">
        <v>98</v>
      </c>
      <c r="P23">
        <v>0.21</v>
      </c>
      <c r="Q23">
        <v>47.854211425781251</v>
      </c>
      <c r="R23">
        <v>4.7854211425781251E-2</v>
      </c>
      <c r="S23">
        <v>0.227877197265625</v>
      </c>
      <c r="T23">
        <v>1.6799201640249741</v>
      </c>
      <c r="U23">
        <v>-0.64229913070894507</v>
      </c>
      <c r="V23">
        <v>0</v>
      </c>
      <c r="BO23" t="s">
        <v>125</v>
      </c>
      <c r="BP23">
        <v>48.296486928104578</v>
      </c>
      <c r="BQ23">
        <v>15.383294117647059</v>
      </c>
      <c r="BR23">
        <v>-24.45376002441056</v>
      </c>
      <c r="BS23">
        <v>7.9870504121470391</v>
      </c>
      <c r="GI23" s="8">
        <v>15.4</v>
      </c>
      <c r="GJ23" s="8">
        <v>1.5739558852221838</v>
      </c>
      <c r="GK23" s="8">
        <v>2018</v>
      </c>
    </row>
    <row r="24" spans="1:193">
      <c r="A24" t="s">
        <v>96</v>
      </c>
      <c r="B24" t="s">
        <v>118</v>
      </c>
      <c r="C24">
        <v>17</v>
      </c>
      <c r="D24">
        <v>2018</v>
      </c>
      <c r="E24">
        <v>9</v>
      </c>
      <c r="F24">
        <v>1</v>
      </c>
      <c r="G24">
        <v>2</v>
      </c>
      <c r="H24">
        <v>11.8</v>
      </c>
      <c r="I24">
        <v>104</v>
      </c>
      <c r="J24">
        <v>10.4</v>
      </c>
      <c r="K24">
        <v>1.0490157032316794</v>
      </c>
      <c r="L24">
        <v>1</v>
      </c>
      <c r="M24">
        <v>1</v>
      </c>
      <c r="N24">
        <v>2</v>
      </c>
      <c r="O24" t="s">
        <v>98</v>
      </c>
      <c r="P24">
        <v>0.21</v>
      </c>
      <c r="Q24">
        <v>31.714822540283205</v>
      </c>
      <c r="R24">
        <v>3.1714822540283204E-2</v>
      </c>
      <c r="S24">
        <v>0.15102296447753907</v>
      </c>
      <c r="T24">
        <v>1.5012622856533506</v>
      </c>
      <c r="U24">
        <v>-0.82095700908056868</v>
      </c>
      <c r="V24">
        <v>0</v>
      </c>
      <c r="BO24" t="s">
        <v>126</v>
      </c>
      <c r="BP24">
        <v>46.734523809523814</v>
      </c>
      <c r="BQ24">
        <v>14.517489795918369</v>
      </c>
      <c r="BR24">
        <v>-26.10387919617024</v>
      </c>
      <c r="BS24">
        <v>7.3490946081509891</v>
      </c>
      <c r="GI24" s="7">
        <v>14.8</v>
      </c>
      <c r="GJ24" s="7">
        <v>2.5226608414712826</v>
      </c>
      <c r="GK24" s="7">
        <v>2018</v>
      </c>
    </row>
    <row r="25" spans="1:193">
      <c r="A25" t="s">
        <v>96</v>
      </c>
      <c r="B25" t="s">
        <v>118</v>
      </c>
      <c r="C25">
        <v>18</v>
      </c>
      <c r="D25">
        <v>2018</v>
      </c>
      <c r="E25">
        <v>9</v>
      </c>
      <c r="F25">
        <v>1</v>
      </c>
      <c r="G25">
        <v>2</v>
      </c>
      <c r="H25">
        <v>9.4</v>
      </c>
      <c r="I25">
        <v>95</v>
      </c>
      <c r="J25">
        <v>9.5</v>
      </c>
      <c r="K25">
        <v>1.0963697331972591</v>
      </c>
      <c r="L25">
        <v>1</v>
      </c>
      <c r="M25">
        <v>1</v>
      </c>
      <c r="N25">
        <v>1</v>
      </c>
      <c r="O25" t="s">
        <v>98</v>
      </c>
      <c r="P25">
        <v>0.21</v>
      </c>
      <c r="Q25">
        <v>38.314217376708982</v>
      </c>
      <c r="R25">
        <v>3.8314217376708981E-2</v>
      </c>
      <c r="S25">
        <v>0.18244865417480469</v>
      </c>
      <c r="T25">
        <v>1.5833599588905378</v>
      </c>
      <c r="U25">
        <v>-0.73885933584338137</v>
      </c>
      <c r="V25">
        <v>0</v>
      </c>
      <c r="BO25" t="s">
        <v>127</v>
      </c>
      <c r="BP25">
        <v>45.57892156862745</v>
      </c>
      <c r="BQ25">
        <v>13.854568627450981</v>
      </c>
      <c r="BR25">
        <v>-26.208151108725762</v>
      </c>
      <c r="BS25">
        <v>8.005474032475389</v>
      </c>
      <c r="GI25" s="8">
        <v>13.4</v>
      </c>
      <c r="GJ25" s="8">
        <v>2.6207301998556565</v>
      </c>
      <c r="GK25" s="8">
        <v>2018</v>
      </c>
    </row>
    <row r="26" spans="1:193">
      <c r="A26" t="s">
        <v>96</v>
      </c>
      <c r="B26" t="s">
        <v>118</v>
      </c>
      <c r="C26">
        <v>19</v>
      </c>
      <c r="D26">
        <v>2018</v>
      </c>
      <c r="E26">
        <v>9</v>
      </c>
      <c r="F26">
        <v>1</v>
      </c>
      <c r="G26">
        <v>2</v>
      </c>
      <c r="H26">
        <v>192</v>
      </c>
      <c r="I26">
        <v>246</v>
      </c>
      <c r="J26">
        <v>24.6</v>
      </c>
      <c r="K26">
        <v>1.2897214040552063</v>
      </c>
      <c r="L26">
        <v>1</v>
      </c>
      <c r="M26">
        <v>2</v>
      </c>
      <c r="N26">
        <v>13</v>
      </c>
      <c r="O26" t="s">
        <v>98</v>
      </c>
      <c r="P26">
        <v>0.21</v>
      </c>
      <c r="Q26">
        <v>130.52554870605468</v>
      </c>
      <c r="R26">
        <v>0.13052554870605468</v>
      </c>
      <c r="S26">
        <v>0.62155023193359371</v>
      </c>
      <c r="T26">
        <v>2.1156955275828939</v>
      </c>
      <c r="U26">
        <v>-0.20652376715102549</v>
      </c>
      <c r="V26">
        <v>5</v>
      </c>
      <c r="BB26">
        <v>5</v>
      </c>
      <c r="BO26" t="s">
        <v>128</v>
      </c>
      <c r="BP26">
        <v>46.529795221843003</v>
      </c>
      <c r="BQ26">
        <v>14.928600682593858</v>
      </c>
      <c r="BR26">
        <v>-22.933976388957596</v>
      </c>
      <c r="BS26">
        <v>8.2658590000000007</v>
      </c>
      <c r="GI26" s="7">
        <v>12.1</v>
      </c>
      <c r="GJ26" s="7">
        <v>2.0529561411330692</v>
      </c>
      <c r="GK26" s="7">
        <v>2018</v>
      </c>
    </row>
    <row r="27" spans="1:193">
      <c r="A27" t="s">
        <v>96</v>
      </c>
      <c r="B27" t="s">
        <v>118</v>
      </c>
      <c r="C27">
        <v>20</v>
      </c>
      <c r="D27">
        <v>2018</v>
      </c>
      <c r="E27">
        <v>9</v>
      </c>
      <c r="F27">
        <v>1</v>
      </c>
      <c r="G27">
        <v>2</v>
      </c>
      <c r="H27">
        <v>119</v>
      </c>
      <c r="I27">
        <v>216</v>
      </c>
      <c r="J27">
        <v>21.6</v>
      </c>
      <c r="K27">
        <v>1.1808254585175022</v>
      </c>
      <c r="L27">
        <v>1</v>
      </c>
      <c r="M27">
        <v>1</v>
      </c>
      <c r="N27">
        <v>9</v>
      </c>
      <c r="O27" t="s">
        <v>98</v>
      </c>
      <c r="P27">
        <v>0.21</v>
      </c>
      <c r="Q27">
        <v>64.934155883789046</v>
      </c>
      <c r="R27">
        <v>6.4934155883789049E-2</v>
      </c>
      <c r="S27">
        <v>0.30921026611328123</v>
      </c>
      <c r="T27">
        <v>1.812473199263305</v>
      </c>
      <c r="U27">
        <v>-0.50974609547061422</v>
      </c>
      <c r="V27">
        <v>0</v>
      </c>
      <c r="BO27" t="s">
        <v>129</v>
      </c>
      <c r="BP27">
        <v>46.226304347826087</v>
      </c>
      <c r="BQ27">
        <v>14.711973244147158</v>
      </c>
      <c r="BR27">
        <v>-23.922245562792899</v>
      </c>
      <c r="BS27">
        <v>8.6181210000000004</v>
      </c>
      <c r="GI27" s="8">
        <v>10.7</v>
      </c>
      <c r="GJ27" s="8">
        <v>2.2573097481076294</v>
      </c>
      <c r="GK27" s="8">
        <v>2018</v>
      </c>
    </row>
    <row r="28" spans="1:193">
      <c r="A28" t="s">
        <v>96</v>
      </c>
      <c r="B28" t="s">
        <v>118</v>
      </c>
      <c r="C28">
        <v>21</v>
      </c>
      <c r="D28">
        <v>2018</v>
      </c>
      <c r="E28">
        <v>9</v>
      </c>
      <c r="F28">
        <v>1</v>
      </c>
      <c r="G28">
        <v>2</v>
      </c>
      <c r="H28">
        <v>106</v>
      </c>
      <c r="I28">
        <v>201</v>
      </c>
      <c r="J28">
        <v>20.100000000000001</v>
      </c>
      <c r="K28">
        <v>1.3053221060854976</v>
      </c>
      <c r="L28">
        <v>1</v>
      </c>
      <c r="M28">
        <v>1</v>
      </c>
      <c r="N28">
        <v>6</v>
      </c>
      <c r="O28" t="s">
        <v>98</v>
      </c>
      <c r="P28">
        <v>0.21</v>
      </c>
      <c r="Q28">
        <v>68.975335693359384</v>
      </c>
      <c r="R28">
        <v>6.8975335693359383E-2</v>
      </c>
      <c r="S28">
        <v>0.32845397949218752</v>
      </c>
      <c r="T28">
        <v>1.8386938228071683</v>
      </c>
      <c r="U28">
        <v>-0.48352547192675099</v>
      </c>
      <c r="V28">
        <v>1</v>
      </c>
      <c r="AR28">
        <v>1</v>
      </c>
      <c r="BO28" t="s">
        <v>130</v>
      </c>
      <c r="BP28">
        <v>46.363079470198677</v>
      </c>
      <c r="BQ28">
        <v>14.895894039735101</v>
      </c>
      <c r="BR28">
        <v>-22.825819727340004</v>
      </c>
      <c r="BS28">
        <v>9.0069945000000011</v>
      </c>
      <c r="GI28" s="7">
        <v>27.5</v>
      </c>
      <c r="GJ28" s="7">
        <v>3.0374229746532047</v>
      </c>
      <c r="GK28" s="7">
        <v>2018</v>
      </c>
    </row>
    <row r="29" spans="1:193">
      <c r="A29" t="s">
        <v>96</v>
      </c>
      <c r="B29" t="s">
        <v>118</v>
      </c>
      <c r="C29">
        <v>22</v>
      </c>
      <c r="D29">
        <v>2018</v>
      </c>
      <c r="E29">
        <v>9</v>
      </c>
      <c r="F29">
        <v>1</v>
      </c>
      <c r="G29">
        <v>2</v>
      </c>
      <c r="H29">
        <v>100</v>
      </c>
      <c r="I29">
        <v>199</v>
      </c>
      <c r="J29">
        <v>19.899999999999999</v>
      </c>
      <c r="K29">
        <v>1.268939074301332</v>
      </c>
      <c r="L29">
        <v>2</v>
      </c>
      <c r="M29">
        <v>2</v>
      </c>
      <c r="N29">
        <v>7</v>
      </c>
      <c r="O29" t="s">
        <v>98</v>
      </c>
      <c r="P29">
        <v>0.21</v>
      </c>
      <c r="Q29">
        <v>159.88682739257811</v>
      </c>
      <c r="R29">
        <v>0.15988682739257812</v>
      </c>
      <c r="S29">
        <v>0.76136584472656255</v>
      </c>
      <c r="T29">
        <v>2.2038126849696948</v>
      </c>
      <c r="U29">
        <v>-0.11840660976422439</v>
      </c>
      <c r="V29">
        <v>5</v>
      </c>
      <c r="AK29">
        <v>5</v>
      </c>
      <c r="BO29" t="s">
        <v>131</v>
      </c>
      <c r="BP29">
        <v>44.994072164948449</v>
      </c>
      <c r="BQ29">
        <v>14.518213058419246</v>
      </c>
      <c r="BR29">
        <v>-26.323765411852499</v>
      </c>
      <c r="BS29">
        <v>8.6250475000000009</v>
      </c>
      <c r="GI29" s="8">
        <v>34.799999999999997</v>
      </c>
      <c r="GJ29" s="8">
        <v>2.6935454298241384</v>
      </c>
      <c r="GK29" s="8">
        <v>2018</v>
      </c>
    </row>
    <row r="30" spans="1:193">
      <c r="A30" t="s">
        <v>96</v>
      </c>
      <c r="B30" t="s">
        <v>118</v>
      </c>
      <c r="C30">
        <v>25</v>
      </c>
      <c r="D30">
        <v>2018</v>
      </c>
      <c r="E30">
        <v>9</v>
      </c>
      <c r="F30">
        <v>1</v>
      </c>
      <c r="G30">
        <v>2</v>
      </c>
      <c r="H30">
        <v>35</v>
      </c>
      <c r="I30">
        <v>141</v>
      </c>
      <c r="J30">
        <v>14.1</v>
      </c>
      <c r="K30">
        <v>1.2485637058226946</v>
      </c>
      <c r="L30">
        <v>1</v>
      </c>
      <c r="M30">
        <v>1</v>
      </c>
      <c r="N30">
        <v>4</v>
      </c>
      <c r="O30" t="s">
        <v>98</v>
      </c>
      <c r="P30">
        <v>0.21</v>
      </c>
      <c r="Q30">
        <v>53.341018981933587</v>
      </c>
      <c r="R30">
        <v>5.3341018981933587E-2</v>
      </c>
      <c r="S30">
        <v>0.25400485229492187</v>
      </c>
      <c r="T30">
        <v>1.727061307829372</v>
      </c>
      <c r="U30">
        <v>-0.59515798690454724</v>
      </c>
      <c r="V30">
        <v>20</v>
      </c>
      <c r="AG30">
        <v>1</v>
      </c>
      <c r="BB30">
        <v>19</v>
      </c>
      <c r="BO30" t="s">
        <v>132</v>
      </c>
      <c r="BP30">
        <v>46.335824742268045</v>
      </c>
      <c r="BQ30">
        <v>14.580226804123713</v>
      </c>
      <c r="BR30">
        <v>-24.247942008026559</v>
      </c>
      <c r="BS30">
        <v>7.71025126698731</v>
      </c>
      <c r="GI30" s="7">
        <v>31.5</v>
      </c>
      <c r="GJ30" s="7">
        <v>2.326194992160127</v>
      </c>
      <c r="GK30" s="7">
        <v>2018</v>
      </c>
    </row>
    <row r="31" spans="1:193">
      <c r="A31" t="s">
        <v>96</v>
      </c>
      <c r="B31" t="s">
        <v>118</v>
      </c>
      <c r="C31">
        <v>26</v>
      </c>
      <c r="D31">
        <v>2018</v>
      </c>
      <c r="E31">
        <v>9</v>
      </c>
      <c r="F31">
        <v>1</v>
      </c>
      <c r="G31">
        <v>2</v>
      </c>
      <c r="H31">
        <v>9.4</v>
      </c>
      <c r="I31">
        <v>93</v>
      </c>
      <c r="J31">
        <v>9.3000000000000007</v>
      </c>
      <c r="K31">
        <v>1.168635319889054</v>
      </c>
      <c r="L31">
        <v>1</v>
      </c>
      <c r="M31">
        <v>1</v>
      </c>
      <c r="N31">
        <v>2</v>
      </c>
      <c r="O31" t="s">
        <v>98</v>
      </c>
      <c r="P31">
        <v>0.21</v>
      </c>
      <c r="Q31">
        <v>32.369938201904297</v>
      </c>
      <c r="R31">
        <v>3.23699382019043E-2</v>
      </c>
      <c r="S31">
        <v>0.15414256286621095</v>
      </c>
      <c r="T31">
        <v>1.5101418702830929</v>
      </c>
      <c r="U31">
        <v>-0.81207742445082631</v>
      </c>
      <c r="V31">
        <v>1</v>
      </c>
      <c r="AR31">
        <v>1</v>
      </c>
      <c r="BO31" t="s">
        <v>133</v>
      </c>
      <c r="BP31">
        <v>47.585083333333337</v>
      </c>
      <c r="BQ31">
        <v>14.748559999999999</v>
      </c>
      <c r="BR31">
        <v>-25.149841133504964</v>
      </c>
      <c r="BS31">
        <v>6.650825664175839</v>
      </c>
      <c r="GI31" s="8">
        <v>30.1</v>
      </c>
      <c r="GJ31" s="8">
        <v>2.1692916430283553</v>
      </c>
      <c r="GK31" s="8">
        <v>2018</v>
      </c>
    </row>
    <row r="32" spans="1:193">
      <c r="A32" t="s">
        <v>96</v>
      </c>
      <c r="B32" t="s">
        <v>118</v>
      </c>
      <c r="C32">
        <v>27</v>
      </c>
      <c r="D32">
        <v>2018</v>
      </c>
      <c r="E32">
        <v>9</v>
      </c>
      <c r="F32">
        <v>1</v>
      </c>
      <c r="G32">
        <v>2</v>
      </c>
      <c r="H32">
        <v>12.2</v>
      </c>
      <c r="I32">
        <v>104</v>
      </c>
      <c r="J32">
        <v>10.4</v>
      </c>
      <c r="K32">
        <v>1.0845755575785159</v>
      </c>
      <c r="L32">
        <v>2</v>
      </c>
      <c r="M32">
        <v>1</v>
      </c>
      <c r="N32">
        <v>2</v>
      </c>
      <c r="O32" t="s">
        <v>98</v>
      </c>
      <c r="P32">
        <v>0.21</v>
      </c>
      <c r="Q32">
        <v>30.991181945800783</v>
      </c>
      <c r="R32">
        <v>3.0991181945800781E-2</v>
      </c>
      <c r="S32">
        <v>0.14757705688476563</v>
      </c>
      <c r="T32">
        <v>1.4912381397355938</v>
      </c>
      <c r="U32">
        <v>-0.83098115499832537</v>
      </c>
      <c r="V32">
        <v>0</v>
      </c>
      <c r="BO32" t="s">
        <v>134</v>
      </c>
      <c r="BP32">
        <v>50.395484949832777</v>
      </c>
      <c r="BQ32">
        <v>15.749036789297659</v>
      </c>
      <c r="BR32">
        <v>-24.656608276543999</v>
      </c>
      <c r="BS32">
        <v>6.561486616775789</v>
      </c>
      <c r="GI32" s="7">
        <v>31.2</v>
      </c>
      <c r="GJ32" s="7">
        <v>2.020793259551549</v>
      </c>
      <c r="GK32" s="7">
        <v>2018</v>
      </c>
    </row>
    <row r="33" spans="1:193">
      <c r="A33" t="s">
        <v>96</v>
      </c>
      <c r="B33" t="s">
        <v>118</v>
      </c>
      <c r="C33">
        <v>28</v>
      </c>
      <c r="D33">
        <v>2018</v>
      </c>
      <c r="E33">
        <v>9</v>
      </c>
      <c r="F33">
        <v>1</v>
      </c>
      <c r="G33">
        <v>2</v>
      </c>
      <c r="H33">
        <v>8.6</v>
      </c>
      <c r="I33">
        <v>92</v>
      </c>
      <c r="J33">
        <v>9.1999999999999993</v>
      </c>
      <c r="K33">
        <v>1.1044217966631054</v>
      </c>
      <c r="L33">
        <v>1</v>
      </c>
      <c r="M33">
        <v>1</v>
      </c>
      <c r="N33">
        <v>1</v>
      </c>
      <c r="O33" t="s">
        <v>98</v>
      </c>
      <c r="P33">
        <v>0.21</v>
      </c>
      <c r="Q33">
        <v>35.64731735229492</v>
      </c>
      <c r="R33">
        <v>3.564731735229492E-2</v>
      </c>
      <c r="S33">
        <v>0.16974913024902344</v>
      </c>
      <c r="T33">
        <v>1.5520268524786975</v>
      </c>
      <c r="U33">
        <v>-0.77019244225522177</v>
      </c>
      <c r="V33">
        <v>0</v>
      </c>
      <c r="BO33" t="s">
        <v>135</v>
      </c>
      <c r="BP33">
        <v>46.331250000000004</v>
      </c>
      <c r="BQ33">
        <v>14.266702702702704</v>
      </c>
      <c r="BR33">
        <v>-25.425502954864644</v>
      </c>
      <c r="BS33">
        <v>6.2885514873657593</v>
      </c>
      <c r="GI33" s="8">
        <v>31.6</v>
      </c>
      <c r="GJ33" s="8">
        <v>2.5455043942028874</v>
      </c>
      <c r="GK33" s="8">
        <v>2018</v>
      </c>
    </row>
    <row r="34" spans="1:193">
      <c r="A34" t="s">
        <v>96</v>
      </c>
      <c r="B34" t="s">
        <v>118</v>
      </c>
      <c r="C34">
        <v>29</v>
      </c>
      <c r="D34">
        <v>2018</v>
      </c>
      <c r="E34">
        <v>9</v>
      </c>
      <c r="F34">
        <v>1</v>
      </c>
      <c r="G34">
        <v>2</v>
      </c>
      <c r="H34">
        <v>14.2</v>
      </c>
      <c r="I34">
        <v>109</v>
      </c>
      <c r="J34">
        <v>10.9</v>
      </c>
      <c r="K34">
        <v>1.0965005416867113</v>
      </c>
      <c r="L34">
        <v>1</v>
      </c>
      <c r="M34">
        <v>1</v>
      </c>
      <c r="N34">
        <v>2</v>
      </c>
      <c r="O34" t="s">
        <v>98</v>
      </c>
      <c r="P34">
        <v>0.21</v>
      </c>
      <c r="Q34">
        <v>28.087487182617185</v>
      </c>
      <c r="R34">
        <v>2.8087487182617187E-2</v>
      </c>
      <c r="S34">
        <v>0.13374993896484375</v>
      </c>
      <c r="T34">
        <v>1.4485128872422313</v>
      </c>
      <c r="U34">
        <v>-0.87370640749168804</v>
      </c>
      <c r="V34">
        <v>10</v>
      </c>
      <c r="AU34">
        <v>10</v>
      </c>
      <c r="BO34" t="s">
        <v>136</v>
      </c>
      <c r="BP34">
        <v>47.488306451612907</v>
      </c>
      <c r="BQ34">
        <v>14.792400000000001</v>
      </c>
      <c r="BR34">
        <v>-25.554513831864003</v>
      </c>
      <c r="BS34">
        <v>6.9789127736567593</v>
      </c>
      <c r="GI34" s="7">
        <v>28.6</v>
      </c>
      <c r="GJ34" s="7">
        <v>2.4173134826116232</v>
      </c>
      <c r="GK34" s="7">
        <v>2018</v>
      </c>
    </row>
    <row r="35" spans="1:193">
      <c r="A35" t="s">
        <v>96</v>
      </c>
      <c r="B35" t="s">
        <v>118</v>
      </c>
      <c r="C35">
        <v>30</v>
      </c>
      <c r="D35">
        <v>2018</v>
      </c>
      <c r="E35">
        <v>9</v>
      </c>
      <c r="F35">
        <v>1</v>
      </c>
      <c r="G35">
        <v>2</v>
      </c>
      <c r="H35">
        <v>235</v>
      </c>
      <c r="I35">
        <v>256</v>
      </c>
      <c r="J35">
        <v>25.6</v>
      </c>
      <c r="K35">
        <v>1.4007091522216795</v>
      </c>
      <c r="L35">
        <v>1</v>
      </c>
      <c r="M35">
        <v>2</v>
      </c>
      <c r="N35">
        <v>13</v>
      </c>
      <c r="O35" t="s">
        <v>98</v>
      </c>
      <c r="P35">
        <v>0.21</v>
      </c>
      <c r="Q35">
        <v>130.78303710937499</v>
      </c>
      <c r="R35">
        <v>0.130783037109375</v>
      </c>
      <c r="S35">
        <v>0.62277636718749996</v>
      </c>
      <c r="T35">
        <v>2.1165514185484393</v>
      </c>
      <c r="U35">
        <v>-0.20566787618547994</v>
      </c>
      <c r="V35">
        <v>10</v>
      </c>
      <c r="AG35">
        <v>1</v>
      </c>
      <c r="BB35">
        <v>6</v>
      </c>
      <c r="BJ35">
        <v>3</v>
      </c>
      <c r="BN35" t="s">
        <v>137</v>
      </c>
      <c r="BO35" t="s">
        <v>138</v>
      </c>
      <c r="BP35">
        <v>46.535152542372877</v>
      </c>
      <c r="BQ35">
        <v>14.980338983050848</v>
      </c>
      <c r="BR35">
        <v>-21.696562983483602</v>
      </c>
      <c r="BS35">
        <v>7.5108704999999993</v>
      </c>
      <c r="GI35" s="8">
        <v>25.9</v>
      </c>
      <c r="GJ35" s="8">
        <v>1.6882922440038126</v>
      </c>
      <c r="GK35" s="8">
        <v>2018</v>
      </c>
    </row>
    <row r="36" spans="1:193">
      <c r="A36" t="s">
        <v>96</v>
      </c>
      <c r="B36" t="s">
        <v>118</v>
      </c>
      <c r="C36">
        <v>31</v>
      </c>
      <c r="D36">
        <v>2018</v>
      </c>
      <c r="E36">
        <v>9</v>
      </c>
      <c r="F36">
        <v>1</v>
      </c>
      <c r="G36">
        <v>2</v>
      </c>
      <c r="H36">
        <v>151</v>
      </c>
      <c r="I36">
        <v>225</v>
      </c>
      <c r="J36">
        <v>22.5</v>
      </c>
      <c r="K36">
        <v>1.3256515775034294</v>
      </c>
      <c r="L36">
        <v>2</v>
      </c>
      <c r="M36">
        <v>1</v>
      </c>
      <c r="N36">
        <v>7</v>
      </c>
      <c r="O36" t="s">
        <v>98</v>
      </c>
      <c r="P36">
        <v>0.21</v>
      </c>
      <c r="Q36">
        <v>225.68076049804688</v>
      </c>
      <c r="R36">
        <v>0.22568076049804689</v>
      </c>
      <c r="S36">
        <v>1.0746702880859376</v>
      </c>
      <c r="T36">
        <v>2.353494536633435</v>
      </c>
      <c r="U36">
        <v>3.1275241899515964E-2</v>
      </c>
      <c r="V36">
        <v>40</v>
      </c>
      <c r="BB36">
        <v>25</v>
      </c>
      <c r="BJ36">
        <v>15</v>
      </c>
      <c r="BN36" t="s">
        <v>139</v>
      </c>
      <c r="BO36" t="s">
        <v>140</v>
      </c>
      <c r="BP36">
        <v>47.666075085324231</v>
      </c>
      <c r="BQ36">
        <v>15.435904436860067</v>
      </c>
      <c r="BR36">
        <v>-23.121250559246398</v>
      </c>
      <c r="BS36">
        <v>9.3849835000000006</v>
      </c>
      <c r="GI36" s="7">
        <v>27</v>
      </c>
      <c r="GJ36" s="7">
        <v>1.6030892162284269</v>
      </c>
      <c r="GK36" s="7">
        <v>2018</v>
      </c>
    </row>
    <row r="37" spans="1:193">
      <c r="A37" t="s">
        <v>96</v>
      </c>
      <c r="B37" t="s">
        <v>118</v>
      </c>
      <c r="C37">
        <v>32</v>
      </c>
      <c r="D37">
        <v>2018</v>
      </c>
      <c r="E37">
        <v>9</v>
      </c>
      <c r="F37">
        <v>1</v>
      </c>
      <c r="G37">
        <v>2</v>
      </c>
      <c r="H37">
        <v>225</v>
      </c>
      <c r="I37">
        <v>253</v>
      </c>
      <c r="J37">
        <v>25.3</v>
      </c>
      <c r="K37">
        <v>1.389379717291485</v>
      </c>
      <c r="L37">
        <v>1</v>
      </c>
      <c r="M37">
        <v>2</v>
      </c>
      <c r="N37">
        <v>13</v>
      </c>
      <c r="O37" t="s">
        <v>98</v>
      </c>
      <c r="P37">
        <v>0.21</v>
      </c>
      <c r="Q37">
        <v>155.45226928710937</v>
      </c>
      <c r="R37">
        <v>0.15545226928710937</v>
      </c>
      <c r="S37">
        <v>0.74024890136718746</v>
      </c>
      <c r="T37">
        <v>2.1915970662420348</v>
      </c>
      <c r="U37">
        <v>-0.13062222849188468</v>
      </c>
      <c r="V37">
        <v>90</v>
      </c>
      <c r="BC37">
        <v>70</v>
      </c>
      <c r="BJ37">
        <v>20</v>
      </c>
      <c r="BN37" t="s">
        <v>141</v>
      </c>
      <c r="BO37" t="s">
        <v>142</v>
      </c>
      <c r="BP37">
        <v>46.696043046357616</v>
      </c>
      <c r="BQ37">
        <v>14.768211920529801</v>
      </c>
      <c r="BR37">
        <v>-22.358013910214098</v>
      </c>
      <c r="BS37">
        <v>7.7968360000000008</v>
      </c>
      <c r="GI37" s="8">
        <v>25.2</v>
      </c>
      <c r="GJ37" s="8">
        <v>1.9455810054206988</v>
      </c>
      <c r="GK37" s="8">
        <v>2018</v>
      </c>
    </row>
    <row r="38" spans="1:193">
      <c r="A38" t="s">
        <v>96</v>
      </c>
      <c r="B38" t="s">
        <v>118</v>
      </c>
      <c r="C38">
        <v>34</v>
      </c>
      <c r="D38">
        <v>2018</v>
      </c>
      <c r="E38">
        <v>9</v>
      </c>
      <c r="F38">
        <v>1</v>
      </c>
      <c r="G38">
        <v>2</v>
      </c>
      <c r="H38">
        <v>64.2</v>
      </c>
      <c r="I38">
        <v>166</v>
      </c>
      <c r="J38">
        <v>16.600000000000001</v>
      </c>
      <c r="K38">
        <v>1.4034946579757843</v>
      </c>
      <c r="L38">
        <v>2</v>
      </c>
      <c r="M38">
        <v>2</v>
      </c>
      <c r="N38">
        <v>6</v>
      </c>
      <c r="O38" t="s">
        <v>98</v>
      </c>
      <c r="P38">
        <v>0.21</v>
      </c>
      <c r="Q38">
        <v>51.489560852050772</v>
      </c>
      <c r="R38">
        <v>5.1489560852050774E-2</v>
      </c>
      <c r="S38">
        <v>0.24518838500976561</v>
      </c>
      <c r="T38">
        <v>1.7117191878003479</v>
      </c>
      <c r="U38">
        <v>-0.61050010693357126</v>
      </c>
      <c r="V38">
        <v>0</v>
      </c>
      <c r="BO38" t="s">
        <v>143</v>
      </c>
      <c r="BP38">
        <v>47.78370967741936</v>
      </c>
      <c r="BQ38">
        <v>15.342600000000003</v>
      </c>
      <c r="BR38">
        <v>-22.697651529533445</v>
      </c>
      <c r="BS38">
        <v>8.0911918128825082</v>
      </c>
      <c r="GI38" s="7">
        <v>31.6</v>
      </c>
      <c r="GJ38" s="7">
        <v>1.7155613592248331</v>
      </c>
      <c r="GK38" s="7">
        <v>2018</v>
      </c>
    </row>
    <row r="39" spans="1:193">
      <c r="A39" t="s">
        <v>96</v>
      </c>
      <c r="B39" t="s">
        <v>118</v>
      </c>
      <c r="C39">
        <v>38</v>
      </c>
      <c r="D39">
        <v>2018</v>
      </c>
      <c r="E39">
        <v>9</v>
      </c>
      <c r="F39">
        <v>1</v>
      </c>
      <c r="G39">
        <v>2</v>
      </c>
      <c r="H39">
        <v>101</v>
      </c>
      <c r="I39">
        <v>202</v>
      </c>
      <c r="J39">
        <v>20.2</v>
      </c>
      <c r="K39">
        <v>1.2253700617586512</v>
      </c>
      <c r="L39">
        <v>2</v>
      </c>
      <c r="M39">
        <v>2</v>
      </c>
      <c r="N39">
        <v>8</v>
      </c>
      <c r="O39" t="s">
        <v>98</v>
      </c>
      <c r="P39">
        <v>0.21</v>
      </c>
      <c r="Q39">
        <v>88.442485656738285</v>
      </c>
      <c r="R39">
        <v>8.844248565673829E-2</v>
      </c>
      <c r="S39">
        <v>0.42115469360351565</v>
      </c>
      <c r="T39">
        <v>1.9466609398297376</v>
      </c>
      <c r="U39">
        <v>-0.3755583549041816</v>
      </c>
      <c r="V39">
        <v>80</v>
      </c>
      <c r="BC39">
        <v>80</v>
      </c>
      <c r="BN39" t="s">
        <v>144</v>
      </c>
      <c r="BO39" t="s">
        <v>145</v>
      </c>
      <c r="BP39">
        <v>49.578856209150324</v>
      </c>
      <c r="BQ39">
        <v>15.929934640522879</v>
      </c>
      <c r="BR39">
        <v>-24.977281911093602</v>
      </c>
      <c r="BS39">
        <v>7.9254709999999999</v>
      </c>
      <c r="GI39" s="8">
        <v>15</v>
      </c>
      <c r="GJ39" s="8">
        <v>2.3394392660064427</v>
      </c>
      <c r="GK39" s="8">
        <v>2018</v>
      </c>
    </row>
    <row r="40" spans="1:193">
      <c r="A40" t="s">
        <v>96</v>
      </c>
      <c r="B40" t="s">
        <v>118</v>
      </c>
      <c r="C40">
        <v>43</v>
      </c>
      <c r="D40">
        <v>2018</v>
      </c>
      <c r="E40">
        <v>9</v>
      </c>
      <c r="F40">
        <v>2</v>
      </c>
      <c r="G40">
        <v>2</v>
      </c>
      <c r="H40">
        <v>209</v>
      </c>
      <c r="I40">
        <v>241</v>
      </c>
      <c r="J40">
        <v>24.1</v>
      </c>
      <c r="K40">
        <v>1.4931215320198481</v>
      </c>
      <c r="L40">
        <v>1</v>
      </c>
      <c r="M40">
        <v>2</v>
      </c>
      <c r="N40">
        <v>13</v>
      </c>
      <c r="O40" t="s">
        <v>98</v>
      </c>
      <c r="P40">
        <v>0.21</v>
      </c>
      <c r="Q40">
        <v>340.6317663574219</v>
      </c>
      <c r="R40">
        <v>0.34063176635742187</v>
      </c>
      <c r="S40">
        <v>1.6220560302734375</v>
      </c>
      <c r="T40">
        <v>2.5322851465932077</v>
      </c>
      <c r="U40">
        <v>0.21006585185928842</v>
      </c>
      <c r="V40">
        <v>80</v>
      </c>
      <c r="BB40">
        <v>80</v>
      </c>
      <c r="BO40" t="s">
        <v>146</v>
      </c>
      <c r="BP40">
        <v>46.96238907849829</v>
      </c>
      <c r="BQ40">
        <v>14.996860068259389</v>
      </c>
      <c r="BR40">
        <v>-29.764897746777599</v>
      </c>
      <c r="BS40">
        <v>8.8793490000000013</v>
      </c>
      <c r="GI40" s="7">
        <v>17.600000000000001</v>
      </c>
      <c r="GJ40" s="7">
        <v>2.159531900835205</v>
      </c>
      <c r="GK40" s="7">
        <v>2018</v>
      </c>
    </row>
    <row r="41" spans="1:193">
      <c r="A41" t="s">
        <v>96</v>
      </c>
      <c r="B41" t="s">
        <v>118</v>
      </c>
      <c r="C41">
        <v>45</v>
      </c>
      <c r="D41">
        <v>2018</v>
      </c>
      <c r="E41">
        <v>9</v>
      </c>
      <c r="F41">
        <v>2</v>
      </c>
      <c r="G41">
        <v>2</v>
      </c>
      <c r="H41">
        <v>152</v>
      </c>
      <c r="I41">
        <v>227</v>
      </c>
      <c r="J41">
        <v>22.7</v>
      </c>
      <c r="K41">
        <v>1.299469277938782</v>
      </c>
      <c r="L41">
        <v>2</v>
      </c>
      <c r="M41">
        <v>2</v>
      </c>
      <c r="N41">
        <v>7</v>
      </c>
      <c r="O41" t="s">
        <v>98</v>
      </c>
      <c r="P41">
        <v>0.21</v>
      </c>
      <c r="Q41">
        <v>119.03696960449219</v>
      </c>
      <c r="R41">
        <v>0.11903696960449218</v>
      </c>
      <c r="S41">
        <v>0.56684271240234374</v>
      </c>
      <c r="T41">
        <v>2.0756818622475102</v>
      </c>
      <c r="U41">
        <v>-0.24653743248640894</v>
      </c>
      <c r="V41">
        <v>60</v>
      </c>
      <c r="BB41">
        <v>60</v>
      </c>
      <c r="BO41" t="s">
        <v>147</v>
      </c>
      <c r="BP41">
        <v>48.042620689655173</v>
      </c>
      <c r="BQ41">
        <v>15.353379310344829</v>
      </c>
      <c r="BR41">
        <v>-25.114799661302396</v>
      </c>
      <c r="BS41">
        <v>8.8882545000000004</v>
      </c>
      <c r="GI41" s="8">
        <v>21.3</v>
      </c>
      <c r="GJ41" s="8">
        <v>1.6974938873771499</v>
      </c>
      <c r="GK41" s="8">
        <v>2018</v>
      </c>
    </row>
    <row r="42" spans="1:193">
      <c r="A42" t="s">
        <v>96</v>
      </c>
      <c r="B42" t="s">
        <v>118</v>
      </c>
      <c r="C42">
        <v>47</v>
      </c>
      <c r="D42">
        <v>2018</v>
      </c>
      <c r="E42">
        <v>9</v>
      </c>
      <c r="F42">
        <v>1</v>
      </c>
      <c r="G42">
        <v>2</v>
      </c>
      <c r="H42">
        <v>271</v>
      </c>
      <c r="I42">
        <v>276</v>
      </c>
      <c r="J42">
        <v>27.6</v>
      </c>
      <c r="K42">
        <v>1.2889677299556479</v>
      </c>
      <c r="L42">
        <v>2</v>
      </c>
      <c r="M42">
        <v>2</v>
      </c>
      <c r="N42">
        <v>16</v>
      </c>
      <c r="O42" t="s">
        <v>98</v>
      </c>
      <c r="P42">
        <v>0.21</v>
      </c>
      <c r="Q42">
        <v>497.69271972656253</v>
      </c>
      <c r="R42">
        <v>0.49769271972656254</v>
      </c>
      <c r="S42">
        <v>2.3699653320312501</v>
      </c>
      <c r="T42">
        <v>2.696961287909573</v>
      </c>
      <c r="U42">
        <v>0.37474199317565365</v>
      </c>
      <c r="V42">
        <v>10</v>
      </c>
      <c r="AG42">
        <v>2</v>
      </c>
      <c r="BB42">
        <v>5</v>
      </c>
      <c r="BJ42">
        <v>3</v>
      </c>
      <c r="BN42" t="s">
        <v>148</v>
      </c>
      <c r="BO42" t="s">
        <v>149</v>
      </c>
      <c r="BP42">
        <v>46.466633663366331</v>
      </c>
      <c r="BQ42">
        <v>15.223234323432344</v>
      </c>
      <c r="BR42">
        <v>-27.858602135612401</v>
      </c>
      <c r="BS42">
        <v>8.1797725000000021</v>
      </c>
      <c r="GI42" s="7">
        <v>16.8</v>
      </c>
      <c r="GJ42" s="7">
        <v>2.5627545579415942</v>
      </c>
      <c r="GK42" s="7">
        <v>2018</v>
      </c>
    </row>
    <row r="43" spans="1:193">
      <c r="A43" t="s">
        <v>96</v>
      </c>
      <c r="B43" t="s">
        <v>118</v>
      </c>
      <c r="C43">
        <v>51</v>
      </c>
      <c r="D43">
        <v>2018</v>
      </c>
      <c r="E43">
        <v>9</v>
      </c>
      <c r="F43">
        <v>1</v>
      </c>
      <c r="G43">
        <v>2</v>
      </c>
      <c r="H43">
        <v>303</v>
      </c>
      <c r="I43">
        <v>295</v>
      </c>
      <c r="J43">
        <v>29.5</v>
      </c>
      <c r="K43">
        <v>1.1802569882996801</v>
      </c>
      <c r="L43">
        <v>2</v>
      </c>
      <c r="M43">
        <v>2</v>
      </c>
      <c r="N43">
        <v>14</v>
      </c>
      <c r="O43" t="s">
        <v>98</v>
      </c>
      <c r="P43">
        <v>0.21</v>
      </c>
      <c r="Q43">
        <v>457.15666992187499</v>
      </c>
      <c r="R43">
        <v>0.45715666992187498</v>
      </c>
      <c r="S43">
        <v>2.1769365234375</v>
      </c>
      <c r="T43">
        <v>2.6600650605123879</v>
      </c>
      <c r="U43">
        <v>0.33784576577846864</v>
      </c>
      <c r="V43">
        <v>50</v>
      </c>
      <c r="BO43" t="s">
        <v>150</v>
      </c>
      <c r="BP43">
        <v>47.704347826086952</v>
      </c>
      <c r="BQ43">
        <v>15.44561872909699</v>
      </c>
      <c r="BR43">
        <v>-25.567999080540002</v>
      </c>
      <c r="BS43">
        <v>8.6903545000000015</v>
      </c>
      <c r="GI43" s="8">
        <v>33.200000000000003</v>
      </c>
      <c r="GJ43" s="8">
        <v>3.0406249995847086</v>
      </c>
      <c r="GK43" s="8">
        <v>2018</v>
      </c>
    </row>
    <row r="44" spans="1:193">
      <c r="A44" t="s">
        <v>96</v>
      </c>
      <c r="B44" t="s">
        <v>118</v>
      </c>
      <c r="C44">
        <v>52</v>
      </c>
      <c r="D44">
        <v>2018</v>
      </c>
      <c r="E44">
        <v>9</v>
      </c>
      <c r="F44">
        <v>1</v>
      </c>
      <c r="G44">
        <v>2</v>
      </c>
      <c r="H44">
        <v>384</v>
      </c>
      <c r="I44">
        <v>301</v>
      </c>
      <c r="J44">
        <v>30.1</v>
      </c>
      <c r="K44">
        <v>1.4080942906873517</v>
      </c>
      <c r="L44">
        <v>1</v>
      </c>
      <c r="M44">
        <v>1</v>
      </c>
      <c r="N44">
        <v>12</v>
      </c>
      <c r="O44" t="s">
        <v>98</v>
      </c>
      <c r="P44">
        <v>0.21</v>
      </c>
      <c r="Q44">
        <v>299.47476562499997</v>
      </c>
      <c r="R44">
        <v>0.29947476562499997</v>
      </c>
      <c r="S44">
        <v>1.4260703125</v>
      </c>
      <c r="T44">
        <v>2.4763602336985375</v>
      </c>
      <c r="U44">
        <v>0.15414093896461847</v>
      </c>
      <c r="V44">
        <v>100</v>
      </c>
      <c r="BH44">
        <v>100</v>
      </c>
      <c r="BN44" t="s">
        <v>151</v>
      </c>
      <c r="BO44" t="s">
        <v>152</v>
      </c>
      <c r="BP44">
        <v>44.952880794701983</v>
      </c>
      <c r="BQ44">
        <v>14.510728476821194</v>
      </c>
      <c r="BR44">
        <v>-26.941906157247601</v>
      </c>
      <c r="BS44">
        <v>8.6547325000000015</v>
      </c>
      <c r="GI44" s="7">
        <v>23.9</v>
      </c>
      <c r="GJ44" s="7">
        <v>2.4423598575283161</v>
      </c>
      <c r="GK44" s="7">
        <v>2018</v>
      </c>
    </row>
    <row r="45" spans="1:193">
      <c r="A45" t="s">
        <v>96</v>
      </c>
      <c r="B45" t="s">
        <v>118</v>
      </c>
      <c r="C45">
        <v>54</v>
      </c>
      <c r="D45">
        <v>2018</v>
      </c>
      <c r="E45">
        <v>9</v>
      </c>
      <c r="F45">
        <v>1</v>
      </c>
      <c r="G45">
        <v>2</v>
      </c>
      <c r="H45">
        <v>266</v>
      </c>
      <c r="I45">
        <v>268</v>
      </c>
      <c r="J45">
        <v>26.8</v>
      </c>
      <c r="K45">
        <v>1.3819020291724713</v>
      </c>
      <c r="L45">
        <v>1</v>
      </c>
      <c r="M45">
        <v>2</v>
      </c>
      <c r="N45">
        <v>13</v>
      </c>
      <c r="O45" t="s">
        <v>98</v>
      </c>
      <c r="P45">
        <v>0.21</v>
      </c>
      <c r="Q45">
        <v>282.48847778320311</v>
      </c>
      <c r="R45">
        <v>0.28248847778320313</v>
      </c>
      <c r="S45">
        <v>1.3451832275390625</v>
      </c>
      <c r="T45">
        <v>2.4510007383953663</v>
      </c>
      <c r="U45">
        <v>0.12878144366144686</v>
      </c>
      <c r="V45">
        <v>0</v>
      </c>
      <c r="BO45" t="s">
        <v>153</v>
      </c>
      <c r="BP45">
        <v>45.89698697068404</v>
      </c>
      <c r="BQ45">
        <v>14.693420195439741</v>
      </c>
      <c r="BR45">
        <v>-24.770910535912499</v>
      </c>
      <c r="BS45">
        <v>9.4245635000000014</v>
      </c>
      <c r="GI45" s="8">
        <v>17.8</v>
      </c>
      <c r="GJ45" s="8">
        <v>2.7936011568433039</v>
      </c>
      <c r="GK45" s="8">
        <v>2018</v>
      </c>
    </row>
    <row r="46" spans="1:193">
      <c r="A46" t="s">
        <v>96</v>
      </c>
      <c r="B46" t="s">
        <v>118</v>
      </c>
      <c r="C46">
        <v>111</v>
      </c>
      <c r="D46">
        <v>2018</v>
      </c>
      <c r="E46">
        <v>9</v>
      </c>
      <c r="G46">
        <v>2</v>
      </c>
      <c r="H46">
        <v>1.2</v>
      </c>
      <c r="I46">
        <v>48</v>
      </c>
      <c r="J46">
        <v>4.8</v>
      </c>
      <c r="K46">
        <v>1.0850694444444444</v>
      </c>
      <c r="M46">
        <v>1</v>
      </c>
      <c r="N46">
        <v>0</v>
      </c>
      <c r="O46" t="s">
        <v>98</v>
      </c>
      <c r="P46">
        <v>0.21</v>
      </c>
      <c r="Q46">
        <v>30.42109359741211</v>
      </c>
      <c r="R46">
        <v>3.0421093597412109E-2</v>
      </c>
      <c r="S46">
        <v>0.1448623504638672</v>
      </c>
      <c r="T46">
        <v>1.4831748223003003</v>
      </c>
      <c r="U46">
        <v>-0.83904447243361902</v>
      </c>
      <c r="BO46" t="s">
        <v>154</v>
      </c>
      <c r="BP46">
        <v>46.284491525423725</v>
      </c>
      <c r="BQ46">
        <v>13.868033898305086</v>
      </c>
      <c r="BR46">
        <v>-26.308411970965441</v>
      </c>
      <c r="BS46">
        <v>6.7928044178727491</v>
      </c>
      <c r="GI46" s="7">
        <v>26.8</v>
      </c>
      <c r="GJ46" s="7">
        <v>2.3013006521956552</v>
      </c>
      <c r="GK46" s="7">
        <v>2018</v>
      </c>
    </row>
    <row r="47" spans="1:193">
      <c r="A47" t="s">
        <v>96</v>
      </c>
      <c r="B47" t="s">
        <v>118</v>
      </c>
      <c r="C47">
        <v>1048</v>
      </c>
      <c r="D47">
        <v>2018</v>
      </c>
      <c r="E47">
        <v>9</v>
      </c>
      <c r="F47">
        <v>1</v>
      </c>
      <c r="G47">
        <v>2</v>
      </c>
      <c r="H47">
        <v>137</v>
      </c>
      <c r="I47">
        <v>224</v>
      </c>
      <c r="J47">
        <v>22.4</v>
      </c>
      <c r="K47">
        <v>1.2189236743804668</v>
      </c>
      <c r="L47">
        <v>1</v>
      </c>
      <c r="M47">
        <v>1</v>
      </c>
      <c r="O47" t="s">
        <v>98</v>
      </c>
      <c r="P47">
        <v>0.21</v>
      </c>
      <c r="Q47">
        <v>96.967903747558594</v>
      </c>
      <c r="R47">
        <v>9.6967903747558593E-2</v>
      </c>
      <c r="S47">
        <v>0.46175192260742187</v>
      </c>
      <c r="T47">
        <v>1.9866280071321882</v>
      </c>
      <c r="U47">
        <v>-1.0133719928678118</v>
      </c>
      <c r="V47">
        <v>0</v>
      </c>
      <c r="BO47" t="s">
        <v>155</v>
      </c>
      <c r="BP47">
        <v>46.148712871287124</v>
      </c>
      <c r="BQ47">
        <v>14.891617161716175</v>
      </c>
      <c r="BR47">
        <v>-22.245703544738397</v>
      </c>
      <c r="BS47">
        <v>8.9317925000000002</v>
      </c>
      <c r="GI47" s="8">
        <v>32.200000000000003</v>
      </c>
      <c r="GJ47" s="8">
        <v>2.3816251659366268</v>
      </c>
      <c r="GK47" s="8">
        <v>2018</v>
      </c>
    </row>
    <row r="48" spans="1:193">
      <c r="A48" t="s">
        <v>156</v>
      </c>
      <c r="B48" t="s">
        <v>157</v>
      </c>
      <c r="C48">
        <v>1001</v>
      </c>
      <c r="D48">
        <v>2018</v>
      </c>
      <c r="E48">
        <v>9</v>
      </c>
      <c r="F48">
        <v>1</v>
      </c>
      <c r="G48">
        <v>2</v>
      </c>
      <c r="H48">
        <v>419</v>
      </c>
      <c r="I48">
        <v>343</v>
      </c>
      <c r="J48">
        <v>34.299999999999997</v>
      </c>
      <c r="K48">
        <v>1.0383210601223334</v>
      </c>
      <c r="L48">
        <v>1</v>
      </c>
      <c r="M48">
        <v>2</v>
      </c>
      <c r="N48">
        <v>12</v>
      </c>
      <c r="O48" t="s">
        <v>98</v>
      </c>
      <c r="P48">
        <v>0.21</v>
      </c>
      <c r="Q48">
        <v>2468.5364648437499</v>
      </c>
      <c r="R48">
        <v>2.46853646484375</v>
      </c>
      <c r="S48">
        <v>11.754935546875</v>
      </c>
      <c r="T48">
        <v>3.3924395469347099</v>
      </c>
      <c r="U48">
        <v>1.0702202522007906</v>
      </c>
      <c r="V48">
        <v>20</v>
      </c>
      <c r="AU48">
        <v>20</v>
      </c>
      <c r="BO48" t="s">
        <v>158</v>
      </c>
      <c r="BP48">
        <v>44.350521000000001</v>
      </c>
      <c r="BQ48">
        <v>14.7445852</v>
      </c>
      <c r="BR48">
        <v>-25.6432632764175</v>
      </c>
      <c r="BS48">
        <v>11.377672120587828</v>
      </c>
      <c r="GI48" s="7">
        <v>23.2</v>
      </c>
      <c r="GJ48" s="7">
        <v>2.4685766331547843</v>
      </c>
      <c r="GK48" s="7">
        <v>2018</v>
      </c>
    </row>
    <row r="49" spans="1:193">
      <c r="A49" t="s">
        <v>156</v>
      </c>
      <c r="B49" t="s">
        <v>157</v>
      </c>
      <c r="C49">
        <v>1002</v>
      </c>
      <c r="D49">
        <v>2018</v>
      </c>
      <c r="E49">
        <v>9</v>
      </c>
      <c r="F49">
        <v>1</v>
      </c>
      <c r="G49">
        <v>2</v>
      </c>
      <c r="H49">
        <v>33.6</v>
      </c>
      <c r="I49">
        <v>142</v>
      </c>
      <c r="J49">
        <v>14.2</v>
      </c>
      <c r="K49">
        <v>1.173476087630724</v>
      </c>
      <c r="L49">
        <v>2</v>
      </c>
      <c r="M49">
        <v>2</v>
      </c>
      <c r="N49">
        <v>4</v>
      </c>
      <c r="O49" t="s">
        <v>98</v>
      </c>
      <c r="P49">
        <v>0.21</v>
      </c>
      <c r="Q49">
        <v>54.727520141601559</v>
      </c>
      <c r="R49">
        <v>5.4727520141601559E-2</v>
      </c>
      <c r="S49">
        <v>0.26060723876953124</v>
      </c>
      <c r="T49">
        <v>1.7382057694796387</v>
      </c>
      <c r="U49">
        <v>-0.58401352525428052</v>
      </c>
      <c r="V49">
        <v>20</v>
      </c>
      <c r="AG49">
        <v>1</v>
      </c>
      <c r="AU49">
        <v>19</v>
      </c>
      <c r="BO49" t="s">
        <v>159</v>
      </c>
      <c r="BP49">
        <v>46.884137899999999</v>
      </c>
      <c r="BQ49">
        <v>14.8576301</v>
      </c>
      <c r="BR49">
        <v>-24.868278376139198</v>
      </c>
      <c r="BS49">
        <v>8.3855372581830299</v>
      </c>
      <c r="GI49" s="8">
        <v>28.8</v>
      </c>
      <c r="GJ49" s="8">
        <v>2.2966651902615309</v>
      </c>
      <c r="GK49" s="8">
        <v>2019</v>
      </c>
    </row>
    <row r="50" spans="1:193">
      <c r="A50" t="s">
        <v>156</v>
      </c>
      <c r="B50" t="s">
        <v>157</v>
      </c>
      <c r="C50">
        <v>1006</v>
      </c>
      <c r="D50">
        <v>2018</v>
      </c>
      <c r="E50">
        <v>9</v>
      </c>
      <c r="F50">
        <v>1</v>
      </c>
      <c r="G50">
        <v>2</v>
      </c>
      <c r="H50">
        <v>195</v>
      </c>
      <c r="I50">
        <v>245</v>
      </c>
      <c r="J50">
        <v>24.5</v>
      </c>
      <c r="K50">
        <v>1.3259781213609976</v>
      </c>
      <c r="L50">
        <v>2</v>
      </c>
      <c r="M50">
        <v>2</v>
      </c>
      <c r="N50">
        <v>13</v>
      </c>
      <c r="O50" t="s">
        <v>98</v>
      </c>
      <c r="P50">
        <v>0.21</v>
      </c>
      <c r="Q50">
        <v>100.90945404052734</v>
      </c>
      <c r="R50">
        <v>0.10090945404052734</v>
      </c>
      <c r="S50">
        <v>0.48052120971679685</v>
      </c>
      <c r="T50">
        <v>2.0039318564776649</v>
      </c>
      <c r="U50">
        <v>-0.31828743825625427</v>
      </c>
      <c r="V50">
        <v>1</v>
      </c>
      <c r="BM50">
        <v>1</v>
      </c>
      <c r="BN50" t="s">
        <v>160</v>
      </c>
      <c r="BO50" t="s">
        <v>161</v>
      </c>
      <c r="BP50">
        <v>44.896003299999997</v>
      </c>
      <c r="BQ50">
        <v>14.5318399</v>
      </c>
      <c r="BR50">
        <v>-23.176374893057499</v>
      </c>
      <c r="BS50">
        <v>8.7958617889715178</v>
      </c>
      <c r="GI50" s="7">
        <v>26.3</v>
      </c>
      <c r="GJ50" s="7">
        <v>1.761927838420529</v>
      </c>
      <c r="GK50" s="7">
        <v>2019</v>
      </c>
    </row>
    <row r="51" spans="1:193">
      <c r="A51" t="s">
        <v>156</v>
      </c>
      <c r="B51" t="s">
        <v>157</v>
      </c>
      <c r="C51">
        <v>1008</v>
      </c>
      <c r="D51">
        <v>2018</v>
      </c>
      <c r="E51">
        <v>9</v>
      </c>
      <c r="F51">
        <v>1</v>
      </c>
      <c r="G51">
        <v>2</v>
      </c>
      <c r="H51">
        <v>455</v>
      </c>
      <c r="I51">
        <v>327</v>
      </c>
      <c r="J51">
        <v>32.700000000000003</v>
      </c>
      <c r="K51">
        <v>1.3012721608436451</v>
      </c>
      <c r="L51">
        <v>2</v>
      </c>
      <c r="M51">
        <v>2</v>
      </c>
      <c r="N51">
        <v>11</v>
      </c>
      <c r="O51" t="s">
        <v>98</v>
      </c>
      <c r="P51">
        <v>0.21</v>
      </c>
      <c r="Q51">
        <v>1006.1330712890624</v>
      </c>
      <c r="R51">
        <v>1.0061330712890624</v>
      </c>
      <c r="S51">
        <v>4.7911098632812497</v>
      </c>
      <c r="T51">
        <v>3.0026554243626262</v>
      </c>
      <c r="U51">
        <v>0.68043612962870703</v>
      </c>
      <c r="V51">
        <v>0</v>
      </c>
      <c r="BO51" t="s">
        <v>162</v>
      </c>
      <c r="BP51">
        <v>44.4520695</v>
      </c>
      <c r="BQ51">
        <v>14.3643559</v>
      </c>
      <c r="BR51">
        <v>-25.6643123863375</v>
      </c>
      <c r="BS51">
        <v>10.978255688429268</v>
      </c>
      <c r="GI51" s="8">
        <v>22.4</v>
      </c>
      <c r="GJ51" s="8">
        <v>1.9637878273455553</v>
      </c>
      <c r="GK51" s="8">
        <v>2019</v>
      </c>
    </row>
    <row r="52" spans="1:193">
      <c r="A52" t="s">
        <v>156</v>
      </c>
      <c r="B52" t="s">
        <v>157</v>
      </c>
      <c r="C52">
        <v>1010</v>
      </c>
      <c r="D52">
        <v>2018</v>
      </c>
      <c r="E52">
        <v>9</v>
      </c>
      <c r="F52">
        <v>1</v>
      </c>
      <c r="G52">
        <v>2</v>
      </c>
      <c r="H52">
        <v>284</v>
      </c>
      <c r="I52">
        <v>280</v>
      </c>
      <c r="J52">
        <v>28</v>
      </c>
      <c r="K52">
        <v>1.2937317784256559</v>
      </c>
      <c r="L52">
        <v>1</v>
      </c>
      <c r="M52">
        <v>2</v>
      </c>
      <c r="N52">
        <v>14</v>
      </c>
      <c r="O52" t="s">
        <v>98</v>
      </c>
      <c r="P52">
        <v>0.21</v>
      </c>
      <c r="Q52">
        <v>397.59352294921871</v>
      </c>
      <c r="R52">
        <v>0.39759352294921874</v>
      </c>
      <c r="S52">
        <v>1.8933024902343749</v>
      </c>
      <c r="T52">
        <v>2.5994393008502112</v>
      </c>
      <c r="U52">
        <v>0.27722000611629222</v>
      </c>
      <c r="V52">
        <v>40</v>
      </c>
      <c r="BB52">
        <v>40</v>
      </c>
      <c r="BN52" t="s">
        <v>163</v>
      </c>
      <c r="BO52" t="s">
        <v>164</v>
      </c>
      <c r="BP52">
        <v>47.2100188</v>
      </c>
      <c r="BQ52">
        <v>15.1826366</v>
      </c>
      <c r="BR52">
        <v>-22.9645794844375</v>
      </c>
      <c r="BS52">
        <v>9.7242634122757483</v>
      </c>
      <c r="GI52" s="7">
        <v>29.3</v>
      </c>
      <c r="GJ52" s="7">
        <v>1.8668778143374989</v>
      </c>
      <c r="GK52" s="7">
        <v>2019</v>
      </c>
    </row>
    <row r="53" spans="1:193">
      <c r="A53" t="s">
        <v>156</v>
      </c>
      <c r="B53" t="s">
        <v>157</v>
      </c>
      <c r="C53">
        <v>1011</v>
      </c>
      <c r="D53">
        <v>2018</v>
      </c>
      <c r="E53">
        <v>9</v>
      </c>
      <c r="F53">
        <v>1</v>
      </c>
      <c r="G53">
        <v>2</v>
      </c>
      <c r="H53">
        <v>46.6</v>
      </c>
      <c r="I53">
        <v>158</v>
      </c>
      <c r="J53">
        <v>15.8</v>
      </c>
      <c r="K53">
        <v>1.181448120736899</v>
      </c>
      <c r="L53">
        <v>2</v>
      </c>
      <c r="M53">
        <v>2</v>
      </c>
      <c r="N53">
        <v>4</v>
      </c>
      <c r="O53" t="s">
        <v>98</v>
      </c>
      <c r="P53">
        <v>0.21</v>
      </c>
      <c r="Q53">
        <v>48.720996551513672</v>
      </c>
      <c r="R53">
        <v>4.8720996551513671E-2</v>
      </c>
      <c r="S53">
        <v>0.23200474548339844</v>
      </c>
      <c r="T53">
        <v>1.6877161628841995</v>
      </c>
      <c r="U53">
        <v>-0.63450313184971974</v>
      </c>
      <c r="V53">
        <v>60</v>
      </c>
      <c r="BB53">
        <v>60</v>
      </c>
      <c r="BN53" t="s">
        <v>165</v>
      </c>
      <c r="BO53" t="s">
        <v>166</v>
      </c>
      <c r="BP53">
        <v>46.857746900000002</v>
      </c>
      <c r="BQ53">
        <v>14.8571978</v>
      </c>
      <c r="BR53">
        <v>-23.334478527682798</v>
      </c>
      <c r="BS53">
        <v>8.4210580722417507</v>
      </c>
      <c r="GI53" s="8">
        <v>22.4</v>
      </c>
      <c r="GJ53" s="8">
        <v>1.8704039052790271</v>
      </c>
      <c r="GK53" s="8">
        <v>2019</v>
      </c>
    </row>
    <row r="54" spans="1:193">
      <c r="A54" t="s">
        <v>156</v>
      </c>
      <c r="B54" t="s">
        <v>157</v>
      </c>
      <c r="C54">
        <v>1012</v>
      </c>
      <c r="D54">
        <v>2018</v>
      </c>
      <c r="E54">
        <v>9</v>
      </c>
      <c r="F54">
        <v>1</v>
      </c>
      <c r="G54">
        <v>2</v>
      </c>
      <c r="H54">
        <v>79.8</v>
      </c>
      <c r="I54">
        <v>192</v>
      </c>
      <c r="J54">
        <v>19.2</v>
      </c>
      <c r="K54">
        <v>1.1274549696180556</v>
      </c>
      <c r="L54">
        <v>1</v>
      </c>
      <c r="M54">
        <v>1</v>
      </c>
      <c r="N54">
        <v>6</v>
      </c>
      <c r="O54" t="s">
        <v>98</v>
      </c>
      <c r="P54">
        <v>0.21</v>
      </c>
      <c r="Q54">
        <v>46.25441940307617</v>
      </c>
      <c r="R54">
        <v>4.6254419403076168E-2</v>
      </c>
      <c r="S54">
        <v>0.22025914001464844</v>
      </c>
      <c r="T54">
        <v>1.6651532339545114</v>
      </c>
      <c r="U54">
        <v>-0.65706606077940777</v>
      </c>
      <c r="V54">
        <v>70</v>
      </c>
      <c r="BB54">
        <v>70</v>
      </c>
      <c r="BN54" t="s">
        <v>167</v>
      </c>
      <c r="BO54" t="s">
        <v>168</v>
      </c>
      <c r="BP54">
        <v>43.264307299999999</v>
      </c>
      <c r="BQ54">
        <v>13.8053816</v>
      </c>
      <c r="BR54">
        <v>-23.975270579042295</v>
      </c>
      <c r="BS54">
        <v>8.6264122611896674</v>
      </c>
      <c r="GI54" s="7">
        <v>18</v>
      </c>
      <c r="GJ54" s="7">
        <v>1.8615344108590379</v>
      </c>
      <c r="GK54" s="7">
        <v>2019</v>
      </c>
    </row>
    <row r="55" spans="1:193">
      <c r="A55" t="s">
        <v>156</v>
      </c>
      <c r="B55" t="s">
        <v>157</v>
      </c>
      <c r="C55">
        <v>1014</v>
      </c>
      <c r="D55">
        <v>2018</v>
      </c>
      <c r="E55">
        <v>9</v>
      </c>
      <c r="F55">
        <v>1</v>
      </c>
      <c r="G55">
        <v>2</v>
      </c>
      <c r="H55">
        <v>170</v>
      </c>
      <c r="I55">
        <v>234</v>
      </c>
      <c r="J55">
        <v>23.4</v>
      </c>
      <c r="K55">
        <v>1.326787432419692</v>
      </c>
      <c r="L55">
        <v>1</v>
      </c>
      <c r="M55">
        <v>2</v>
      </c>
      <c r="N55">
        <v>13</v>
      </c>
      <c r="O55" t="s">
        <v>98</v>
      </c>
      <c r="P55">
        <v>0.21</v>
      </c>
      <c r="Q55">
        <v>101.27687713623045</v>
      </c>
      <c r="R55">
        <v>0.10127687713623046</v>
      </c>
      <c r="S55">
        <v>0.48227084350585936</v>
      </c>
      <c r="T55">
        <v>2.0055103014468538</v>
      </c>
      <c r="U55">
        <v>-0.31670899328706553</v>
      </c>
      <c r="V55">
        <v>100</v>
      </c>
      <c r="BC55">
        <v>100</v>
      </c>
      <c r="BN55" t="s">
        <v>169</v>
      </c>
      <c r="BO55" t="s">
        <v>170</v>
      </c>
      <c r="BP55">
        <v>45.834345499999998</v>
      </c>
      <c r="BQ55">
        <v>14.7776678</v>
      </c>
      <c r="BR55">
        <v>-24.653524050629997</v>
      </c>
      <c r="BS55">
        <v>9.6531535436988687</v>
      </c>
      <c r="GI55" s="8">
        <v>17.600000000000001</v>
      </c>
      <c r="GJ55" s="8">
        <v>1.8524799936368563</v>
      </c>
      <c r="GK55" s="8">
        <v>2019</v>
      </c>
    </row>
    <row r="56" spans="1:193">
      <c r="A56" t="s">
        <v>156</v>
      </c>
      <c r="B56" t="s">
        <v>157</v>
      </c>
      <c r="C56">
        <v>1017</v>
      </c>
      <c r="D56">
        <v>2018</v>
      </c>
      <c r="E56">
        <v>9</v>
      </c>
      <c r="F56">
        <v>1</v>
      </c>
      <c r="G56">
        <v>2</v>
      </c>
      <c r="H56">
        <v>16.2</v>
      </c>
      <c r="I56">
        <v>114</v>
      </c>
      <c r="J56">
        <v>11.4</v>
      </c>
      <c r="K56">
        <v>1.0934538562472662</v>
      </c>
      <c r="L56">
        <v>1</v>
      </c>
      <c r="M56">
        <v>1</v>
      </c>
      <c r="N56">
        <v>3</v>
      </c>
      <c r="O56" t="s">
        <v>98</v>
      </c>
      <c r="P56">
        <v>0.21</v>
      </c>
      <c r="Q56">
        <v>31.727316284179686</v>
      </c>
      <c r="R56">
        <v>3.1727316284179685E-2</v>
      </c>
      <c r="S56">
        <v>0.15108245849609375</v>
      </c>
      <c r="T56">
        <v>1.5014333380233758</v>
      </c>
      <c r="U56">
        <v>-0.82078595671054344</v>
      </c>
      <c r="V56">
        <v>40</v>
      </c>
      <c r="W56">
        <v>1</v>
      </c>
      <c r="AG56">
        <v>5</v>
      </c>
      <c r="AP56">
        <v>36</v>
      </c>
      <c r="BO56" t="s">
        <v>171</v>
      </c>
      <c r="BP56">
        <v>45.407450331125823</v>
      </c>
      <c r="BQ56">
        <v>14.03243046357616</v>
      </c>
      <c r="BR56">
        <v>-23.748296203592314</v>
      </c>
      <c r="BS56">
        <v>8.2314568270517636</v>
      </c>
      <c r="GI56" s="7">
        <v>18.600000000000001</v>
      </c>
      <c r="GJ56" s="7">
        <v>1.7275412570285564</v>
      </c>
      <c r="GK56" s="7">
        <v>2019</v>
      </c>
    </row>
    <row r="57" spans="1:193">
      <c r="A57" t="s">
        <v>156</v>
      </c>
      <c r="B57" t="s">
        <v>157</v>
      </c>
      <c r="C57">
        <v>1018</v>
      </c>
      <c r="D57">
        <v>2018</v>
      </c>
      <c r="E57">
        <v>9</v>
      </c>
      <c r="F57">
        <v>1</v>
      </c>
      <c r="G57">
        <v>2</v>
      </c>
      <c r="H57">
        <v>24.6</v>
      </c>
      <c r="I57">
        <v>136</v>
      </c>
      <c r="J57">
        <v>13.6</v>
      </c>
      <c r="K57">
        <v>0.97795389782210473</v>
      </c>
      <c r="L57">
        <v>2</v>
      </c>
      <c r="M57">
        <v>2</v>
      </c>
      <c r="N57">
        <v>5</v>
      </c>
      <c r="O57" t="s">
        <v>98</v>
      </c>
      <c r="P57">
        <v>0.21</v>
      </c>
      <c r="Q57">
        <v>56.16600219726562</v>
      </c>
      <c r="R57">
        <v>5.616600219726562E-2</v>
      </c>
      <c r="S57">
        <v>0.2674571533203125</v>
      </c>
      <c r="T57">
        <v>1.749473512616456</v>
      </c>
      <c r="U57">
        <v>-0.57274578211746308</v>
      </c>
      <c r="V57">
        <v>1</v>
      </c>
      <c r="BL57">
        <v>1</v>
      </c>
      <c r="BN57" t="s">
        <v>163</v>
      </c>
      <c r="BO57" t="s">
        <v>172</v>
      </c>
      <c r="BP57">
        <v>46.681167500000001</v>
      </c>
      <c r="BQ57">
        <v>14.7185332</v>
      </c>
      <c r="BR57">
        <v>-25.837617156279997</v>
      </c>
      <c r="BS57">
        <v>8.9404357585870002</v>
      </c>
      <c r="GI57" s="8">
        <v>17.5</v>
      </c>
      <c r="GJ57" s="8">
        <v>1.7641761323903307</v>
      </c>
      <c r="GK57" s="8">
        <v>2019</v>
      </c>
    </row>
    <row r="58" spans="1:193">
      <c r="A58" t="s">
        <v>156</v>
      </c>
      <c r="B58" t="s">
        <v>157</v>
      </c>
      <c r="C58">
        <v>1019</v>
      </c>
      <c r="D58">
        <v>2018</v>
      </c>
      <c r="E58">
        <v>9</v>
      </c>
      <c r="F58">
        <v>1</v>
      </c>
      <c r="G58">
        <v>2</v>
      </c>
      <c r="H58">
        <v>16.600000000000001</v>
      </c>
      <c r="I58">
        <v>117</v>
      </c>
      <c r="J58">
        <v>11.7</v>
      </c>
      <c r="K58">
        <v>1.0364551236784418</v>
      </c>
      <c r="L58">
        <v>1</v>
      </c>
      <c r="M58">
        <v>1</v>
      </c>
      <c r="N58">
        <v>2</v>
      </c>
      <c r="O58" t="s">
        <v>98</v>
      </c>
      <c r="P58">
        <v>0.21</v>
      </c>
      <c r="Q58">
        <v>30.946670379638668</v>
      </c>
      <c r="R58">
        <v>3.0946670379638667E-2</v>
      </c>
      <c r="S58">
        <v>0.14736509704589842</v>
      </c>
      <c r="T58">
        <v>1.4906139291707392</v>
      </c>
      <c r="U58">
        <v>-0.83160536556317999</v>
      </c>
      <c r="V58">
        <v>0</v>
      </c>
      <c r="BO58" t="s">
        <v>173</v>
      </c>
      <c r="BP58">
        <v>46.992052980132456</v>
      </c>
      <c r="BQ58">
        <v>14.597821192052979</v>
      </c>
      <c r="BR58">
        <v>-23.694268048690081</v>
      </c>
      <c r="BS58">
        <v>8.295189980465679</v>
      </c>
      <c r="GI58" s="7">
        <v>16.7</v>
      </c>
      <c r="GJ58" s="7">
        <v>1.9633155113861114</v>
      </c>
      <c r="GK58" s="7">
        <v>2019</v>
      </c>
    </row>
    <row r="59" spans="1:193">
      <c r="A59" t="s">
        <v>156</v>
      </c>
      <c r="B59" t="s">
        <v>157</v>
      </c>
      <c r="C59">
        <v>1022</v>
      </c>
      <c r="D59">
        <v>2018</v>
      </c>
      <c r="E59">
        <v>9</v>
      </c>
      <c r="F59">
        <v>1</v>
      </c>
      <c r="G59">
        <v>2</v>
      </c>
      <c r="H59">
        <v>124</v>
      </c>
      <c r="I59">
        <v>211</v>
      </c>
      <c r="J59">
        <v>21.1</v>
      </c>
      <c r="K59">
        <v>1.3200011794849249</v>
      </c>
      <c r="L59">
        <v>2</v>
      </c>
      <c r="M59">
        <v>2</v>
      </c>
      <c r="N59">
        <v>7</v>
      </c>
      <c r="O59" t="s">
        <v>98</v>
      </c>
      <c r="P59">
        <v>0.21</v>
      </c>
      <c r="Q59">
        <v>88.633618469238272</v>
      </c>
      <c r="R59">
        <v>8.8633618469238271E-2</v>
      </c>
      <c r="S59">
        <v>0.42206484985351561</v>
      </c>
      <c r="T59">
        <v>1.9475984797471162</v>
      </c>
      <c r="U59">
        <v>-0.37462081498680305</v>
      </c>
      <c r="V59">
        <v>0</v>
      </c>
      <c r="BO59" t="s">
        <v>174</v>
      </c>
      <c r="BP59">
        <v>45.902775099999999</v>
      </c>
      <c r="BQ59">
        <v>14.5001403</v>
      </c>
      <c r="BR59">
        <v>-24.347262662473195</v>
      </c>
      <c r="BS59">
        <v>8.7227063784548804</v>
      </c>
      <c r="GI59" s="8">
        <v>15.1</v>
      </c>
      <c r="GJ59" s="8">
        <v>1.7715874808812553</v>
      </c>
      <c r="GK59" s="8">
        <v>2019</v>
      </c>
    </row>
    <row r="60" spans="1:193">
      <c r="A60" t="s">
        <v>156</v>
      </c>
      <c r="B60" t="s">
        <v>157</v>
      </c>
      <c r="C60">
        <v>1023</v>
      </c>
      <c r="D60">
        <v>2018</v>
      </c>
      <c r="E60">
        <v>9</v>
      </c>
      <c r="F60">
        <v>1</v>
      </c>
      <c r="G60">
        <v>2</v>
      </c>
      <c r="H60">
        <v>62.8</v>
      </c>
      <c r="I60">
        <v>172</v>
      </c>
      <c r="J60">
        <v>17.2</v>
      </c>
      <c r="K60">
        <v>1.2341680606739032</v>
      </c>
      <c r="L60">
        <v>1</v>
      </c>
      <c r="M60">
        <v>1</v>
      </c>
      <c r="N60">
        <v>5</v>
      </c>
      <c r="O60" t="s">
        <v>98</v>
      </c>
      <c r="P60">
        <v>0.21</v>
      </c>
      <c r="Q60">
        <v>47.269905395507806</v>
      </c>
      <c r="R60">
        <v>4.7269905395507808E-2</v>
      </c>
      <c r="S60">
        <v>0.22509478759765625</v>
      </c>
      <c r="T60">
        <v>1.6745847331205563</v>
      </c>
      <c r="U60">
        <v>-0.64763456161336275</v>
      </c>
      <c r="V60">
        <v>0</v>
      </c>
      <c r="BO60" t="s">
        <v>175</v>
      </c>
      <c r="BP60">
        <v>46.606163299999999</v>
      </c>
      <c r="BQ60">
        <v>14.916437699999999</v>
      </c>
      <c r="BR60">
        <v>-24.431416723034296</v>
      </c>
      <c r="BS60">
        <v>8.1381687099684807</v>
      </c>
      <c r="GI60" s="7">
        <v>15.5</v>
      </c>
      <c r="GJ60" s="7">
        <v>2.463743721247059</v>
      </c>
      <c r="GK60" s="7">
        <v>2019</v>
      </c>
    </row>
    <row r="61" spans="1:193">
      <c r="A61" t="s">
        <v>156</v>
      </c>
      <c r="B61" t="s">
        <v>157</v>
      </c>
      <c r="C61">
        <v>1024</v>
      </c>
      <c r="D61">
        <v>2018</v>
      </c>
      <c r="E61">
        <v>9</v>
      </c>
      <c r="F61">
        <v>1</v>
      </c>
      <c r="G61">
        <v>2</v>
      </c>
      <c r="H61">
        <v>339</v>
      </c>
      <c r="I61">
        <v>305</v>
      </c>
      <c r="J61">
        <v>30.5</v>
      </c>
      <c r="K61">
        <v>1.1948136628175927</v>
      </c>
      <c r="L61">
        <v>1</v>
      </c>
      <c r="M61">
        <v>2</v>
      </c>
      <c r="N61">
        <v>13</v>
      </c>
      <c r="O61" t="s">
        <v>98</v>
      </c>
      <c r="P61">
        <v>0.21</v>
      </c>
      <c r="Q61">
        <v>528.8582885742187</v>
      </c>
      <c r="R61">
        <v>0.52885828857421868</v>
      </c>
      <c r="S61">
        <v>2.5183728027343748</v>
      </c>
      <c r="T61">
        <v>2.7233393152579644</v>
      </c>
      <c r="U61">
        <v>0.40112002052404533</v>
      </c>
      <c r="V61">
        <v>10</v>
      </c>
      <c r="BB61">
        <v>10</v>
      </c>
      <c r="BN61" t="s">
        <v>176</v>
      </c>
      <c r="BO61" t="s">
        <v>177</v>
      </c>
      <c r="BP61">
        <v>45.677745999999999</v>
      </c>
      <c r="BQ61">
        <v>14.469055300000001</v>
      </c>
      <c r="BR61">
        <v>-24.684535180083198</v>
      </c>
      <c r="BS61">
        <v>9.9731222253520002</v>
      </c>
      <c r="GI61" s="8">
        <v>16.2</v>
      </c>
      <c r="GJ61" s="8">
        <v>2.2907022432878543</v>
      </c>
      <c r="GK61" s="8">
        <v>2019</v>
      </c>
    </row>
    <row r="62" spans="1:193">
      <c r="A62" t="s">
        <v>156</v>
      </c>
      <c r="B62" t="s">
        <v>157</v>
      </c>
      <c r="C62">
        <v>1027</v>
      </c>
      <c r="D62">
        <v>2018</v>
      </c>
      <c r="E62">
        <v>9</v>
      </c>
      <c r="F62">
        <v>1</v>
      </c>
      <c r="G62">
        <v>2</v>
      </c>
      <c r="H62">
        <v>183</v>
      </c>
      <c r="I62">
        <v>249</v>
      </c>
      <c r="J62">
        <v>24.9</v>
      </c>
      <c r="K62">
        <v>1.1853675892907287</v>
      </c>
      <c r="L62">
        <v>1</v>
      </c>
      <c r="M62">
        <v>1</v>
      </c>
      <c r="N62">
        <v>12</v>
      </c>
      <c r="O62" t="s">
        <v>98</v>
      </c>
      <c r="P62">
        <v>0.21</v>
      </c>
      <c r="Q62">
        <v>463.26246093750001</v>
      </c>
      <c r="R62">
        <v>0.46326246093750001</v>
      </c>
      <c r="S62">
        <v>2.2060117187500001</v>
      </c>
      <c r="T62">
        <v>2.665827109898355</v>
      </c>
      <c r="U62">
        <v>0.34360781516443561</v>
      </c>
      <c r="V62">
        <v>0</v>
      </c>
      <c r="BO62" t="s">
        <v>178</v>
      </c>
      <c r="BP62">
        <v>45.685443800000002</v>
      </c>
      <c r="BQ62">
        <v>14.8090557</v>
      </c>
      <c r="BR62">
        <v>-25.122542957010797</v>
      </c>
      <c r="BS62">
        <v>9.7685109933124696</v>
      </c>
      <c r="GI62" s="7">
        <v>15.2</v>
      </c>
      <c r="GJ62" s="7">
        <v>2.7032053706954864</v>
      </c>
      <c r="GK62" s="7">
        <v>2019</v>
      </c>
    </row>
    <row r="63" spans="1:193">
      <c r="A63" t="s">
        <v>156</v>
      </c>
      <c r="B63" t="s">
        <v>157</v>
      </c>
      <c r="C63">
        <v>1031</v>
      </c>
      <c r="D63">
        <v>2018</v>
      </c>
      <c r="E63">
        <v>9</v>
      </c>
      <c r="F63">
        <v>1</v>
      </c>
      <c r="G63">
        <v>2</v>
      </c>
      <c r="H63">
        <v>23.4</v>
      </c>
      <c r="I63">
        <v>130</v>
      </c>
      <c r="J63">
        <v>13</v>
      </c>
      <c r="K63">
        <v>1.0650887573964498</v>
      </c>
      <c r="L63">
        <v>1</v>
      </c>
      <c r="M63">
        <v>1</v>
      </c>
      <c r="N63">
        <v>4</v>
      </c>
      <c r="O63" t="s">
        <v>98</v>
      </c>
      <c r="P63">
        <v>0.21</v>
      </c>
      <c r="Q63">
        <v>37.928385314941409</v>
      </c>
      <c r="R63">
        <v>3.7928385314941408E-2</v>
      </c>
      <c r="S63">
        <v>0.18061135864257813</v>
      </c>
      <c r="T63">
        <v>1.5789643543363916</v>
      </c>
      <c r="U63">
        <v>-0.7432549403975276</v>
      </c>
      <c r="V63">
        <v>10</v>
      </c>
      <c r="AG63">
        <v>10</v>
      </c>
      <c r="BO63" t="s">
        <v>179</v>
      </c>
      <c r="BP63">
        <v>45.007781456953644</v>
      </c>
      <c r="BQ63">
        <v>14.094238410596025</v>
      </c>
      <c r="BR63">
        <v>-25.373665696485279</v>
      </c>
      <c r="BS63">
        <v>8.790449270510722</v>
      </c>
      <c r="GI63" s="8">
        <v>13.7</v>
      </c>
      <c r="GJ63" s="8">
        <v>2.7649229846498886</v>
      </c>
      <c r="GK63" s="8">
        <v>2019</v>
      </c>
    </row>
    <row r="64" spans="1:193">
      <c r="A64" t="s">
        <v>156</v>
      </c>
      <c r="B64" t="s">
        <v>157</v>
      </c>
      <c r="C64">
        <v>1034</v>
      </c>
      <c r="D64">
        <v>2018</v>
      </c>
      <c r="E64">
        <v>9</v>
      </c>
      <c r="F64">
        <v>1</v>
      </c>
      <c r="G64">
        <v>2</v>
      </c>
      <c r="H64">
        <v>13.2</v>
      </c>
      <c r="I64">
        <v>104</v>
      </c>
      <c r="J64">
        <v>10.4</v>
      </c>
      <c r="K64">
        <v>1.1734751934456074</v>
      </c>
      <c r="L64">
        <v>1</v>
      </c>
      <c r="M64">
        <v>1</v>
      </c>
      <c r="N64">
        <v>2</v>
      </c>
      <c r="O64" t="s">
        <v>98</v>
      </c>
      <c r="P64">
        <v>0.21</v>
      </c>
      <c r="Q64">
        <v>24.170312347412107</v>
      </c>
      <c r="R64">
        <v>2.4170312347412109E-2</v>
      </c>
      <c r="S64">
        <v>0.11509672546386719</v>
      </c>
      <c r="T64">
        <v>1.3832822627320616</v>
      </c>
      <c r="U64">
        <v>-0.93893703200185763</v>
      </c>
      <c r="V64">
        <v>0</v>
      </c>
      <c r="BO64" t="s">
        <v>180</v>
      </c>
      <c r="BP64">
        <v>46.17766666666666</v>
      </c>
      <c r="BQ64">
        <v>14.119350000000001</v>
      </c>
      <c r="BR64">
        <v>-22.852928017783519</v>
      </c>
      <c r="BS64">
        <v>7.8252525551728791</v>
      </c>
      <c r="GI64" s="7">
        <v>31.6</v>
      </c>
      <c r="GJ64" s="7">
        <v>2.524396122103842</v>
      </c>
      <c r="GK64" s="7">
        <v>2019</v>
      </c>
    </row>
    <row r="65" spans="1:193">
      <c r="A65" t="s">
        <v>156</v>
      </c>
      <c r="B65" t="s">
        <v>157</v>
      </c>
      <c r="C65">
        <v>1035</v>
      </c>
      <c r="D65">
        <v>2018</v>
      </c>
      <c r="E65">
        <v>9</v>
      </c>
      <c r="F65">
        <v>1</v>
      </c>
      <c r="G65">
        <v>2</v>
      </c>
      <c r="H65">
        <v>137</v>
      </c>
      <c r="I65">
        <v>222</v>
      </c>
      <c r="J65">
        <v>22.2</v>
      </c>
      <c r="K65">
        <v>1.2521652404778776</v>
      </c>
      <c r="L65">
        <v>1</v>
      </c>
      <c r="M65">
        <v>1</v>
      </c>
      <c r="N65">
        <v>14</v>
      </c>
      <c r="O65" t="s">
        <v>98</v>
      </c>
      <c r="P65">
        <v>0.21</v>
      </c>
      <c r="Q65">
        <v>213.92615661621093</v>
      </c>
      <c r="R65">
        <v>0.21392615661621092</v>
      </c>
      <c r="S65">
        <v>1.0186959838867187</v>
      </c>
      <c r="T65">
        <v>2.3302638887304212</v>
      </c>
      <c r="U65">
        <v>8.0445939965019773E-3</v>
      </c>
      <c r="V65">
        <v>40</v>
      </c>
      <c r="BB65">
        <v>40</v>
      </c>
      <c r="BN65" t="s">
        <v>181</v>
      </c>
      <c r="BO65" t="s">
        <v>182</v>
      </c>
      <c r="BP65">
        <v>45.588534899999999</v>
      </c>
      <c r="BQ65">
        <v>14.446439399999999</v>
      </c>
      <c r="BR65">
        <v>-25.256291698898799</v>
      </c>
      <c r="BS65">
        <v>9.5728383058574291</v>
      </c>
      <c r="GI65" s="8">
        <v>30.8</v>
      </c>
      <c r="GJ65" s="8">
        <v>2.7238659644435037</v>
      </c>
      <c r="GK65" s="8">
        <v>2019</v>
      </c>
    </row>
    <row r="66" spans="1:193">
      <c r="A66" t="s">
        <v>156</v>
      </c>
      <c r="B66" t="s">
        <v>157</v>
      </c>
      <c r="C66">
        <v>1036</v>
      </c>
      <c r="D66">
        <v>2018</v>
      </c>
      <c r="E66">
        <v>9</v>
      </c>
      <c r="F66">
        <v>1</v>
      </c>
      <c r="G66">
        <v>2</v>
      </c>
      <c r="H66">
        <v>117</v>
      </c>
      <c r="I66">
        <v>205</v>
      </c>
      <c r="J66">
        <v>20.5</v>
      </c>
      <c r="K66">
        <v>1.3580766384701324</v>
      </c>
      <c r="L66">
        <v>1</v>
      </c>
      <c r="M66">
        <v>1</v>
      </c>
      <c r="N66">
        <v>9</v>
      </c>
      <c r="O66" t="s">
        <v>98</v>
      </c>
      <c r="P66">
        <v>0.21</v>
      </c>
      <c r="Q66">
        <v>59.70436248779297</v>
      </c>
      <c r="R66">
        <v>5.970436248779297E-2</v>
      </c>
      <c r="S66">
        <v>0.28430648803710939</v>
      </c>
      <c r="T66">
        <v>1.7760060653865977</v>
      </c>
      <c r="U66">
        <v>-0.54621322934732164</v>
      </c>
      <c r="V66">
        <v>60</v>
      </c>
      <c r="BB66">
        <v>60</v>
      </c>
      <c r="BN66" t="s">
        <v>163</v>
      </c>
      <c r="BO66" t="s">
        <v>183</v>
      </c>
      <c r="BP66">
        <v>51.287553600000003</v>
      </c>
      <c r="BQ66">
        <v>16.383091400000001</v>
      </c>
      <c r="BR66">
        <v>-25.122393998079996</v>
      </c>
      <c r="BS66">
        <v>8.6998060667637489</v>
      </c>
      <c r="GI66" s="7">
        <v>27</v>
      </c>
      <c r="GJ66" s="7">
        <v>2.4850112145785732</v>
      </c>
      <c r="GK66" s="7">
        <v>2019</v>
      </c>
    </row>
    <row r="67" spans="1:193">
      <c r="A67" t="s">
        <v>156</v>
      </c>
      <c r="B67" t="s">
        <v>157</v>
      </c>
      <c r="C67">
        <v>1037</v>
      </c>
      <c r="D67">
        <v>2018</v>
      </c>
      <c r="E67">
        <v>9</v>
      </c>
      <c r="F67">
        <v>1</v>
      </c>
      <c r="G67">
        <v>2</v>
      </c>
      <c r="H67">
        <v>75</v>
      </c>
      <c r="I67">
        <v>184</v>
      </c>
      <c r="J67">
        <v>18.399999999999999</v>
      </c>
      <c r="K67">
        <v>1.2039481795019318</v>
      </c>
      <c r="L67">
        <v>1</v>
      </c>
      <c r="M67">
        <v>1</v>
      </c>
      <c r="N67">
        <v>5</v>
      </c>
      <c r="O67" t="s">
        <v>98</v>
      </c>
      <c r="P67">
        <v>0.21</v>
      </c>
      <c r="Q67">
        <v>59.130002746582029</v>
      </c>
      <c r="R67">
        <v>5.9130002746582026E-2</v>
      </c>
      <c r="S67">
        <v>0.28157144165039061</v>
      </c>
      <c r="T67">
        <v>1.7718078991720363</v>
      </c>
      <c r="U67">
        <v>-0.5504113955618829</v>
      </c>
      <c r="V67">
        <v>0</v>
      </c>
      <c r="BO67" t="s">
        <v>184</v>
      </c>
      <c r="BP67">
        <v>46.027129199999997</v>
      </c>
      <c r="BQ67">
        <v>14.6599676</v>
      </c>
      <c r="BR67">
        <v>-24.578654227999998</v>
      </c>
      <c r="BS67">
        <v>8.9226038792724705</v>
      </c>
      <c r="GI67" s="8">
        <v>25.7</v>
      </c>
      <c r="GJ67" s="8">
        <v>2.5373152731120099</v>
      </c>
      <c r="GK67" s="8">
        <v>2019</v>
      </c>
    </row>
    <row r="68" spans="1:193">
      <c r="A68" t="s">
        <v>156</v>
      </c>
      <c r="B68" t="s">
        <v>157</v>
      </c>
      <c r="C68">
        <v>1039</v>
      </c>
      <c r="D68">
        <v>2018</v>
      </c>
      <c r="E68">
        <v>9</v>
      </c>
      <c r="F68">
        <v>1</v>
      </c>
      <c r="G68">
        <v>2</v>
      </c>
      <c r="H68">
        <v>59.8</v>
      </c>
      <c r="I68">
        <v>164</v>
      </c>
      <c r="J68">
        <v>16.399999999999999</v>
      </c>
      <c r="K68">
        <v>1.3557188665283442</v>
      </c>
      <c r="L68">
        <v>2</v>
      </c>
      <c r="M68">
        <v>2</v>
      </c>
      <c r="N68">
        <v>5</v>
      </c>
      <c r="O68" t="s">
        <v>98</v>
      </c>
      <c r="P68">
        <v>0.21</v>
      </c>
      <c r="Q68">
        <v>42.142378692626949</v>
      </c>
      <c r="R68">
        <v>4.214237869262695E-2</v>
      </c>
      <c r="S68">
        <v>0.20067799377441406</v>
      </c>
      <c r="T68">
        <v>1.6247190453662095</v>
      </c>
      <c r="U68">
        <v>-0.69750024936770982</v>
      </c>
      <c r="V68">
        <v>5</v>
      </c>
      <c r="AR68">
        <v>5</v>
      </c>
      <c r="BO68" t="s">
        <v>185</v>
      </c>
      <c r="BP68">
        <v>48.888283100000002</v>
      </c>
      <c r="BQ68">
        <v>15.4047129</v>
      </c>
      <c r="BR68">
        <v>-24.681455437120693</v>
      </c>
      <c r="BS68">
        <v>8.8242415561549983</v>
      </c>
      <c r="GI68" s="7">
        <v>23.9</v>
      </c>
      <c r="GJ68" s="7">
        <v>2.3767593954048798</v>
      </c>
      <c r="GK68" s="7">
        <v>2019</v>
      </c>
    </row>
    <row r="69" spans="1:193">
      <c r="A69" t="s">
        <v>156</v>
      </c>
      <c r="B69" t="s">
        <v>157</v>
      </c>
      <c r="C69">
        <v>1040</v>
      </c>
      <c r="D69">
        <v>2018</v>
      </c>
      <c r="E69">
        <v>9</v>
      </c>
      <c r="F69">
        <v>1</v>
      </c>
      <c r="G69">
        <v>2</v>
      </c>
      <c r="H69">
        <v>37.799999999999997</v>
      </c>
      <c r="I69">
        <v>154</v>
      </c>
      <c r="J69">
        <v>15.4</v>
      </c>
      <c r="K69">
        <v>1.0349744706297241</v>
      </c>
      <c r="L69">
        <v>1</v>
      </c>
      <c r="M69">
        <v>1</v>
      </c>
      <c r="N69">
        <v>5</v>
      </c>
      <c r="O69" t="s">
        <v>98</v>
      </c>
      <c r="P69">
        <v>0.21</v>
      </c>
      <c r="Q69">
        <v>46.448955230712883</v>
      </c>
      <c r="R69">
        <v>4.6448955230712886E-2</v>
      </c>
      <c r="S69">
        <v>0.2211855010986328</v>
      </c>
      <c r="T69">
        <v>1.6669759499197758</v>
      </c>
      <c r="U69">
        <v>-0.65524334481414337</v>
      </c>
      <c r="V69">
        <v>0</v>
      </c>
      <c r="BO69" t="s">
        <v>186</v>
      </c>
      <c r="BP69">
        <v>46.589899899999999</v>
      </c>
      <c r="BQ69">
        <v>14.8429561</v>
      </c>
      <c r="BR69">
        <v>-25.592733777769197</v>
      </c>
      <c r="BS69">
        <v>7.9745940258532775</v>
      </c>
      <c r="GI69" s="8">
        <v>29.3</v>
      </c>
      <c r="GJ69" s="8">
        <v>3.0745604678028955</v>
      </c>
      <c r="GK69" s="8">
        <v>2019</v>
      </c>
    </row>
    <row r="70" spans="1:193">
      <c r="A70" t="s">
        <v>156</v>
      </c>
      <c r="B70" t="s">
        <v>157</v>
      </c>
      <c r="C70">
        <v>1041</v>
      </c>
      <c r="D70">
        <v>2018</v>
      </c>
      <c r="E70">
        <v>9</v>
      </c>
      <c r="F70">
        <v>1</v>
      </c>
      <c r="G70">
        <v>2</v>
      </c>
      <c r="H70">
        <v>34.799999999999997</v>
      </c>
      <c r="I70">
        <v>148</v>
      </c>
      <c r="J70">
        <v>14.8</v>
      </c>
      <c r="K70">
        <v>1.0734803466724574</v>
      </c>
      <c r="L70">
        <v>1</v>
      </c>
      <c r="M70">
        <v>1</v>
      </c>
      <c r="N70">
        <v>3</v>
      </c>
      <c r="O70" t="s">
        <v>98</v>
      </c>
      <c r="P70">
        <v>0.21</v>
      </c>
      <c r="Q70">
        <v>55.434808959960932</v>
      </c>
      <c r="R70">
        <v>5.5434808959960932E-2</v>
      </c>
      <c r="S70">
        <v>0.26397528076171872</v>
      </c>
      <c r="T70">
        <v>1.7437825551968884</v>
      </c>
      <c r="U70">
        <v>-0.5784367395370309</v>
      </c>
      <c r="V70">
        <v>0</v>
      </c>
      <c r="BO70" t="s">
        <v>187</v>
      </c>
      <c r="BP70">
        <v>46.805860199999998</v>
      </c>
      <c r="BQ70">
        <v>14.881804799999999</v>
      </c>
      <c r="BR70">
        <v>-26.196037800857496</v>
      </c>
      <c r="BS70">
        <v>8.2743080132829991</v>
      </c>
      <c r="GI70" s="7">
        <v>27.5</v>
      </c>
      <c r="GJ70" s="7">
        <v>2.406028944963615</v>
      </c>
      <c r="GK70" s="7">
        <v>2019</v>
      </c>
    </row>
    <row r="71" spans="1:193">
      <c r="A71" t="s">
        <v>156</v>
      </c>
      <c r="B71" t="s">
        <v>157</v>
      </c>
      <c r="C71">
        <v>1042</v>
      </c>
      <c r="D71">
        <v>2018</v>
      </c>
      <c r="E71">
        <v>9</v>
      </c>
      <c r="F71">
        <v>1</v>
      </c>
      <c r="G71">
        <v>2</v>
      </c>
      <c r="H71">
        <v>27.8</v>
      </c>
      <c r="I71">
        <v>134</v>
      </c>
      <c r="J71">
        <v>13.4</v>
      </c>
      <c r="K71">
        <v>1.1553947792780361</v>
      </c>
      <c r="L71">
        <v>2</v>
      </c>
      <c r="M71">
        <v>1</v>
      </c>
      <c r="N71">
        <v>3</v>
      </c>
      <c r="O71" t="s">
        <v>98</v>
      </c>
      <c r="P71">
        <v>0.21</v>
      </c>
      <c r="Q71">
        <v>37.37862854003906</v>
      </c>
      <c r="R71">
        <v>3.7378628540039059E-2</v>
      </c>
      <c r="S71">
        <v>0.17799346923828124</v>
      </c>
      <c r="T71">
        <v>1.5726233626281541</v>
      </c>
      <c r="U71">
        <v>-0.74959593210576514</v>
      </c>
      <c r="V71">
        <v>10</v>
      </c>
      <c r="AR71">
        <v>10</v>
      </c>
      <c r="BO71" t="s">
        <v>188</v>
      </c>
      <c r="BP71">
        <v>47.562027491408941</v>
      </c>
      <c r="BQ71">
        <v>14.844680412371135</v>
      </c>
      <c r="BR71">
        <v>-23.396720172704317</v>
      </c>
      <c r="BS71">
        <v>8.102795282352206</v>
      </c>
      <c r="GI71" s="8">
        <v>30.6</v>
      </c>
      <c r="GJ71" s="8">
        <v>3.0464951643347082</v>
      </c>
      <c r="GK71" s="8">
        <v>2019</v>
      </c>
    </row>
    <row r="72" spans="1:193">
      <c r="A72" t="s">
        <v>156</v>
      </c>
      <c r="B72" t="s">
        <v>157</v>
      </c>
      <c r="C72">
        <v>1044</v>
      </c>
      <c r="D72">
        <v>2018</v>
      </c>
      <c r="E72">
        <v>9</v>
      </c>
      <c r="F72">
        <v>1</v>
      </c>
      <c r="G72">
        <v>2</v>
      </c>
      <c r="H72">
        <v>16.8</v>
      </c>
      <c r="I72">
        <v>121</v>
      </c>
      <c r="J72">
        <v>12.1</v>
      </c>
      <c r="K72">
        <v>0.94831620249034609</v>
      </c>
      <c r="L72">
        <v>2</v>
      </c>
      <c r="M72">
        <v>1</v>
      </c>
      <c r="N72">
        <v>2</v>
      </c>
      <c r="O72" t="s">
        <v>98</v>
      </c>
      <c r="P72">
        <v>0.21</v>
      </c>
      <c r="Q72">
        <v>38.615512390136722</v>
      </c>
      <c r="R72">
        <v>3.8615512390136719E-2</v>
      </c>
      <c r="S72">
        <v>0.18388339233398437</v>
      </c>
      <c r="T72">
        <v>1.5867618018762573</v>
      </c>
      <c r="U72">
        <v>-0.73545749285766215</v>
      </c>
      <c r="V72">
        <v>1</v>
      </c>
      <c r="BL72">
        <v>1</v>
      </c>
      <c r="BN72" t="s">
        <v>165</v>
      </c>
      <c r="BO72" t="s">
        <v>189</v>
      </c>
      <c r="BP72">
        <v>45.640199335548168</v>
      </c>
      <c r="BQ72">
        <v>14.118697674418605</v>
      </c>
      <c r="BR72">
        <v>-25.960095236250719</v>
      </c>
      <c r="BS72">
        <v>8.368867732836943</v>
      </c>
      <c r="GI72" s="7">
        <v>29.4</v>
      </c>
      <c r="GJ72" s="7">
        <v>2.9364634740047468</v>
      </c>
      <c r="GK72" s="7">
        <v>2019</v>
      </c>
    </row>
    <row r="73" spans="1:193">
      <c r="A73" t="s">
        <v>156</v>
      </c>
      <c r="B73" t="s">
        <v>157</v>
      </c>
      <c r="C73">
        <v>1045</v>
      </c>
      <c r="D73">
        <v>2018</v>
      </c>
      <c r="E73">
        <v>9</v>
      </c>
      <c r="F73">
        <v>1</v>
      </c>
      <c r="G73">
        <v>2</v>
      </c>
      <c r="H73">
        <v>12.4</v>
      </c>
      <c r="I73">
        <v>107</v>
      </c>
      <c r="J73">
        <v>10.7</v>
      </c>
      <c r="K73">
        <v>1.0122093673446568</v>
      </c>
      <c r="L73">
        <v>2</v>
      </c>
      <c r="M73">
        <v>1</v>
      </c>
      <c r="N73">
        <v>2</v>
      </c>
      <c r="O73" t="s">
        <v>98</v>
      </c>
      <c r="P73">
        <v>0.21</v>
      </c>
      <c r="Q73">
        <v>37.493491516113274</v>
      </c>
      <c r="R73">
        <v>3.7493491516113274E-2</v>
      </c>
      <c r="S73">
        <v>0.17854043579101561</v>
      </c>
      <c r="T73">
        <v>1.5739558852221838</v>
      </c>
      <c r="U73">
        <v>-0.74826340951173553</v>
      </c>
      <c r="V73">
        <v>60</v>
      </c>
      <c r="BA73">
        <v>0.5</v>
      </c>
      <c r="BB73">
        <v>56</v>
      </c>
      <c r="BK73">
        <v>2.5</v>
      </c>
      <c r="BN73" t="s">
        <v>190</v>
      </c>
      <c r="BO73" t="s">
        <v>191</v>
      </c>
      <c r="BP73">
        <v>46.834129692832761</v>
      </c>
      <c r="BQ73">
        <v>14.023259385665529</v>
      </c>
      <c r="BR73">
        <v>-26.994701452351681</v>
      </c>
      <c r="BS73">
        <v>8.1804337805095226</v>
      </c>
      <c r="GI73" s="8">
        <v>33.6</v>
      </c>
      <c r="GJ73" s="8">
        <v>3.0831800041299768</v>
      </c>
      <c r="GK73" s="8">
        <v>2019</v>
      </c>
    </row>
    <row r="74" spans="1:193">
      <c r="A74" t="s">
        <v>156</v>
      </c>
      <c r="B74" t="s">
        <v>157</v>
      </c>
      <c r="C74">
        <v>1046</v>
      </c>
      <c r="D74">
        <v>2018</v>
      </c>
      <c r="E74">
        <v>9</v>
      </c>
      <c r="F74">
        <v>1</v>
      </c>
      <c r="G74">
        <v>2</v>
      </c>
      <c r="H74">
        <v>268</v>
      </c>
      <c r="I74">
        <v>275</v>
      </c>
      <c r="J74">
        <v>27.5</v>
      </c>
      <c r="K74">
        <v>1.2886551465063862</v>
      </c>
      <c r="L74">
        <v>1</v>
      </c>
      <c r="M74">
        <v>2</v>
      </c>
      <c r="N74">
        <v>12</v>
      </c>
      <c r="O74" t="s">
        <v>98</v>
      </c>
      <c r="P74">
        <v>0.21</v>
      </c>
      <c r="Q74">
        <v>333.16612792968749</v>
      </c>
      <c r="R74">
        <v>0.33316612792968747</v>
      </c>
      <c r="S74">
        <v>1.58650537109375</v>
      </c>
      <c r="T74">
        <v>2.5226608414712826</v>
      </c>
      <c r="U74">
        <v>0.2004415467373632</v>
      </c>
      <c r="V74">
        <v>50</v>
      </c>
      <c r="BB74">
        <v>50</v>
      </c>
      <c r="BN74" t="s">
        <v>192</v>
      </c>
      <c r="BO74" t="s">
        <v>193</v>
      </c>
      <c r="BP74">
        <v>46.897096099999999</v>
      </c>
      <c r="BQ74">
        <v>15.1460659</v>
      </c>
      <c r="BR74">
        <v>-26.170357889437494</v>
      </c>
      <c r="BS74">
        <v>9.8977750531148789</v>
      </c>
      <c r="GI74" s="7">
        <v>28</v>
      </c>
      <c r="GJ74" s="7">
        <v>2.4265112613645754</v>
      </c>
      <c r="GK74" s="7">
        <v>2019</v>
      </c>
    </row>
    <row r="75" spans="1:193">
      <c r="A75" t="s">
        <v>156</v>
      </c>
      <c r="B75" t="s">
        <v>157</v>
      </c>
      <c r="C75">
        <v>1047</v>
      </c>
      <c r="D75">
        <v>2018</v>
      </c>
      <c r="E75">
        <v>9</v>
      </c>
      <c r="F75">
        <v>1</v>
      </c>
      <c r="G75">
        <v>2</v>
      </c>
      <c r="H75">
        <v>624</v>
      </c>
      <c r="I75">
        <v>348</v>
      </c>
      <c r="J75">
        <v>34.799999999999997</v>
      </c>
      <c r="K75">
        <v>1.4806310677400107</v>
      </c>
      <c r="L75">
        <v>1</v>
      </c>
      <c r="M75">
        <v>2</v>
      </c>
      <c r="N75">
        <v>13</v>
      </c>
      <c r="O75" t="s">
        <v>98</v>
      </c>
      <c r="P75">
        <v>0.21</v>
      </c>
      <c r="Q75">
        <v>417.57087524414061</v>
      </c>
      <c r="R75">
        <v>0.4175708752441406</v>
      </c>
      <c r="S75">
        <v>1.9884327392578125</v>
      </c>
      <c r="T75">
        <v>2.6207301998556565</v>
      </c>
      <c r="U75">
        <v>0.29851090512173745</v>
      </c>
      <c r="V75">
        <v>80</v>
      </c>
      <c r="BB75">
        <v>80</v>
      </c>
      <c r="BN75" t="s">
        <v>194</v>
      </c>
      <c r="BO75" t="s">
        <v>195</v>
      </c>
      <c r="BP75">
        <v>45.565324400000002</v>
      </c>
      <c r="BQ75">
        <v>14.683633800000001</v>
      </c>
      <c r="BR75">
        <v>-23.904709900843191</v>
      </c>
      <c r="BS75">
        <v>9.8057491324594306</v>
      </c>
      <c r="GI75" s="8">
        <v>29.4</v>
      </c>
      <c r="GJ75" s="8">
        <v>1.7168377232995244</v>
      </c>
      <c r="GK75" s="8">
        <v>2019</v>
      </c>
    </row>
    <row r="76" spans="1:193">
      <c r="A76" t="s">
        <v>156</v>
      </c>
      <c r="B76" t="s">
        <v>157</v>
      </c>
      <c r="C76">
        <v>1048</v>
      </c>
      <c r="D76">
        <v>2018</v>
      </c>
      <c r="E76">
        <v>9</v>
      </c>
      <c r="F76">
        <v>1</v>
      </c>
      <c r="G76">
        <v>2</v>
      </c>
      <c r="H76">
        <v>414</v>
      </c>
      <c r="I76">
        <v>315</v>
      </c>
      <c r="J76">
        <v>31.5</v>
      </c>
      <c r="K76">
        <v>1.3245509844149299</v>
      </c>
      <c r="L76">
        <v>1</v>
      </c>
      <c r="M76">
        <v>2</v>
      </c>
      <c r="N76">
        <v>12</v>
      </c>
      <c r="O76" t="s">
        <v>98</v>
      </c>
      <c r="P76">
        <v>0.21</v>
      </c>
      <c r="Q76">
        <v>112.96818237304687</v>
      </c>
      <c r="R76">
        <v>0.11296818237304687</v>
      </c>
      <c r="S76">
        <v>0.5379437255859375</v>
      </c>
      <c r="T76">
        <v>2.0529561411330692</v>
      </c>
      <c r="U76">
        <v>-0.26926315360084996</v>
      </c>
      <c r="V76">
        <v>70</v>
      </c>
      <c r="BD76">
        <v>70</v>
      </c>
      <c r="BN76" t="s">
        <v>196</v>
      </c>
      <c r="BO76" t="s">
        <v>197</v>
      </c>
      <c r="BP76">
        <v>45.502912999999999</v>
      </c>
      <c r="BQ76">
        <v>14.668348099999999</v>
      </c>
      <c r="BR76">
        <v>-26.242253565442795</v>
      </c>
      <c r="BS76">
        <v>8.6364314896186301</v>
      </c>
      <c r="GI76" s="7">
        <v>36.299999999999997</v>
      </c>
      <c r="GJ76" s="7">
        <v>2.070037866607755</v>
      </c>
      <c r="GK76" s="7">
        <v>2019</v>
      </c>
    </row>
    <row r="77" spans="1:193">
      <c r="A77" t="s">
        <v>156</v>
      </c>
      <c r="B77" t="s">
        <v>157</v>
      </c>
      <c r="C77">
        <v>1049</v>
      </c>
      <c r="D77">
        <v>2018</v>
      </c>
      <c r="E77">
        <v>9</v>
      </c>
      <c r="F77">
        <v>1</v>
      </c>
      <c r="G77">
        <v>2</v>
      </c>
      <c r="H77">
        <v>389</v>
      </c>
      <c r="I77">
        <v>301</v>
      </c>
      <c r="J77">
        <v>30.1</v>
      </c>
      <c r="K77">
        <v>1.42642885176401</v>
      </c>
      <c r="L77">
        <v>1</v>
      </c>
      <c r="M77">
        <v>2</v>
      </c>
      <c r="N77">
        <v>13</v>
      </c>
      <c r="O77" t="s">
        <v>98</v>
      </c>
      <c r="P77">
        <v>0.21</v>
      </c>
      <c r="Q77">
        <v>180.84635009765623</v>
      </c>
      <c r="R77">
        <v>0.18084635009765623</v>
      </c>
      <c r="S77">
        <v>0.86117309570312495</v>
      </c>
      <c r="T77">
        <v>2.2573097481076294</v>
      </c>
      <c r="U77">
        <v>-6.4909546626289658E-2</v>
      </c>
      <c r="V77">
        <v>50</v>
      </c>
      <c r="BB77">
        <v>50</v>
      </c>
      <c r="BN77" t="s">
        <v>198</v>
      </c>
      <c r="BO77" t="s">
        <v>199</v>
      </c>
      <c r="BP77">
        <v>45.795088300000003</v>
      </c>
      <c r="BQ77">
        <v>14.6365739</v>
      </c>
      <c r="BR77">
        <v>-23.973841621779194</v>
      </c>
      <c r="BS77">
        <v>9.5157185995356688</v>
      </c>
      <c r="GI77" s="8">
        <v>32.1</v>
      </c>
      <c r="GJ77" s="8">
        <v>2.8870543780509568</v>
      </c>
      <c r="GK77" s="8">
        <v>2020</v>
      </c>
    </row>
    <row r="78" spans="1:193">
      <c r="A78" t="s">
        <v>156</v>
      </c>
      <c r="B78" t="s">
        <v>157</v>
      </c>
      <c r="C78">
        <v>1050</v>
      </c>
      <c r="D78">
        <v>2018</v>
      </c>
      <c r="E78">
        <v>9</v>
      </c>
      <c r="F78">
        <v>1</v>
      </c>
      <c r="G78">
        <v>2</v>
      </c>
      <c r="H78">
        <v>368</v>
      </c>
      <c r="I78">
        <v>312</v>
      </c>
      <c r="J78">
        <v>31.2</v>
      </c>
      <c r="K78">
        <v>1.2116691110773952</v>
      </c>
      <c r="L78">
        <v>1</v>
      </c>
      <c r="M78">
        <v>2</v>
      </c>
      <c r="N78">
        <v>13</v>
      </c>
      <c r="O78" t="s">
        <v>98</v>
      </c>
      <c r="P78">
        <v>0.21</v>
      </c>
      <c r="Q78">
        <v>1089.9911572265623</v>
      </c>
      <c r="R78">
        <v>1.0899911572265624</v>
      </c>
      <c r="S78">
        <v>5.19043408203125</v>
      </c>
      <c r="T78">
        <v>3.0374229746532047</v>
      </c>
      <c r="U78">
        <v>0.71520367991928557</v>
      </c>
      <c r="V78">
        <v>30</v>
      </c>
      <c r="BB78">
        <v>30</v>
      </c>
      <c r="BO78" t="s">
        <v>200</v>
      </c>
      <c r="BP78">
        <v>45.673209399999998</v>
      </c>
      <c r="BQ78">
        <v>14.985761999999999</v>
      </c>
      <c r="BR78">
        <v>-25.551728799424698</v>
      </c>
      <c r="BS78">
        <v>11.224156771449671</v>
      </c>
      <c r="GI78" s="7">
        <v>22.9</v>
      </c>
      <c r="GJ78" s="7">
        <v>2.436162647040756</v>
      </c>
      <c r="GK78" s="7">
        <v>2020</v>
      </c>
    </row>
    <row r="79" spans="1:193">
      <c r="A79" t="s">
        <v>156</v>
      </c>
      <c r="B79" t="s">
        <v>157</v>
      </c>
      <c r="C79">
        <v>1051</v>
      </c>
      <c r="D79">
        <v>2018</v>
      </c>
      <c r="E79">
        <v>9</v>
      </c>
      <c r="F79">
        <v>1</v>
      </c>
      <c r="G79">
        <v>2</v>
      </c>
      <c r="H79">
        <v>448</v>
      </c>
      <c r="I79">
        <v>316</v>
      </c>
      <c r="J79">
        <v>31.6</v>
      </c>
      <c r="K79">
        <v>1.4197659820014237</v>
      </c>
      <c r="L79">
        <v>1</v>
      </c>
      <c r="M79">
        <v>2</v>
      </c>
      <c r="N79">
        <v>13</v>
      </c>
      <c r="O79" t="s">
        <v>98</v>
      </c>
      <c r="P79">
        <v>0.21</v>
      </c>
      <c r="Q79">
        <v>493.79356933593743</v>
      </c>
      <c r="R79">
        <v>0.49379356933593743</v>
      </c>
      <c r="S79">
        <v>2.3513979492187498</v>
      </c>
      <c r="T79">
        <v>2.6935454298241384</v>
      </c>
      <c r="U79">
        <v>0.37132613509021906</v>
      </c>
      <c r="V79">
        <v>40</v>
      </c>
      <c r="BB79">
        <v>40</v>
      </c>
      <c r="BN79" t="s">
        <v>201</v>
      </c>
      <c r="BO79" t="s">
        <v>202</v>
      </c>
      <c r="BP79">
        <v>45.117998499999999</v>
      </c>
      <c r="BQ79">
        <v>14.0424092</v>
      </c>
      <c r="BR79">
        <v>-24.470669105932799</v>
      </c>
      <c r="BS79">
        <v>9.7024478398517484</v>
      </c>
      <c r="GI79" s="8">
        <v>32.299999999999997</v>
      </c>
      <c r="GJ79" s="8">
        <v>2.5158738437116792</v>
      </c>
      <c r="GK79" s="8">
        <v>2020</v>
      </c>
    </row>
    <row r="80" spans="1:193">
      <c r="A80" t="s">
        <v>156</v>
      </c>
      <c r="B80" t="s">
        <v>157</v>
      </c>
      <c r="C80">
        <v>1053</v>
      </c>
      <c r="D80">
        <v>2018</v>
      </c>
      <c r="E80">
        <v>9</v>
      </c>
      <c r="F80">
        <v>1</v>
      </c>
      <c r="G80">
        <v>2</v>
      </c>
      <c r="H80">
        <v>311</v>
      </c>
      <c r="I80">
        <v>286</v>
      </c>
      <c r="J80">
        <v>28.6</v>
      </c>
      <c r="K80">
        <v>1.329420249660848</v>
      </c>
      <c r="L80">
        <v>1</v>
      </c>
      <c r="M80">
        <v>1</v>
      </c>
      <c r="N80">
        <v>11</v>
      </c>
      <c r="O80" t="s">
        <v>98</v>
      </c>
      <c r="P80">
        <v>0.21</v>
      </c>
      <c r="Q80">
        <v>211.9312463378906</v>
      </c>
      <c r="R80">
        <v>0.21193124633789059</v>
      </c>
      <c r="S80">
        <v>1.0091964111328124</v>
      </c>
      <c r="T80">
        <v>2.326194992160127</v>
      </c>
      <c r="U80">
        <v>3.9756974262076337E-3</v>
      </c>
      <c r="V80">
        <v>100</v>
      </c>
      <c r="BD80">
        <v>100</v>
      </c>
      <c r="BN80" t="s">
        <v>203</v>
      </c>
      <c r="BO80" t="s">
        <v>204</v>
      </c>
      <c r="BP80">
        <v>45.4272524</v>
      </c>
      <c r="BQ80">
        <v>14.673882300000001</v>
      </c>
      <c r="BR80">
        <v>-24.666372221079996</v>
      </c>
      <c r="BS80">
        <v>8.9372633842879985</v>
      </c>
      <c r="GI80" s="7">
        <v>31.2</v>
      </c>
      <c r="GJ80" s="7">
        <v>1.8920946026904804</v>
      </c>
      <c r="GK80" s="7">
        <v>2020</v>
      </c>
    </row>
    <row r="81" spans="1:193">
      <c r="A81" t="s">
        <v>156</v>
      </c>
      <c r="B81" t="s">
        <v>157</v>
      </c>
      <c r="C81">
        <v>1055</v>
      </c>
      <c r="D81">
        <v>2018</v>
      </c>
      <c r="E81">
        <v>9</v>
      </c>
      <c r="F81">
        <v>1</v>
      </c>
      <c r="G81">
        <v>2</v>
      </c>
      <c r="H81">
        <v>244</v>
      </c>
      <c r="I81">
        <v>259</v>
      </c>
      <c r="J81">
        <v>25.9</v>
      </c>
      <c r="K81">
        <v>1.4043990728894056</v>
      </c>
      <c r="L81">
        <v>2</v>
      </c>
      <c r="M81">
        <v>2</v>
      </c>
      <c r="N81">
        <v>12</v>
      </c>
      <c r="O81" t="s">
        <v>98</v>
      </c>
      <c r="P81">
        <v>0.21</v>
      </c>
      <c r="Q81">
        <v>147.66978515625001</v>
      </c>
      <c r="R81">
        <v>0.14766978515625001</v>
      </c>
      <c r="S81">
        <v>0.70318945312500003</v>
      </c>
      <c r="T81">
        <v>2.1692916430283553</v>
      </c>
      <c r="U81">
        <v>-0.15292765170556419</v>
      </c>
      <c r="V81">
        <v>100</v>
      </c>
      <c r="BB81">
        <v>100</v>
      </c>
      <c r="BN81" t="s">
        <v>205</v>
      </c>
      <c r="BO81" t="s">
        <v>206</v>
      </c>
      <c r="BP81">
        <v>46.1431228</v>
      </c>
      <c r="BQ81">
        <v>14.970179699999999</v>
      </c>
      <c r="BR81">
        <v>-23.524829701317493</v>
      </c>
      <c r="BS81">
        <v>9.4227179001403218</v>
      </c>
      <c r="GI81" s="8">
        <v>38.299999999999997</v>
      </c>
      <c r="GJ81" s="8">
        <v>1.7067177823367587</v>
      </c>
      <c r="GK81" s="8">
        <v>2020</v>
      </c>
    </row>
    <row r="82" spans="1:193">
      <c r="A82" t="s">
        <v>156</v>
      </c>
      <c r="B82" t="s">
        <v>157</v>
      </c>
      <c r="C82">
        <v>1058</v>
      </c>
      <c r="D82">
        <v>2018</v>
      </c>
      <c r="E82">
        <v>9</v>
      </c>
      <c r="F82">
        <v>1</v>
      </c>
      <c r="G82">
        <v>2</v>
      </c>
      <c r="H82">
        <v>252</v>
      </c>
      <c r="I82">
        <v>270</v>
      </c>
      <c r="J82">
        <v>27</v>
      </c>
      <c r="K82">
        <v>1.2802926383173296</v>
      </c>
      <c r="L82">
        <v>1</v>
      </c>
      <c r="M82">
        <v>2</v>
      </c>
      <c r="N82">
        <v>9</v>
      </c>
      <c r="O82" t="s">
        <v>98</v>
      </c>
      <c r="P82">
        <v>0.21</v>
      </c>
      <c r="Q82">
        <v>104.90429260253906</v>
      </c>
      <c r="R82">
        <v>0.10490429260253906</v>
      </c>
      <c r="S82">
        <v>0.49954425048828127</v>
      </c>
      <c r="T82">
        <v>2.020793259551549</v>
      </c>
      <c r="U82">
        <v>-0.30142603518237004</v>
      </c>
      <c r="V82">
        <v>0</v>
      </c>
      <c r="BO82" t="s">
        <v>207</v>
      </c>
      <c r="BP82">
        <v>45.909227600000001</v>
      </c>
      <c r="BQ82">
        <v>15.0025154</v>
      </c>
      <c r="BR82">
        <v>-25.122287388371198</v>
      </c>
      <c r="BS82">
        <v>8.9661527962564787</v>
      </c>
      <c r="GI82" s="7">
        <v>25.2</v>
      </c>
      <c r="GJ82" s="7">
        <v>1.7979596437371961</v>
      </c>
      <c r="GK82" s="7">
        <v>2020</v>
      </c>
    </row>
    <row r="83" spans="1:193">
      <c r="A83" t="s">
        <v>156</v>
      </c>
      <c r="B83" t="s">
        <v>157</v>
      </c>
      <c r="C83">
        <v>1060</v>
      </c>
      <c r="D83">
        <v>2018</v>
      </c>
      <c r="E83">
        <v>9</v>
      </c>
      <c r="F83">
        <v>1</v>
      </c>
      <c r="G83">
        <v>2</v>
      </c>
      <c r="H83">
        <v>222</v>
      </c>
      <c r="I83">
        <v>252</v>
      </c>
      <c r="J83">
        <v>25.2</v>
      </c>
      <c r="K83">
        <v>1.3872391990305823</v>
      </c>
      <c r="L83">
        <v>1</v>
      </c>
      <c r="M83">
        <v>1</v>
      </c>
      <c r="N83">
        <v>12</v>
      </c>
      <c r="O83" t="s">
        <v>98</v>
      </c>
      <c r="P83">
        <v>0.21</v>
      </c>
      <c r="Q83">
        <v>351.15947753906249</v>
      </c>
      <c r="R83">
        <v>0.35115947753906251</v>
      </c>
      <c r="S83">
        <v>1.67218798828125</v>
      </c>
      <c r="T83">
        <v>2.5455043942028874</v>
      </c>
      <c r="U83">
        <v>0.22328509946896832</v>
      </c>
      <c r="V83">
        <v>50</v>
      </c>
      <c r="BB83">
        <v>50</v>
      </c>
      <c r="BN83" t="s">
        <v>167</v>
      </c>
      <c r="BO83" t="s">
        <v>208</v>
      </c>
      <c r="BP83">
        <v>45.488625900000002</v>
      </c>
      <c r="BQ83">
        <v>14.632392100000001</v>
      </c>
      <c r="BR83">
        <v>-25.260730404523198</v>
      </c>
      <c r="BS83">
        <v>10.105718361631752</v>
      </c>
      <c r="GI83" s="8">
        <v>26.1</v>
      </c>
      <c r="GJ83" s="8">
        <v>1.9633155113861114</v>
      </c>
      <c r="GK83" s="8">
        <v>2020</v>
      </c>
    </row>
    <row r="84" spans="1:193">
      <c r="A84" t="s">
        <v>156</v>
      </c>
      <c r="B84" t="s">
        <v>157</v>
      </c>
      <c r="C84">
        <v>1070</v>
      </c>
      <c r="D84">
        <v>2018</v>
      </c>
      <c r="E84">
        <v>9</v>
      </c>
      <c r="F84">
        <v>1</v>
      </c>
      <c r="G84">
        <v>2</v>
      </c>
      <c r="H84">
        <v>394</v>
      </c>
      <c r="I84">
        <v>316</v>
      </c>
      <c r="J84">
        <v>31.6</v>
      </c>
      <c r="K84">
        <v>1.2486334752423236</v>
      </c>
      <c r="L84">
        <v>1</v>
      </c>
      <c r="M84">
        <v>2</v>
      </c>
      <c r="N84">
        <v>14</v>
      </c>
      <c r="O84" t="s">
        <v>98</v>
      </c>
      <c r="P84">
        <v>0.21</v>
      </c>
      <c r="Q84">
        <v>261.40475463867188</v>
      </c>
      <c r="R84">
        <v>0.26140475463867185</v>
      </c>
      <c r="S84">
        <v>1.2447845458984375</v>
      </c>
      <c r="T84">
        <v>2.4173134826116232</v>
      </c>
      <c r="U84">
        <v>9.5094187877704059E-2</v>
      </c>
      <c r="V84">
        <v>20</v>
      </c>
      <c r="BB84">
        <v>20</v>
      </c>
      <c r="BO84" t="s">
        <v>209</v>
      </c>
      <c r="BP84">
        <v>46.241056499999999</v>
      </c>
      <c r="BQ84">
        <v>14.7203556</v>
      </c>
      <c r="BR84">
        <v>-25.509182050984695</v>
      </c>
      <c r="BS84">
        <v>10.030237993093749</v>
      </c>
      <c r="GI84" s="7">
        <v>21</v>
      </c>
      <c r="GJ84" s="7">
        <v>1.6972293427597176</v>
      </c>
      <c r="GK84" s="7">
        <v>2020</v>
      </c>
    </row>
    <row r="85" spans="1:193">
      <c r="A85" t="s">
        <v>156</v>
      </c>
      <c r="B85" t="s">
        <v>157</v>
      </c>
      <c r="C85">
        <v>1072</v>
      </c>
      <c r="D85">
        <v>2018</v>
      </c>
      <c r="E85">
        <v>9</v>
      </c>
      <c r="F85">
        <v>1</v>
      </c>
      <c r="G85">
        <v>2</v>
      </c>
      <c r="H85">
        <v>38.4</v>
      </c>
      <c r="I85">
        <v>150</v>
      </c>
      <c r="J85">
        <v>15</v>
      </c>
      <c r="K85">
        <v>1.1377777777777778</v>
      </c>
      <c r="L85">
        <v>2</v>
      </c>
      <c r="M85">
        <v>2</v>
      </c>
      <c r="N85">
        <v>3</v>
      </c>
      <c r="O85" t="s">
        <v>98</v>
      </c>
      <c r="P85">
        <v>0.21</v>
      </c>
      <c r="Q85">
        <v>48.785666656494136</v>
      </c>
      <c r="R85">
        <v>4.8785666656494135E-2</v>
      </c>
      <c r="S85">
        <v>0.2323126983642578</v>
      </c>
      <c r="T85">
        <v>1.6882922440038126</v>
      </c>
      <c r="U85">
        <v>-0.63392705073010669</v>
      </c>
      <c r="BO85" t="s">
        <v>210</v>
      </c>
      <c r="BP85">
        <v>48.476120000000002</v>
      </c>
      <c r="BQ85">
        <v>15.3154304</v>
      </c>
      <c r="BR85">
        <v>-25.035193897000696</v>
      </c>
      <c r="BS85">
        <v>8.4538367978599975</v>
      </c>
      <c r="GI85" s="8">
        <v>20.2</v>
      </c>
      <c r="GJ85" s="8">
        <v>2.0170333392987803</v>
      </c>
      <c r="GK85" s="8">
        <v>2020</v>
      </c>
    </row>
    <row r="86" spans="1:193">
      <c r="A86" t="s">
        <v>156</v>
      </c>
      <c r="B86" t="s">
        <v>157</v>
      </c>
      <c r="C86">
        <v>1074</v>
      </c>
      <c r="D86">
        <v>2018</v>
      </c>
      <c r="E86">
        <v>9</v>
      </c>
      <c r="F86">
        <v>1</v>
      </c>
      <c r="G86">
        <v>2</v>
      </c>
      <c r="H86">
        <v>53.8</v>
      </c>
      <c r="I86">
        <v>176</v>
      </c>
      <c r="J86">
        <v>17.600000000000001</v>
      </c>
      <c r="K86">
        <v>0.98683438204357599</v>
      </c>
      <c r="L86">
        <v>1</v>
      </c>
      <c r="M86">
        <v>2</v>
      </c>
      <c r="N86">
        <v>4</v>
      </c>
      <c r="O86" t="s">
        <v>98</v>
      </c>
      <c r="P86">
        <v>0.21</v>
      </c>
      <c r="Q86">
        <v>40.094907531738279</v>
      </c>
      <c r="R86">
        <v>4.0094907531738277E-2</v>
      </c>
      <c r="S86">
        <v>0.19092813110351561</v>
      </c>
      <c r="T86">
        <v>1.6030892162284269</v>
      </c>
      <c r="U86">
        <v>-0.71913007850549238</v>
      </c>
      <c r="V86">
        <v>0</v>
      </c>
      <c r="BO86" t="s">
        <v>211</v>
      </c>
      <c r="BP86">
        <v>45.626557599999998</v>
      </c>
      <c r="BQ86">
        <v>14.6521195</v>
      </c>
      <c r="BR86">
        <v>-25.113417241867197</v>
      </c>
      <c r="BS86">
        <v>7.9537357739468799</v>
      </c>
      <c r="GI86" s="7">
        <v>19.7</v>
      </c>
      <c r="GJ86" s="7">
        <v>2.7024305364455254</v>
      </c>
      <c r="GK86" s="7">
        <v>2020</v>
      </c>
    </row>
    <row r="87" spans="1:193">
      <c r="A87" t="s">
        <v>156</v>
      </c>
      <c r="B87" t="s">
        <v>157</v>
      </c>
      <c r="C87">
        <v>1075</v>
      </c>
      <c r="D87">
        <v>2018</v>
      </c>
      <c r="E87">
        <v>9</v>
      </c>
      <c r="F87">
        <v>1</v>
      </c>
      <c r="G87">
        <v>2</v>
      </c>
      <c r="H87">
        <v>132</v>
      </c>
      <c r="I87">
        <v>213</v>
      </c>
      <c r="J87">
        <v>21.3</v>
      </c>
      <c r="K87">
        <v>1.3659510014749163</v>
      </c>
      <c r="L87">
        <v>2</v>
      </c>
      <c r="M87">
        <v>2</v>
      </c>
      <c r="N87">
        <v>7</v>
      </c>
      <c r="O87" t="s">
        <v>98</v>
      </c>
      <c r="P87">
        <v>0.21</v>
      </c>
      <c r="Q87">
        <v>88.222834167480457</v>
      </c>
      <c r="R87">
        <v>8.822283416748046E-2</v>
      </c>
      <c r="S87">
        <v>0.42010873413085936</v>
      </c>
      <c r="T87">
        <v>1.9455810054206988</v>
      </c>
      <c r="U87">
        <v>-0.37663828931322035</v>
      </c>
      <c r="V87">
        <v>3</v>
      </c>
      <c r="BO87" t="s">
        <v>212</v>
      </c>
      <c r="BP87">
        <v>45.914526600000002</v>
      </c>
      <c r="BQ87">
        <v>14.7566229</v>
      </c>
      <c r="BR87">
        <v>-24.950842302999998</v>
      </c>
      <c r="BS87">
        <v>8.3469147883187205</v>
      </c>
      <c r="GI87" s="8">
        <v>20.100000000000001</v>
      </c>
      <c r="GJ87" s="8">
        <v>2.6627578316815739</v>
      </c>
      <c r="GK87" s="8">
        <v>2020</v>
      </c>
    </row>
    <row r="88" spans="1:193">
      <c r="A88" t="s">
        <v>156</v>
      </c>
      <c r="B88" t="s">
        <v>157</v>
      </c>
      <c r="C88">
        <v>1076</v>
      </c>
      <c r="D88">
        <v>2018</v>
      </c>
      <c r="E88">
        <v>9</v>
      </c>
      <c r="F88">
        <v>1</v>
      </c>
      <c r="G88">
        <v>2</v>
      </c>
      <c r="H88">
        <v>58.8</v>
      </c>
      <c r="I88">
        <v>168</v>
      </c>
      <c r="J88">
        <v>16.8</v>
      </c>
      <c r="K88">
        <v>1.2400793650793649</v>
      </c>
      <c r="L88">
        <v>1</v>
      </c>
      <c r="M88">
        <v>1</v>
      </c>
      <c r="N88">
        <v>6</v>
      </c>
      <c r="O88" t="s">
        <v>98</v>
      </c>
      <c r="P88">
        <v>0.21</v>
      </c>
      <c r="Q88">
        <v>51.947106170654294</v>
      </c>
      <c r="R88">
        <v>5.1947106170654296E-2</v>
      </c>
      <c r="S88">
        <v>0.24736717224121094</v>
      </c>
      <c r="T88">
        <v>1.7155613592248331</v>
      </c>
      <c r="U88">
        <v>-0.60665793550908609</v>
      </c>
      <c r="V88">
        <v>0</v>
      </c>
      <c r="BO88" t="s">
        <v>213</v>
      </c>
      <c r="BP88">
        <v>46.668457600000004</v>
      </c>
      <c r="BQ88">
        <v>14.633200799999999</v>
      </c>
      <c r="BR88">
        <v>-25.560371256848697</v>
      </c>
      <c r="BS88">
        <v>9.0870447444744684</v>
      </c>
      <c r="GI88" s="7">
        <v>18.5</v>
      </c>
      <c r="GJ88" s="7">
        <v>2.287801729930226</v>
      </c>
      <c r="GK88" s="7">
        <v>2020</v>
      </c>
    </row>
    <row r="89" spans="1:193">
      <c r="A89" t="s">
        <v>156</v>
      </c>
      <c r="B89" t="s">
        <v>157</v>
      </c>
      <c r="C89">
        <v>1077</v>
      </c>
      <c r="D89">
        <v>2018</v>
      </c>
      <c r="E89">
        <v>9</v>
      </c>
      <c r="F89">
        <v>1</v>
      </c>
      <c r="G89">
        <v>2</v>
      </c>
      <c r="H89">
        <v>496</v>
      </c>
      <c r="I89">
        <v>332</v>
      </c>
      <c r="J89">
        <v>33.200000000000003</v>
      </c>
      <c r="K89">
        <v>1.3553998254594801</v>
      </c>
      <c r="L89">
        <v>1</v>
      </c>
      <c r="M89">
        <v>2</v>
      </c>
      <c r="N89">
        <v>15</v>
      </c>
      <c r="O89" t="s">
        <v>98</v>
      </c>
      <c r="P89">
        <v>0.21</v>
      </c>
      <c r="Q89">
        <v>218.49387451171876</v>
      </c>
      <c r="R89">
        <v>0.21849387451171876</v>
      </c>
      <c r="S89">
        <v>1.0404470214843751</v>
      </c>
      <c r="T89">
        <v>2.3394392660064427</v>
      </c>
      <c r="U89">
        <v>1.7219971272523636E-2</v>
      </c>
      <c r="V89">
        <v>0</v>
      </c>
      <c r="BO89" t="s">
        <v>214</v>
      </c>
      <c r="BP89">
        <v>46.7291466</v>
      </c>
      <c r="BQ89">
        <v>15.1558329</v>
      </c>
      <c r="BR89">
        <v>-25.989251163194297</v>
      </c>
      <c r="BS89">
        <v>9.3989664319549977</v>
      </c>
      <c r="GI89" s="8">
        <v>18.2</v>
      </c>
      <c r="GJ89" s="8">
        <v>2.1172712956557644</v>
      </c>
      <c r="GK89" s="8">
        <v>2020</v>
      </c>
    </row>
    <row r="90" spans="1:193">
      <c r="A90" t="s">
        <v>156</v>
      </c>
      <c r="B90" t="s">
        <v>157</v>
      </c>
      <c r="C90">
        <v>1079</v>
      </c>
      <c r="D90">
        <v>2018</v>
      </c>
      <c r="E90">
        <v>9</v>
      </c>
      <c r="F90">
        <v>1</v>
      </c>
      <c r="G90">
        <v>2</v>
      </c>
      <c r="H90">
        <v>177</v>
      </c>
      <c r="I90">
        <v>239</v>
      </c>
      <c r="J90">
        <v>23.9</v>
      </c>
      <c r="K90">
        <v>1.2965210238941502</v>
      </c>
      <c r="L90">
        <v>1</v>
      </c>
      <c r="M90">
        <v>2</v>
      </c>
      <c r="N90">
        <v>12</v>
      </c>
      <c r="O90" t="s">
        <v>98</v>
      </c>
      <c r="P90">
        <v>0.21</v>
      </c>
      <c r="Q90">
        <v>144.38826599121094</v>
      </c>
      <c r="R90">
        <v>0.14438826599121093</v>
      </c>
      <c r="S90">
        <v>0.68756317138671874</v>
      </c>
      <c r="T90">
        <v>2.159531900835205</v>
      </c>
      <c r="U90">
        <v>-0.16268739389871417</v>
      </c>
      <c r="V90">
        <v>50</v>
      </c>
      <c r="AT90">
        <v>50</v>
      </c>
      <c r="BO90" t="s">
        <v>215</v>
      </c>
      <c r="BP90">
        <v>45.7396976</v>
      </c>
      <c r="BQ90">
        <v>14.781240199999999</v>
      </c>
      <c r="BR90">
        <v>-25.410791945346293</v>
      </c>
      <c r="BS90">
        <v>8.7859984268483213</v>
      </c>
      <c r="GI90" s="7">
        <v>31.2</v>
      </c>
      <c r="GJ90" s="7">
        <v>1.9469432706978254</v>
      </c>
      <c r="GK90" s="7">
        <v>2020</v>
      </c>
    </row>
    <row r="91" spans="1:193">
      <c r="A91" t="s">
        <v>156</v>
      </c>
      <c r="B91" t="s">
        <v>157</v>
      </c>
      <c r="C91">
        <v>1082</v>
      </c>
      <c r="D91">
        <v>2018</v>
      </c>
      <c r="E91">
        <v>9</v>
      </c>
      <c r="F91">
        <v>1</v>
      </c>
      <c r="G91">
        <v>2</v>
      </c>
      <c r="H91">
        <v>71.599999999999994</v>
      </c>
      <c r="I91">
        <v>178</v>
      </c>
      <c r="J91">
        <v>17.8</v>
      </c>
      <c r="K91">
        <v>1.2695593706957324</v>
      </c>
      <c r="L91">
        <v>1</v>
      </c>
      <c r="M91">
        <v>1</v>
      </c>
      <c r="N91">
        <v>6</v>
      </c>
      <c r="O91" t="s">
        <v>98</v>
      </c>
      <c r="P91">
        <v>0.21</v>
      </c>
      <c r="Q91">
        <v>49.830344238281249</v>
      </c>
      <c r="R91">
        <v>4.9830344238281248E-2</v>
      </c>
      <c r="S91">
        <v>0.23728735351562499</v>
      </c>
      <c r="T91">
        <v>1.6974938873771499</v>
      </c>
      <c r="U91">
        <v>-0.6247254073567694</v>
      </c>
      <c r="V91">
        <v>0</v>
      </c>
      <c r="BO91" t="s">
        <v>216</v>
      </c>
      <c r="BP91">
        <v>46.294223700000003</v>
      </c>
      <c r="BQ91">
        <v>14.440619399999999</v>
      </c>
      <c r="BR91">
        <v>-25.103192053811199</v>
      </c>
      <c r="BS91">
        <v>8.6289283261916783</v>
      </c>
      <c r="GI91" s="8">
        <v>28.3</v>
      </c>
      <c r="GJ91" s="8">
        <v>1.6866362692622934</v>
      </c>
      <c r="GK91" s="8">
        <v>2020</v>
      </c>
    </row>
    <row r="92" spans="1:193">
      <c r="A92" t="s">
        <v>156</v>
      </c>
      <c r="B92" t="s">
        <v>157</v>
      </c>
      <c r="C92">
        <v>1083</v>
      </c>
      <c r="D92">
        <v>2018</v>
      </c>
      <c r="E92">
        <v>9</v>
      </c>
      <c r="F92">
        <v>2</v>
      </c>
      <c r="G92">
        <v>2</v>
      </c>
      <c r="H92">
        <v>253.8</v>
      </c>
      <c r="I92">
        <v>268</v>
      </c>
      <c r="J92">
        <v>26.8</v>
      </c>
      <c r="K92">
        <v>1.3185215601653126</v>
      </c>
      <c r="L92">
        <v>1</v>
      </c>
      <c r="M92">
        <v>2</v>
      </c>
      <c r="N92">
        <v>13</v>
      </c>
      <c r="O92" t="s">
        <v>98</v>
      </c>
      <c r="P92">
        <v>0.21</v>
      </c>
      <c r="Q92">
        <v>365.38823364257809</v>
      </c>
      <c r="R92">
        <v>0.36538823364257811</v>
      </c>
      <c r="S92">
        <v>1.7399439697265624</v>
      </c>
      <c r="T92">
        <v>2.5627545579415942</v>
      </c>
      <c r="U92">
        <v>0.24053526320767479</v>
      </c>
      <c r="V92">
        <v>80</v>
      </c>
      <c r="BC92">
        <v>80</v>
      </c>
      <c r="BN92" t="s">
        <v>217</v>
      </c>
      <c r="BO92" t="s">
        <v>218</v>
      </c>
      <c r="BP92">
        <v>45.749916499999998</v>
      </c>
      <c r="BQ92">
        <v>14.615200099999999</v>
      </c>
      <c r="BR92">
        <v>-25.8030422778575</v>
      </c>
      <c r="BS92">
        <v>9.8334886556544685</v>
      </c>
      <c r="GI92" s="7">
        <v>23.6</v>
      </c>
      <c r="GJ92" s="7">
        <v>2.1335389083702174</v>
      </c>
      <c r="GK92" s="7">
        <v>2020</v>
      </c>
    </row>
    <row r="93" spans="1:193">
      <c r="A93" t="s">
        <v>156</v>
      </c>
      <c r="B93" t="s">
        <v>157</v>
      </c>
      <c r="C93">
        <v>1084</v>
      </c>
      <c r="D93">
        <v>2018</v>
      </c>
      <c r="E93">
        <v>9</v>
      </c>
      <c r="F93">
        <v>2</v>
      </c>
      <c r="G93">
        <v>2</v>
      </c>
      <c r="H93">
        <v>425</v>
      </c>
      <c r="I93">
        <v>322</v>
      </c>
      <c r="J93">
        <v>32.200000000000003</v>
      </c>
      <c r="K93">
        <v>1.2729792218640439</v>
      </c>
      <c r="L93">
        <v>1</v>
      </c>
      <c r="M93">
        <v>2</v>
      </c>
      <c r="N93">
        <v>12</v>
      </c>
      <c r="O93" t="s">
        <v>98</v>
      </c>
      <c r="P93">
        <v>0.21</v>
      </c>
      <c r="Q93">
        <v>1098.0572900390625</v>
      </c>
      <c r="R93">
        <v>1.0980572900390626</v>
      </c>
      <c r="S93">
        <v>5.2288442382812503</v>
      </c>
      <c r="T93">
        <v>3.0406249995847086</v>
      </c>
      <c r="U93">
        <v>0.71840570485078914</v>
      </c>
      <c r="V93">
        <v>30</v>
      </c>
      <c r="BB93">
        <v>30</v>
      </c>
      <c r="BO93" t="s">
        <v>219</v>
      </c>
      <c r="BP93">
        <v>46.296166900000003</v>
      </c>
      <c r="BQ93">
        <v>14.868953400000001</v>
      </c>
      <c r="BR93">
        <v>-25.4717982291623</v>
      </c>
      <c r="BS93">
        <v>10.690487733602078</v>
      </c>
      <c r="GI93" s="8">
        <v>23.2</v>
      </c>
      <c r="GJ93" s="8">
        <v>1.9273703630390235</v>
      </c>
      <c r="GK93" s="8">
        <v>2020</v>
      </c>
    </row>
    <row r="94" spans="1:193">
      <c r="A94" t="s">
        <v>156</v>
      </c>
      <c r="B94" t="s">
        <v>157</v>
      </c>
      <c r="C94">
        <v>1086</v>
      </c>
      <c r="D94">
        <v>2018</v>
      </c>
      <c r="E94">
        <v>9</v>
      </c>
      <c r="F94">
        <v>2</v>
      </c>
      <c r="G94">
        <v>2</v>
      </c>
      <c r="H94">
        <v>160</v>
      </c>
      <c r="I94">
        <v>232</v>
      </c>
      <c r="J94">
        <v>23.2</v>
      </c>
      <c r="K94">
        <v>1.2813153470827012</v>
      </c>
      <c r="L94">
        <v>1</v>
      </c>
      <c r="M94">
        <v>1</v>
      </c>
      <c r="N94">
        <v>8</v>
      </c>
      <c r="O94" t="s">
        <v>98</v>
      </c>
      <c r="P94">
        <v>0.21</v>
      </c>
      <c r="Q94">
        <v>276.92352905273435</v>
      </c>
      <c r="R94">
        <v>0.27692352905273437</v>
      </c>
      <c r="S94">
        <v>1.3186834716796876</v>
      </c>
      <c r="T94">
        <v>2.4423598575283161</v>
      </c>
      <c r="U94">
        <v>0.12014056279439668</v>
      </c>
      <c r="V94">
        <v>0</v>
      </c>
      <c r="BO94" t="s">
        <v>220</v>
      </c>
      <c r="BP94">
        <v>48.470458700000002</v>
      </c>
      <c r="BQ94">
        <v>15.5382356</v>
      </c>
      <c r="BR94">
        <v>-25.963232690432694</v>
      </c>
      <c r="BS94">
        <v>9.1526377204366298</v>
      </c>
      <c r="GI94" s="7">
        <v>21.5</v>
      </c>
      <c r="GJ94" s="7">
        <v>2.012837224705172</v>
      </c>
      <c r="GK94" s="7">
        <v>2020</v>
      </c>
    </row>
    <row r="95" spans="1:193">
      <c r="A95" t="s">
        <v>156</v>
      </c>
      <c r="B95" t="s">
        <v>157</v>
      </c>
      <c r="C95">
        <v>1087</v>
      </c>
      <c r="D95">
        <v>2018</v>
      </c>
      <c r="E95">
        <v>9</v>
      </c>
      <c r="F95">
        <v>2</v>
      </c>
      <c r="G95">
        <v>2</v>
      </c>
      <c r="H95">
        <v>307</v>
      </c>
      <c r="I95">
        <v>288</v>
      </c>
      <c r="J95">
        <v>28.8</v>
      </c>
      <c r="K95">
        <v>1.2851709855109739</v>
      </c>
      <c r="L95">
        <v>1</v>
      </c>
      <c r="M95">
        <v>2</v>
      </c>
      <c r="N95">
        <v>13</v>
      </c>
      <c r="O95" t="s">
        <v>98</v>
      </c>
      <c r="P95">
        <v>0.21</v>
      </c>
      <c r="Q95">
        <v>621.72904541015612</v>
      </c>
      <c r="R95">
        <v>0.62172904541015617</v>
      </c>
      <c r="S95">
        <v>2.9606145019531249</v>
      </c>
      <c r="T95">
        <v>2.7936011568433039</v>
      </c>
      <c r="U95">
        <v>0.47138186210938482</v>
      </c>
      <c r="V95">
        <v>0</v>
      </c>
      <c r="BO95" t="s">
        <v>221</v>
      </c>
      <c r="BP95">
        <v>46.322477399999997</v>
      </c>
      <c r="BQ95">
        <v>14.7898365</v>
      </c>
      <c r="BR95">
        <v>-25.591598779635195</v>
      </c>
      <c r="BS95">
        <v>9.796592012411999</v>
      </c>
      <c r="GI95" s="8">
        <v>21.4</v>
      </c>
      <c r="GJ95" s="8">
        <v>1.9420080530223132</v>
      </c>
      <c r="GK95" s="8">
        <v>2020</v>
      </c>
    </row>
    <row r="96" spans="1:193">
      <c r="A96" t="s">
        <v>156</v>
      </c>
      <c r="B96" t="s">
        <v>157</v>
      </c>
      <c r="C96">
        <v>1090</v>
      </c>
      <c r="D96">
        <v>2018</v>
      </c>
      <c r="E96">
        <v>9</v>
      </c>
      <c r="F96">
        <v>2</v>
      </c>
      <c r="G96">
        <v>2</v>
      </c>
      <c r="H96">
        <v>267</v>
      </c>
      <c r="I96">
        <v>263</v>
      </c>
      <c r="J96">
        <v>26.3</v>
      </c>
      <c r="K96">
        <v>1.4677227160654125</v>
      </c>
      <c r="L96">
        <v>2</v>
      </c>
      <c r="M96">
        <v>2</v>
      </c>
      <c r="N96">
        <v>13</v>
      </c>
      <c r="O96" t="s">
        <v>98</v>
      </c>
      <c r="P96">
        <v>0.21</v>
      </c>
      <c r="Q96">
        <v>200.12468078613279</v>
      </c>
      <c r="R96">
        <v>0.2001246807861328</v>
      </c>
      <c r="S96">
        <v>0.95297467041015627</v>
      </c>
      <c r="T96">
        <v>2.3013006521956552</v>
      </c>
      <c r="U96">
        <v>-2.0918642538263955E-2</v>
      </c>
      <c r="V96">
        <v>0</v>
      </c>
      <c r="BO96" t="s">
        <v>222</v>
      </c>
      <c r="BP96">
        <v>46.7843716</v>
      </c>
      <c r="BQ96">
        <v>14.9836916</v>
      </c>
      <c r="BR96">
        <v>-24.815871930002302</v>
      </c>
      <c r="BS96">
        <v>9.5750464103780786</v>
      </c>
      <c r="GI96" s="7">
        <v>21.1</v>
      </c>
      <c r="GJ96" s="7">
        <v>2.4969296480732148</v>
      </c>
      <c r="GK96" s="7">
        <v>2020</v>
      </c>
    </row>
    <row r="97" spans="1:193">
      <c r="A97" t="s">
        <v>156</v>
      </c>
      <c r="B97" t="s">
        <v>157</v>
      </c>
      <c r="C97">
        <v>1091</v>
      </c>
      <c r="D97">
        <v>2018</v>
      </c>
      <c r="E97">
        <v>9</v>
      </c>
      <c r="F97">
        <v>2</v>
      </c>
      <c r="G97">
        <v>2</v>
      </c>
      <c r="H97">
        <v>163</v>
      </c>
      <c r="I97">
        <v>224</v>
      </c>
      <c r="J97">
        <v>22.4</v>
      </c>
      <c r="K97">
        <v>1.4502522549198253</v>
      </c>
      <c r="L97">
        <v>1</v>
      </c>
      <c r="M97">
        <v>1</v>
      </c>
      <c r="N97">
        <v>12</v>
      </c>
      <c r="O97" t="s">
        <v>98</v>
      </c>
      <c r="P97">
        <v>0.21</v>
      </c>
      <c r="Q97">
        <v>240.78263671874998</v>
      </c>
      <c r="R97">
        <v>0.24078263671875</v>
      </c>
      <c r="S97">
        <v>1.1465839843750001</v>
      </c>
      <c r="T97">
        <v>2.3816251659366268</v>
      </c>
      <c r="U97">
        <v>5.940587120270753E-2</v>
      </c>
      <c r="V97">
        <v>0</v>
      </c>
      <c r="BO97" t="s">
        <v>223</v>
      </c>
      <c r="BP97">
        <v>46.618254200000003</v>
      </c>
      <c r="BQ97">
        <v>14.934834499999999</v>
      </c>
      <c r="BR97">
        <v>-25.0731565336175</v>
      </c>
      <c r="BS97">
        <v>9.5258391682116681</v>
      </c>
      <c r="GI97" s="8">
        <v>18.600000000000001</v>
      </c>
      <c r="GJ97" s="8">
        <v>2.2944662261615929</v>
      </c>
      <c r="GK97" s="8">
        <v>2020</v>
      </c>
    </row>
    <row r="98" spans="1:193">
      <c r="A98" t="s">
        <v>156</v>
      </c>
      <c r="B98" t="s">
        <v>157</v>
      </c>
      <c r="C98">
        <v>1092</v>
      </c>
      <c r="D98">
        <v>2018</v>
      </c>
      <c r="E98">
        <v>9</v>
      </c>
      <c r="F98">
        <v>2</v>
      </c>
      <c r="G98">
        <v>2</v>
      </c>
      <c r="H98">
        <v>323</v>
      </c>
      <c r="I98">
        <v>293</v>
      </c>
      <c r="J98">
        <v>29.3</v>
      </c>
      <c r="K98">
        <v>1.2841024106259753</v>
      </c>
      <c r="L98">
        <v>1</v>
      </c>
      <c r="M98">
        <v>2</v>
      </c>
      <c r="N98">
        <v>13</v>
      </c>
      <c r="O98" t="s">
        <v>98</v>
      </c>
      <c r="P98">
        <v>0.21</v>
      </c>
      <c r="Q98">
        <v>294.15526977539065</v>
      </c>
      <c r="R98">
        <v>0.29415526977539064</v>
      </c>
      <c r="S98">
        <v>1.4007393798828125</v>
      </c>
      <c r="T98">
        <v>2.4685766331547843</v>
      </c>
      <c r="U98">
        <v>0.14635733842086512</v>
      </c>
      <c r="V98">
        <v>0</v>
      </c>
      <c r="BO98" t="s">
        <v>224</v>
      </c>
      <c r="BP98">
        <v>46.622441100000003</v>
      </c>
      <c r="BQ98">
        <v>15.097709</v>
      </c>
      <c r="BR98">
        <v>-25.648978333762798</v>
      </c>
      <c r="BS98">
        <v>10.032777241425752</v>
      </c>
      <c r="GI98" s="7">
        <v>20.8</v>
      </c>
      <c r="GJ98" s="7">
        <v>2.0863598306747484</v>
      </c>
      <c r="GK98" s="7">
        <v>2020</v>
      </c>
    </row>
    <row r="99" spans="1:193">
      <c r="A99" t="s">
        <v>96</v>
      </c>
      <c r="B99" t="s">
        <v>97</v>
      </c>
      <c r="C99">
        <v>1001</v>
      </c>
      <c r="D99">
        <v>2019</v>
      </c>
      <c r="E99">
        <v>9</v>
      </c>
      <c r="F99">
        <v>1</v>
      </c>
      <c r="G99">
        <v>2</v>
      </c>
      <c r="H99">
        <v>81.2</v>
      </c>
      <c r="I99">
        <v>184</v>
      </c>
      <c r="J99">
        <v>18.399999999999999</v>
      </c>
      <c r="K99">
        <v>1.3034745623407582</v>
      </c>
      <c r="L99">
        <v>2</v>
      </c>
      <c r="M99">
        <v>2</v>
      </c>
      <c r="N99">
        <v>7</v>
      </c>
      <c r="O99" t="s">
        <v>225</v>
      </c>
      <c r="P99">
        <v>0.21</v>
      </c>
      <c r="Q99">
        <v>69.599999999999994</v>
      </c>
      <c r="R99">
        <v>6.9599999999999995E-2</v>
      </c>
      <c r="S99">
        <v>0.33142857142857141</v>
      </c>
      <c r="T99">
        <v>1.842609239610562</v>
      </c>
      <c r="U99">
        <v>-0.47961005512335719</v>
      </c>
      <c r="V99">
        <v>30</v>
      </c>
      <c r="AA99">
        <v>1</v>
      </c>
      <c r="AG99">
        <v>9</v>
      </c>
      <c r="AK99">
        <v>20</v>
      </c>
      <c r="GI99" s="8">
        <v>20.3</v>
      </c>
      <c r="GJ99" s="8">
        <v>1.5888317255942073</v>
      </c>
      <c r="GK99" s="8">
        <v>2020</v>
      </c>
    </row>
    <row r="100" spans="1:193">
      <c r="A100" t="s">
        <v>96</v>
      </c>
      <c r="B100" t="s">
        <v>97</v>
      </c>
      <c r="C100">
        <v>1002</v>
      </c>
      <c r="D100">
        <v>2019</v>
      </c>
      <c r="E100">
        <v>9</v>
      </c>
      <c r="F100">
        <v>1</v>
      </c>
      <c r="G100">
        <v>2</v>
      </c>
      <c r="H100">
        <v>231</v>
      </c>
      <c r="I100">
        <v>259</v>
      </c>
      <c r="J100">
        <v>25.9</v>
      </c>
      <c r="K100">
        <v>1.3295745321207078</v>
      </c>
      <c r="L100">
        <v>1</v>
      </c>
      <c r="M100">
        <v>2</v>
      </c>
      <c r="N100">
        <v>14</v>
      </c>
      <c r="O100" t="s">
        <v>225</v>
      </c>
      <c r="P100">
        <v>0.21</v>
      </c>
      <c r="Q100">
        <v>135.80000000000001</v>
      </c>
      <c r="R100">
        <v>0.1358</v>
      </c>
      <c r="S100">
        <v>0.64666666666666672</v>
      </c>
      <c r="T100">
        <v>2.1328997699444829</v>
      </c>
      <c r="U100">
        <v>-0.18931952478943634</v>
      </c>
      <c r="V100">
        <v>20</v>
      </c>
      <c r="BB100">
        <v>20</v>
      </c>
      <c r="BN100" t="s">
        <v>226</v>
      </c>
      <c r="GI100" s="7">
        <v>28.2</v>
      </c>
      <c r="GJ100" s="7">
        <v>2.4487063199050798</v>
      </c>
      <c r="GK100" s="7">
        <v>2020</v>
      </c>
    </row>
    <row r="101" spans="1:193">
      <c r="A101" t="s">
        <v>96</v>
      </c>
      <c r="B101" t="s">
        <v>97</v>
      </c>
      <c r="C101">
        <v>1003</v>
      </c>
      <c r="D101">
        <v>2019</v>
      </c>
      <c r="E101">
        <v>9</v>
      </c>
      <c r="F101">
        <v>1</v>
      </c>
      <c r="G101">
        <v>2</v>
      </c>
      <c r="H101">
        <v>243</v>
      </c>
      <c r="I101">
        <v>258</v>
      </c>
      <c r="J101">
        <v>25.8</v>
      </c>
      <c r="K101">
        <v>1.414969751091099</v>
      </c>
      <c r="L101">
        <v>1</v>
      </c>
      <c r="M101">
        <v>2</v>
      </c>
      <c r="N101">
        <v>8</v>
      </c>
      <c r="O101" t="s">
        <v>225</v>
      </c>
      <c r="P101">
        <v>0.21</v>
      </c>
      <c r="Q101">
        <v>223.5</v>
      </c>
      <c r="R101">
        <v>0.2235</v>
      </c>
      <c r="S101">
        <v>1.0642857142857143</v>
      </c>
      <c r="T101">
        <v>2.3492775274679554</v>
      </c>
      <c r="U101">
        <v>2.7058232734036011E-2</v>
      </c>
      <c r="V101">
        <v>20</v>
      </c>
      <c r="AG101">
        <v>5</v>
      </c>
      <c r="AT101">
        <v>15</v>
      </c>
      <c r="GI101" s="8">
        <v>26.1</v>
      </c>
      <c r="GJ101" s="8">
        <v>2.0827853703164503</v>
      </c>
      <c r="GK101" s="8">
        <v>2020</v>
      </c>
    </row>
    <row r="102" spans="1:193">
      <c r="A102" t="s">
        <v>96</v>
      </c>
      <c r="B102" t="s">
        <v>97</v>
      </c>
      <c r="C102">
        <v>1004</v>
      </c>
      <c r="D102">
        <v>2019</v>
      </c>
      <c r="E102">
        <v>9</v>
      </c>
      <c r="F102">
        <v>1</v>
      </c>
      <c r="G102">
        <v>2</v>
      </c>
      <c r="H102">
        <v>295</v>
      </c>
      <c r="I102">
        <v>281</v>
      </c>
      <c r="J102">
        <v>28.1</v>
      </c>
      <c r="K102">
        <v>1.3295450463607847</v>
      </c>
      <c r="L102">
        <v>1</v>
      </c>
      <c r="M102">
        <v>2</v>
      </c>
      <c r="N102">
        <v>14</v>
      </c>
      <c r="O102" t="s">
        <v>225</v>
      </c>
      <c r="P102">
        <v>0.21</v>
      </c>
      <c r="Q102">
        <v>252.4</v>
      </c>
      <c r="R102">
        <v>0.25240000000000001</v>
      </c>
      <c r="S102">
        <v>1.201904761904762</v>
      </c>
      <c r="T102">
        <v>2.4020893505720968</v>
      </c>
      <c r="U102">
        <v>7.9870055838177481E-2</v>
      </c>
      <c r="V102">
        <v>0</v>
      </c>
      <c r="GI102" s="7">
        <v>21.7</v>
      </c>
      <c r="GJ102" s="7">
        <v>1.9576072870600953</v>
      </c>
      <c r="GK102" s="7">
        <v>2020</v>
      </c>
    </row>
    <row r="103" spans="1:193">
      <c r="A103" t="s">
        <v>96</v>
      </c>
      <c r="B103" t="s">
        <v>97</v>
      </c>
      <c r="C103">
        <v>1005</v>
      </c>
      <c r="D103">
        <v>2019</v>
      </c>
      <c r="E103">
        <v>9</v>
      </c>
      <c r="F103">
        <v>1</v>
      </c>
      <c r="G103">
        <v>2</v>
      </c>
      <c r="H103">
        <v>250</v>
      </c>
      <c r="I103">
        <v>261</v>
      </c>
      <c r="J103">
        <v>26.1</v>
      </c>
      <c r="K103">
        <v>1.4061073767711398</v>
      </c>
      <c r="L103">
        <v>1</v>
      </c>
      <c r="M103">
        <v>2</v>
      </c>
      <c r="N103">
        <v>11</v>
      </c>
      <c r="O103" t="s">
        <v>225</v>
      </c>
      <c r="P103">
        <v>0.21</v>
      </c>
      <c r="Q103">
        <v>149.4</v>
      </c>
      <c r="R103">
        <v>0.14940000000000001</v>
      </c>
      <c r="S103">
        <v>0.71142857142857152</v>
      </c>
      <c r="T103">
        <v>2.1743505974793802</v>
      </c>
      <c r="U103">
        <v>-0.14786869725453924</v>
      </c>
      <c r="V103">
        <v>90</v>
      </c>
      <c r="BC103">
        <v>20</v>
      </c>
      <c r="BG103">
        <v>70</v>
      </c>
      <c r="BN103" t="s">
        <v>227</v>
      </c>
      <c r="GI103" s="8">
        <v>18.899999999999999</v>
      </c>
      <c r="GJ103" s="8">
        <v>1.7209857441537391</v>
      </c>
      <c r="GK103" s="8">
        <v>2020</v>
      </c>
    </row>
    <row r="104" spans="1:193">
      <c r="A104" t="s">
        <v>96</v>
      </c>
      <c r="B104" t="s">
        <v>97</v>
      </c>
      <c r="C104">
        <v>1006</v>
      </c>
      <c r="D104">
        <v>2019</v>
      </c>
      <c r="E104">
        <v>9</v>
      </c>
      <c r="F104">
        <v>1</v>
      </c>
      <c r="G104">
        <v>2</v>
      </c>
      <c r="H104">
        <v>376</v>
      </c>
      <c r="I104">
        <v>301</v>
      </c>
      <c r="J104">
        <v>30.1</v>
      </c>
      <c r="K104">
        <v>1.3787589929646986</v>
      </c>
      <c r="L104">
        <v>1</v>
      </c>
      <c r="M104">
        <v>2</v>
      </c>
      <c r="N104">
        <v>12</v>
      </c>
      <c r="O104" t="s">
        <v>225</v>
      </c>
      <c r="P104">
        <v>0.21</v>
      </c>
      <c r="Q104">
        <v>163.69999999999999</v>
      </c>
      <c r="R104">
        <v>0.16369999999999998</v>
      </c>
      <c r="S104">
        <v>0.77952380952380951</v>
      </c>
      <c r="T104">
        <v>2.2140486794119414</v>
      </c>
      <c r="U104">
        <v>-0.10817061532197783</v>
      </c>
      <c r="V104">
        <v>50</v>
      </c>
      <c r="AK104">
        <v>5</v>
      </c>
      <c r="AT104">
        <v>45</v>
      </c>
      <c r="GI104" s="7">
        <v>27</v>
      </c>
      <c r="GJ104" s="7">
        <v>1.9036325160842376</v>
      </c>
      <c r="GK104" s="7">
        <v>2020</v>
      </c>
    </row>
    <row r="105" spans="1:193">
      <c r="A105" t="s">
        <v>96</v>
      </c>
      <c r="B105" t="s">
        <v>97</v>
      </c>
      <c r="C105">
        <v>1007</v>
      </c>
      <c r="D105">
        <v>2019</v>
      </c>
      <c r="E105">
        <v>9</v>
      </c>
      <c r="F105">
        <v>1</v>
      </c>
      <c r="G105">
        <v>2</v>
      </c>
      <c r="H105">
        <v>232</v>
      </c>
      <c r="I105">
        <v>270</v>
      </c>
      <c r="J105">
        <v>27</v>
      </c>
      <c r="K105">
        <v>1.1786821114667481</v>
      </c>
      <c r="L105">
        <v>1</v>
      </c>
      <c r="M105">
        <v>2</v>
      </c>
      <c r="N105">
        <v>11</v>
      </c>
      <c r="O105" t="s">
        <v>225</v>
      </c>
      <c r="P105">
        <v>0.21</v>
      </c>
      <c r="Q105">
        <v>221.7</v>
      </c>
      <c r="R105">
        <v>0.22169999999999998</v>
      </c>
      <c r="S105">
        <v>1.0557142857142856</v>
      </c>
      <c r="T105">
        <v>2.3457656931144881</v>
      </c>
      <c r="U105">
        <v>2.3546398380568861E-2</v>
      </c>
      <c r="V105">
        <v>0</v>
      </c>
      <c r="GI105" s="8">
        <v>24</v>
      </c>
      <c r="GJ105" s="8">
        <v>1.9986951583116557</v>
      </c>
      <c r="GK105" s="8">
        <v>2020</v>
      </c>
    </row>
    <row r="106" spans="1:193">
      <c r="A106" t="s">
        <v>96</v>
      </c>
      <c r="B106" t="s">
        <v>97</v>
      </c>
      <c r="C106">
        <v>1008</v>
      </c>
      <c r="D106">
        <v>2019</v>
      </c>
      <c r="E106">
        <v>9</v>
      </c>
      <c r="F106">
        <v>1</v>
      </c>
      <c r="G106">
        <v>2</v>
      </c>
      <c r="H106">
        <v>240</v>
      </c>
      <c r="I106">
        <v>264</v>
      </c>
      <c r="J106">
        <v>26.4</v>
      </c>
      <c r="K106">
        <v>1.3043659737874616</v>
      </c>
      <c r="L106">
        <v>1</v>
      </c>
      <c r="M106">
        <v>2</v>
      </c>
      <c r="N106">
        <v>12</v>
      </c>
      <c r="O106" t="s">
        <v>225</v>
      </c>
      <c r="P106">
        <v>0.21</v>
      </c>
      <c r="Q106">
        <v>133.80000000000001</v>
      </c>
      <c r="R106">
        <v>0.1338</v>
      </c>
      <c r="S106">
        <v>0.63714285714285712</v>
      </c>
      <c r="T106">
        <v>2.1264561134318045</v>
      </c>
      <c r="U106">
        <v>-0.19576318130211498</v>
      </c>
      <c r="V106">
        <v>100</v>
      </c>
      <c r="BG106">
        <v>100</v>
      </c>
      <c r="BN106" t="s">
        <v>81</v>
      </c>
      <c r="GI106" s="7">
        <v>23.6</v>
      </c>
      <c r="GJ106" s="7">
        <v>2.0453229787866576</v>
      </c>
      <c r="GK106" s="7">
        <v>2020</v>
      </c>
    </row>
    <row r="107" spans="1:193">
      <c r="A107" t="s">
        <v>96</v>
      </c>
      <c r="B107" t="s">
        <v>97</v>
      </c>
      <c r="C107">
        <v>1009</v>
      </c>
      <c r="D107">
        <v>2019</v>
      </c>
      <c r="E107">
        <v>9</v>
      </c>
      <c r="F107">
        <v>1</v>
      </c>
      <c r="G107">
        <v>2</v>
      </c>
      <c r="H107">
        <v>251</v>
      </c>
      <c r="I107">
        <v>259</v>
      </c>
      <c r="J107">
        <v>25.9</v>
      </c>
      <c r="K107">
        <v>1.4446892102263966</v>
      </c>
      <c r="L107">
        <v>1</v>
      </c>
      <c r="M107">
        <v>2</v>
      </c>
      <c r="N107">
        <v>13</v>
      </c>
      <c r="O107" t="s">
        <v>225</v>
      </c>
      <c r="P107">
        <v>0.21</v>
      </c>
      <c r="Q107">
        <v>151</v>
      </c>
      <c r="R107">
        <v>0.151</v>
      </c>
      <c r="S107">
        <v>0.71904761904761905</v>
      </c>
      <c r="T107">
        <v>2.1789769472931693</v>
      </c>
      <c r="U107">
        <v>-0.14324234744074985</v>
      </c>
      <c r="V107">
        <v>0</v>
      </c>
      <c r="GI107" s="8">
        <v>22.6</v>
      </c>
      <c r="GJ107" s="8">
        <v>2.1789769472931693</v>
      </c>
      <c r="GK107" s="8">
        <v>2020</v>
      </c>
    </row>
    <row r="108" spans="1:193">
      <c r="A108" t="s">
        <v>96</v>
      </c>
      <c r="B108" t="s">
        <v>97</v>
      </c>
      <c r="C108">
        <v>1010</v>
      </c>
      <c r="D108">
        <v>2019</v>
      </c>
      <c r="E108">
        <v>9</v>
      </c>
      <c r="F108">
        <v>1</v>
      </c>
      <c r="G108">
        <v>2</v>
      </c>
      <c r="H108">
        <v>50.8</v>
      </c>
      <c r="I108">
        <v>160</v>
      </c>
      <c r="J108">
        <v>16</v>
      </c>
      <c r="K108">
        <v>1.240234375</v>
      </c>
      <c r="L108">
        <v>1</v>
      </c>
      <c r="M108">
        <v>1</v>
      </c>
      <c r="N108">
        <v>6</v>
      </c>
      <c r="O108" t="s">
        <v>225</v>
      </c>
      <c r="P108">
        <v>0.21</v>
      </c>
      <c r="Q108">
        <v>28</v>
      </c>
      <c r="R108">
        <v>2.8000000000000001E-2</v>
      </c>
      <c r="S108">
        <v>0.13333333333333333</v>
      </c>
      <c r="T108">
        <v>1.4471580313422192</v>
      </c>
      <c r="U108">
        <v>-0.87506126339170009</v>
      </c>
      <c r="V108">
        <v>70</v>
      </c>
      <c r="AA108">
        <v>3</v>
      </c>
      <c r="AG108">
        <v>30</v>
      </c>
      <c r="AH108">
        <v>35</v>
      </c>
      <c r="AR108">
        <v>1</v>
      </c>
      <c r="AT108">
        <v>1</v>
      </c>
      <c r="GI108" s="7">
        <v>21.2</v>
      </c>
      <c r="GJ108" s="7">
        <v>1.9329808219231981</v>
      </c>
      <c r="GK108" s="7">
        <v>2020</v>
      </c>
    </row>
    <row r="109" spans="1:193">
      <c r="A109" t="s">
        <v>96</v>
      </c>
      <c r="B109" t="s">
        <v>97</v>
      </c>
      <c r="C109">
        <v>1011</v>
      </c>
      <c r="D109">
        <v>2019</v>
      </c>
      <c r="E109">
        <v>9</v>
      </c>
      <c r="F109">
        <v>1</v>
      </c>
      <c r="G109">
        <v>2</v>
      </c>
      <c r="H109">
        <v>66.2</v>
      </c>
      <c r="I109">
        <v>173</v>
      </c>
      <c r="J109">
        <v>17.3</v>
      </c>
      <c r="K109">
        <v>1.2785557804723586</v>
      </c>
      <c r="L109">
        <v>2</v>
      </c>
      <c r="M109">
        <v>1</v>
      </c>
      <c r="N109">
        <v>7</v>
      </c>
      <c r="O109" t="s">
        <v>225</v>
      </c>
      <c r="P109">
        <v>0.21</v>
      </c>
      <c r="Q109">
        <v>49.1</v>
      </c>
      <c r="R109">
        <v>4.9100000000000005E-2</v>
      </c>
      <c r="S109">
        <v>0.23380952380952383</v>
      </c>
      <c r="T109">
        <v>1.6910814921229684</v>
      </c>
      <c r="U109">
        <v>-0.63113780261095076</v>
      </c>
      <c r="V109">
        <v>70</v>
      </c>
      <c r="AA109">
        <v>20</v>
      </c>
      <c r="AG109">
        <v>50</v>
      </c>
      <c r="GI109" s="8">
        <v>20</v>
      </c>
      <c r="GJ109" s="8">
        <v>2.0569048513364727</v>
      </c>
      <c r="GK109" s="8">
        <v>2020</v>
      </c>
    </row>
    <row r="110" spans="1:193">
      <c r="A110" t="s">
        <v>96</v>
      </c>
      <c r="B110" t="s">
        <v>97</v>
      </c>
      <c r="C110">
        <v>1012</v>
      </c>
      <c r="D110">
        <v>2019</v>
      </c>
      <c r="E110">
        <v>9</v>
      </c>
      <c r="F110">
        <v>1</v>
      </c>
      <c r="G110">
        <v>2</v>
      </c>
      <c r="H110">
        <v>101</v>
      </c>
      <c r="I110">
        <v>201</v>
      </c>
      <c r="J110">
        <v>20.100000000000001</v>
      </c>
      <c r="K110">
        <v>1.2437503086286346</v>
      </c>
      <c r="L110">
        <v>2</v>
      </c>
      <c r="M110">
        <v>2</v>
      </c>
      <c r="N110">
        <v>9</v>
      </c>
      <c r="O110" t="s">
        <v>225</v>
      </c>
      <c r="P110">
        <v>0.21</v>
      </c>
      <c r="Q110">
        <v>76.099999999999994</v>
      </c>
      <c r="R110">
        <v>7.6100000000000001E-2</v>
      </c>
      <c r="S110">
        <v>0.36238095238095241</v>
      </c>
      <c r="T110">
        <v>1.8813846567705728</v>
      </c>
      <c r="U110">
        <v>-0.44083463796334638</v>
      </c>
      <c r="V110">
        <v>5</v>
      </c>
      <c r="AG110">
        <v>5</v>
      </c>
      <c r="GI110" s="7">
        <v>21.3</v>
      </c>
      <c r="GJ110" s="7">
        <v>1.7442929831226763</v>
      </c>
      <c r="GK110" s="7">
        <v>2020</v>
      </c>
    </row>
    <row r="111" spans="1:193">
      <c r="A111" t="s">
        <v>96</v>
      </c>
      <c r="B111" t="s">
        <v>97</v>
      </c>
      <c r="C111">
        <v>1013</v>
      </c>
      <c r="D111">
        <v>2019</v>
      </c>
      <c r="E111">
        <v>9</v>
      </c>
      <c r="F111">
        <v>1</v>
      </c>
      <c r="G111">
        <v>2</v>
      </c>
      <c r="H111">
        <v>57.4</v>
      </c>
      <c r="I111">
        <v>167</v>
      </c>
      <c r="J111">
        <v>16.7</v>
      </c>
      <c r="K111">
        <v>1.2324306172695307</v>
      </c>
      <c r="L111">
        <v>1</v>
      </c>
      <c r="M111">
        <v>1</v>
      </c>
      <c r="N111">
        <v>6</v>
      </c>
      <c r="O111" t="s">
        <v>225</v>
      </c>
      <c r="P111">
        <v>0.21</v>
      </c>
      <c r="Q111">
        <v>27.6</v>
      </c>
      <c r="R111">
        <v>2.7600000000000003E-2</v>
      </c>
      <c r="S111">
        <v>0.13142857142857145</v>
      </c>
      <c r="T111">
        <v>1.4409090820652177</v>
      </c>
      <c r="U111">
        <v>-0.88131021266870146</v>
      </c>
      <c r="V111">
        <v>90</v>
      </c>
      <c r="AA111">
        <v>20</v>
      </c>
      <c r="AG111">
        <v>55</v>
      </c>
      <c r="AH111">
        <v>5</v>
      </c>
      <c r="AK111">
        <v>5</v>
      </c>
      <c r="AV111">
        <v>5</v>
      </c>
      <c r="GI111" s="8">
        <v>27.4</v>
      </c>
      <c r="GJ111" s="8">
        <v>2.9642596301968491</v>
      </c>
      <c r="GK111" s="8">
        <v>2020</v>
      </c>
    </row>
    <row r="112" spans="1:193">
      <c r="A112" t="s">
        <v>96</v>
      </c>
      <c r="B112" t="s">
        <v>97</v>
      </c>
      <c r="C112">
        <v>1015</v>
      </c>
      <c r="D112">
        <v>2019</v>
      </c>
      <c r="E112">
        <v>9</v>
      </c>
      <c r="F112">
        <v>1</v>
      </c>
      <c r="G112">
        <v>2</v>
      </c>
      <c r="H112">
        <v>114</v>
      </c>
      <c r="I112">
        <v>200</v>
      </c>
      <c r="J112">
        <v>20</v>
      </c>
      <c r="K112">
        <v>1.425</v>
      </c>
      <c r="L112">
        <v>1</v>
      </c>
      <c r="M112">
        <v>1</v>
      </c>
      <c r="N112">
        <v>7</v>
      </c>
      <c r="O112" t="s">
        <v>225</v>
      </c>
      <c r="P112">
        <v>0.21</v>
      </c>
      <c r="Q112">
        <v>38.299992757008965</v>
      </c>
      <c r="R112">
        <v>3.8299992757008967E-2</v>
      </c>
      <c r="S112">
        <v>0.18238091789051891</v>
      </c>
      <c r="T112">
        <v>1.5831986918383008</v>
      </c>
      <c r="U112">
        <v>-0.73902060289561855</v>
      </c>
      <c r="V112">
        <v>70</v>
      </c>
      <c r="AA112">
        <v>4</v>
      </c>
      <c r="AG112">
        <v>65</v>
      </c>
      <c r="AT112">
        <v>1</v>
      </c>
      <c r="GI112" s="7">
        <v>22.7</v>
      </c>
      <c r="GJ112" s="7">
        <v>2.7916906490201181</v>
      </c>
      <c r="GK112" s="7">
        <v>2020</v>
      </c>
    </row>
    <row r="113" spans="1:193">
      <c r="A113" t="s">
        <v>96</v>
      </c>
      <c r="B113" t="s">
        <v>97</v>
      </c>
      <c r="C113">
        <v>1016</v>
      </c>
      <c r="D113">
        <v>2019</v>
      </c>
      <c r="E113">
        <v>9</v>
      </c>
      <c r="F113">
        <v>1</v>
      </c>
      <c r="G113">
        <v>2</v>
      </c>
      <c r="H113">
        <v>154</v>
      </c>
      <c r="I113">
        <v>231</v>
      </c>
      <c r="J113">
        <v>23.1</v>
      </c>
      <c r="K113">
        <v>1.2493518987025478</v>
      </c>
      <c r="L113">
        <v>1</v>
      </c>
      <c r="M113">
        <v>1</v>
      </c>
      <c r="N113">
        <v>9</v>
      </c>
      <c r="O113" t="s">
        <v>225</v>
      </c>
      <c r="P113">
        <v>0.21</v>
      </c>
      <c r="Q113">
        <v>80.5</v>
      </c>
      <c r="R113">
        <v>8.0500000000000002E-2</v>
      </c>
      <c r="S113">
        <v>0.38333333333333336</v>
      </c>
      <c r="T113">
        <v>1.9057958803678685</v>
      </c>
      <c r="U113">
        <v>-0.41642341436605074</v>
      </c>
      <c r="V113">
        <v>30</v>
      </c>
      <c r="AG113">
        <v>5</v>
      </c>
      <c r="AK113">
        <v>10</v>
      </c>
      <c r="AT113">
        <v>15</v>
      </c>
      <c r="GI113" s="8">
        <v>21.8</v>
      </c>
      <c r="GJ113" s="8">
        <v>2.6989700043360187</v>
      </c>
      <c r="GK113" s="8">
        <v>2020</v>
      </c>
    </row>
    <row r="114" spans="1:193">
      <c r="A114" t="s">
        <v>96</v>
      </c>
      <c r="B114" t="s">
        <v>97</v>
      </c>
      <c r="C114">
        <v>1017</v>
      </c>
      <c r="D114">
        <v>2019</v>
      </c>
      <c r="E114">
        <v>9</v>
      </c>
      <c r="F114">
        <v>1</v>
      </c>
      <c r="G114">
        <v>2</v>
      </c>
      <c r="H114">
        <v>70.599999999999994</v>
      </c>
      <c r="I114">
        <v>174</v>
      </c>
      <c r="J114">
        <v>17.399999999999999</v>
      </c>
      <c r="K114">
        <v>1.3401609408005737</v>
      </c>
      <c r="L114">
        <v>2</v>
      </c>
      <c r="M114">
        <v>2</v>
      </c>
      <c r="N114">
        <v>6</v>
      </c>
      <c r="O114" t="s">
        <v>225</v>
      </c>
      <c r="P114">
        <v>0.21</v>
      </c>
      <c r="Q114">
        <v>28</v>
      </c>
      <c r="R114">
        <v>2.8000000000000001E-2</v>
      </c>
      <c r="S114">
        <v>0.13333333333333333</v>
      </c>
      <c r="T114">
        <v>1.4471580313422192</v>
      </c>
      <c r="U114">
        <v>-0.87506126339170009</v>
      </c>
      <c r="V114">
        <v>70</v>
      </c>
      <c r="AA114">
        <v>1</v>
      </c>
      <c r="AG114">
        <v>69</v>
      </c>
      <c r="GI114" s="7">
        <v>19</v>
      </c>
      <c r="GJ114" s="7">
        <v>2.6170003411208991</v>
      </c>
      <c r="GK114" s="7">
        <v>2020</v>
      </c>
    </row>
    <row r="115" spans="1:193">
      <c r="A115" t="s">
        <v>96</v>
      </c>
      <c r="B115" t="s">
        <v>97</v>
      </c>
      <c r="C115">
        <v>1018</v>
      </c>
      <c r="D115">
        <v>2019</v>
      </c>
      <c r="E115">
        <v>9</v>
      </c>
      <c r="F115">
        <v>1</v>
      </c>
      <c r="G115">
        <v>2</v>
      </c>
      <c r="H115">
        <v>105</v>
      </c>
      <c r="I115">
        <v>206</v>
      </c>
      <c r="J115">
        <v>20.6</v>
      </c>
      <c r="K115">
        <v>1.2011234279010217</v>
      </c>
      <c r="L115">
        <v>2</v>
      </c>
      <c r="M115">
        <v>2</v>
      </c>
      <c r="N115">
        <v>8</v>
      </c>
      <c r="O115" t="s">
        <v>225</v>
      </c>
      <c r="P115">
        <v>0.21</v>
      </c>
      <c r="Q115">
        <v>94.4</v>
      </c>
      <c r="R115">
        <v>9.4400000000000012E-2</v>
      </c>
      <c r="S115">
        <v>0.4495238095238096</v>
      </c>
      <c r="T115">
        <v>1.974971994298069</v>
      </c>
      <c r="U115">
        <v>-0.34724730043585023</v>
      </c>
      <c r="V115">
        <v>90</v>
      </c>
      <c r="AG115">
        <v>60</v>
      </c>
      <c r="AK115">
        <v>10</v>
      </c>
      <c r="BC115">
        <v>20</v>
      </c>
      <c r="BN115" t="s">
        <v>228</v>
      </c>
      <c r="GI115" s="8">
        <v>27.9</v>
      </c>
      <c r="GJ115" s="8">
        <v>2.8808135922807914</v>
      </c>
      <c r="GK115" s="8">
        <v>2020</v>
      </c>
    </row>
    <row r="116" spans="1:193">
      <c r="A116" t="s">
        <v>96</v>
      </c>
      <c r="B116" t="s">
        <v>97</v>
      </c>
      <c r="C116">
        <v>1019</v>
      </c>
      <c r="D116">
        <v>2019</v>
      </c>
      <c r="E116">
        <v>9</v>
      </c>
      <c r="F116">
        <v>1</v>
      </c>
      <c r="G116">
        <v>2</v>
      </c>
      <c r="H116">
        <v>66.2</v>
      </c>
      <c r="I116">
        <v>172</v>
      </c>
      <c r="J116">
        <v>17.2</v>
      </c>
      <c r="K116">
        <v>1.3009860766976493</v>
      </c>
      <c r="L116">
        <v>2</v>
      </c>
      <c r="M116">
        <v>2</v>
      </c>
      <c r="N116">
        <v>6</v>
      </c>
      <c r="O116" t="s">
        <v>225</v>
      </c>
      <c r="P116">
        <v>0.21</v>
      </c>
      <c r="Q116">
        <v>31.8</v>
      </c>
      <c r="R116">
        <v>3.1800000000000002E-2</v>
      </c>
      <c r="S116">
        <v>0.15142857142857144</v>
      </c>
      <c r="T116">
        <v>1.5024271199844328</v>
      </c>
      <c r="U116">
        <v>-0.81979217474948651</v>
      </c>
      <c r="V116">
        <v>80</v>
      </c>
      <c r="AA116">
        <v>30</v>
      </c>
      <c r="AG116">
        <v>50</v>
      </c>
      <c r="GI116" s="7">
        <v>36.5</v>
      </c>
      <c r="GJ116" s="7">
        <v>1.9768083373380663</v>
      </c>
      <c r="GK116" s="7">
        <v>2020</v>
      </c>
    </row>
    <row r="117" spans="1:193">
      <c r="A117" t="s">
        <v>96</v>
      </c>
      <c r="B117" t="s">
        <v>97</v>
      </c>
      <c r="C117">
        <v>1020</v>
      </c>
      <c r="D117">
        <v>2019</v>
      </c>
      <c r="E117">
        <v>9</v>
      </c>
      <c r="F117">
        <v>1</v>
      </c>
      <c r="G117">
        <v>2</v>
      </c>
      <c r="H117">
        <v>63.8</v>
      </c>
      <c r="I117">
        <v>170</v>
      </c>
      <c r="J117">
        <v>17</v>
      </c>
      <c r="K117">
        <v>1.2985955627925911</v>
      </c>
      <c r="L117">
        <v>1</v>
      </c>
      <c r="M117">
        <v>2</v>
      </c>
      <c r="N117">
        <v>5</v>
      </c>
      <c r="O117" t="s">
        <v>225</v>
      </c>
      <c r="P117">
        <v>0.21</v>
      </c>
      <c r="Q117">
        <v>38</v>
      </c>
      <c r="R117">
        <v>3.7999999999999999E-2</v>
      </c>
      <c r="S117">
        <v>0.18095238095238095</v>
      </c>
      <c r="T117">
        <v>1.5797835966168101</v>
      </c>
      <c r="U117">
        <v>-0.74243569811710908</v>
      </c>
      <c r="V117">
        <v>20</v>
      </c>
      <c r="AA117">
        <v>1</v>
      </c>
      <c r="AG117">
        <v>18</v>
      </c>
      <c r="BL117">
        <v>1</v>
      </c>
      <c r="GI117" s="8">
        <v>34</v>
      </c>
      <c r="GJ117" s="8">
        <v>1.9845273133437926</v>
      </c>
      <c r="GK117" s="8">
        <v>2020</v>
      </c>
    </row>
    <row r="118" spans="1:193">
      <c r="A118" t="s">
        <v>96</v>
      </c>
      <c r="B118" t="s">
        <v>97</v>
      </c>
      <c r="C118">
        <v>1021</v>
      </c>
      <c r="D118">
        <v>2019</v>
      </c>
      <c r="E118">
        <v>9</v>
      </c>
      <c r="F118">
        <v>1</v>
      </c>
      <c r="G118">
        <v>2</v>
      </c>
      <c r="H118">
        <v>48.8</v>
      </c>
      <c r="I118">
        <v>160</v>
      </c>
      <c r="J118">
        <v>16</v>
      </c>
      <c r="K118">
        <v>1.19140625</v>
      </c>
      <c r="L118">
        <v>1</v>
      </c>
      <c r="M118">
        <v>1</v>
      </c>
      <c r="N118">
        <v>6</v>
      </c>
      <c r="O118" t="s">
        <v>225</v>
      </c>
      <c r="P118">
        <v>0.21</v>
      </c>
      <c r="Q118">
        <v>33.700000000000003</v>
      </c>
      <c r="R118">
        <v>3.3700000000000001E-2</v>
      </c>
      <c r="S118">
        <v>0.16047619047619049</v>
      </c>
      <c r="T118">
        <v>1.5276299008713388</v>
      </c>
      <c r="U118">
        <v>-0.79458939386258054</v>
      </c>
      <c r="V118">
        <v>40</v>
      </c>
      <c r="AA118">
        <v>4</v>
      </c>
      <c r="AC118">
        <v>1</v>
      </c>
      <c r="AG118">
        <v>25</v>
      </c>
      <c r="AK118">
        <v>10</v>
      </c>
      <c r="GI118" s="7">
        <v>27.6</v>
      </c>
      <c r="GJ118" s="7">
        <v>2.861469530661215</v>
      </c>
      <c r="GK118" s="7">
        <v>2021</v>
      </c>
    </row>
    <row r="119" spans="1:193">
      <c r="A119" t="s">
        <v>96</v>
      </c>
      <c r="B119" t="s">
        <v>97</v>
      </c>
      <c r="C119">
        <v>1022</v>
      </c>
      <c r="D119">
        <v>2019</v>
      </c>
      <c r="E119">
        <v>9</v>
      </c>
      <c r="F119">
        <v>1</v>
      </c>
      <c r="G119">
        <v>2</v>
      </c>
      <c r="H119">
        <v>110</v>
      </c>
      <c r="I119">
        <v>206</v>
      </c>
      <c r="J119">
        <v>20.6</v>
      </c>
      <c r="K119">
        <v>1.258319781610594</v>
      </c>
      <c r="L119">
        <v>2</v>
      </c>
      <c r="M119">
        <v>2</v>
      </c>
      <c r="N119">
        <v>8</v>
      </c>
      <c r="O119" t="s">
        <v>225</v>
      </c>
      <c r="P119">
        <v>0.21</v>
      </c>
      <c r="Q119">
        <v>101.5</v>
      </c>
      <c r="R119">
        <v>0.10150000000000001</v>
      </c>
      <c r="S119">
        <v>0.48333333333333339</v>
      </c>
      <c r="T119">
        <v>2.0064660422492318</v>
      </c>
      <c r="U119">
        <v>-0.3157532524846875</v>
      </c>
      <c r="V119">
        <v>30</v>
      </c>
      <c r="AG119">
        <v>5</v>
      </c>
      <c r="AT119">
        <v>15</v>
      </c>
      <c r="BJ119">
        <v>10</v>
      </c>
      <c r="BN119" t="s">
        <v>229</v>
      </c>
      <c r="GI119" s="8">
        <v>27.6</v>
      </c>
      <c r="GJ119" s="8">
        <v>1.9672670915597856</v>
      </c>
      <c r="GK119" s="8">
        <v>2021</v>
      </c>
    </row>
    <row r="120" spans="1:193">
      <c r="A120" t="s">
        <v>96</v>
      </c>
      <c r="B120" t="s">
        <v>97</v>
      </c>
      <c r="C120">
        <v>1024</v>
      </c>
      <c r="D120">
        <v>2019</v>
      </c>
      <c r="E120">
        <v>9</v>
      </c>
      <c r="F120">
        <v>1</v>
      </c>
      <c r="G120">
        <v>2</v>
      </c>
      <c r="H120">
        <v>69.400000000000006</v>
      </c>
      <c r="I120">
        <v>169</v>
      </c>
      <c r="J120">
        <v>16.899999999999999</v>
      </c>
      <c r="K120">
        <v>1.4378029045690439</v>
      </c>
      <c r="L120">
        <v>2</v>
      </c>
      <c r="M120">
        <v>2</v>
      </c>
      <c r="N120">
        <v>6</v>
      </c>
      <c r="O120" t="s">
        <v>225</v>
      </c>
      <c r="P120">
        <v>0.21</v>
      </c>
      <c r="Q120">
        <v>30.6</v>
      </c>
      <c r="R120">
        <v>3.0600000000000002E-2</v>
      </c>
      <c r="S120">
        <v>0.14571428571428574</v>
      </c>
      <c r="T120">
        <v>1.4857214264815801</v>
      </c>
      <c r="U120">
        <v>-0.83649786825233918</v>
      </c>
      <c r="V120">
        <v>70</v>
      </c>
      <c r="AA120">
        <v>10</v>
      </c>
      <c r="AG120">
        <v>60</v>
      </c>
      <c r="GI120" s="7">
        <v>21.5</v>
      </c>
      <c r="GJ120" s="7">
        <v>1.9050183100925886</v>
      </c>
      <c r="GK120" s="7">
        <v>2021</v>
      </c>
    </row>
    <row r="121" spans="1:193">
      <c r="A121" t="s">
        <v>96</v>
      </c>
      <c r="B121" t="s">
        <v>97</v>
      </c>
      <c r="C121">
        <v>1025</v>
      </c>
      <c r="D121">
        <v>2019</v>
      </c>
      <c r="E121">
        <v>9</v>
      </c>
      <c r="F121">
        <v>1</v>
      </c>
      <c r="G121">
        <v>2</v>
      </c>
      <c r="H121">
        <v>60</v>
      </c>
      <c r="I121">
        <v>170</v>
      </c>
      <c r="J121">
        <v>17</v>
      </c>
      <c r="K121">
        <v>1.2212497455729696</v>
      </c>
      <c r="L121">
        <v>1</v>
      </c>
      <c r="M121">
        <v>1</v>
      </c>
      <c r="N121">
        <v>6</v>
      </c>
      <c r="O121" t="s">
        <v>225</v>
      </c>
      <c r="P121">
        <v>0.21</v>
      </c>
      <c r="Q121">
        <v>35.5</v>
      </c>
      <c r="R121">
        <v>3.5499999999999997E-2</v>
      </c>
      <c r="S121">
        <v>0.16904761904761903</v>
      </c>
      <c r="T121">
        <v>1.550228353055094</v>
      </c>
      <c r="U121">
        <v>-0.7719909416788252</v>
      </c>
      <c r="V121">
        <v>60</v>
      </c>
      <c r="AA121">
        <v>1</v>
      </c>
      <c r="AG121">
        <v>50</v>
      </c>
      <c r="AK121">
        <v>9</v>
      </c>
      <c r="GI121" s="8">
        <v>22</v>
      </c>
      <c r="GJ121" s="8">
        <v>1.813514271541883</v>
      </c>
      <c r="GK121" s="8">
        <v>2021</v>
      </c>
    </row>
    <row r="122" spans="1:193">
      <c r="A122" t="s">
        <v>96</v>
      </c>
      <c r="B122" t="s">
        <v>97</v>
      </c>
      <c r="C122">
        <v>1026</v>
      </c>
      <c r="D122">
        <v>2019</v>
      </c>
      <c r="E122">
        <v>9</v>
      </c>
      <c r="F122">
        <v>1</v>
      </c>
      <c r="G122">
        <v>2</v>
      </c>
      <c r="H122">
        <v>79</v>
      </c>
      <c r="I122">
        <v>178</v>
      </c>
      <c r="J122">
        <v>17.8</v>
      </c>
      <c r="K122">
        <v>1.4007708140357944</v>
      </c>
      <c r="L122">
        <v>2</v>
      </c>
      <c r="M122">
        <v>2</v>
      </c>
      <c r="N122">
        <v>6</v>
      </c>
      <c r="O122" t="s">
        <v>225</v>
      </c>
      <c r="P122">
        <v>0.21</v>
      </c>
      <c r="Q122">
        <v>36.1</v>
      </c>
      <c r="R122">
        <v>3.61E-2</v>
      </c>
      <c r="S122">
        <v>0.17190476190476192</v>
      </c>
      <c r="T122">
        <v>1.5575072019056579</v>
      </c>
      <c r="U122">
        <v>-0.76471209282826136</v>
      </c>
      <c r="V122">
        <v>50</v>
      </c>
      <c r="AA122">
        <v>2</v>
      </c>
      <c r="AG122">
        <v>45</v>
      </c>
      <c r="AH122">
        <v>1</v>
      </c>
      <c r="AT122">
        <v>2</v>
      </c>
      <c r="GI122" s="7">
        <v>30.5</v>
      </c>
      <c r="GJ122" s="7">
        <v>1.862661991970102</v>
      </c>
      <c r="GK122" s="7">
        <v>2021</v>
      </c>
    </row>
    <row r="123" spans="1:193">
      <c r="A123" t="s">
        <v>96</v>
      </c>
      <c r="B123" t="s">
        <v>97</v>
      </c>
      <c r="C123">
        <v>1031</v>
      </c>
      <c r="D123">
        <v>2019</v>
      </c>
      <c r="E123">
        <v>9</v>
      </c>
      <c r="F123">
        <v>1</v>
      </c>
      <c r="G123">
        <v>2</v>
      </c>
      <c r="H123">
        <v>312</v>
      </c>
      <c r="I123">
        <v>283</v>
      </c>
      <c r="J123">
        <v>28.3</v>
      </c>
      <c r="K123">
        <v>1.3765604492916823</v>
      </c>
      <c r="L123">
        <v>1</v>
      </c>
      <c r="M123">
        <v>2</v>
      </c>
      <c r="N123">
        <v>15</v>
      </c>
      <c r="O123" t="s">
        <v>225</v>
      </c>
      <c r="P123">
        <v>0.21</v>
      </c>
      <c r="Q123">
        <v>192.9</v>
      </c>
      <c r="R123">
        <v>0.19290000000000002</v>
      </c>
      <c r="S123">
        <v>0.91857142857142871</v>
      </c>
      <c r="T123">
        <v>2.2853322276438846</v>
      </c>
      <c r="U123">
        <v>-3.6887067090034698E-2</v>
      </c>
      <c r="V123">
        <v>30</v>
      </c>
      <c r="AT123">
        <v>30</v>
      </c>
      <c r="GI123" s="8">
        <v>17.100000000000001</v>
      </c>
      <c r="GJ123" s="8">
        <v>1.8839849066265055</v>
      </c>
      <c r="GK123" s="8">
        <v>2021</v>
      </c>
    </row>
    <row r="124" spans="1:193">
      <c r="A124" t="s">
        <v>96</v>
      </c>
      <c r="B124" t="s">
        <v>97</v>
      </c>
      <c r="C124">
        <v>1032</v>
      </c>
      <c r="D124">
        <v>2019</v>
      </c>
      <c r="E124">
        <v>9</v>
      </c>
      <c r="F124">
        <v>1</v>
      </c>
      <c r="G124">
        <v>2</v>
      </c>
      <c r="H124">
        <v>167</v>
      </c>
      <c r="I124">
        <v>235</v>
      </c>
      <c r="J124">
        <v>23.5</v>
      </c>
      <c r="K124">
        <v>1.2868054284696069</v>
      </c>
      <c r="L124">
        <v>2</v>
      </c>
      <c r="M124">
        <v>2</v>
      </c>
      <c r="N124">
        <v>11</v>
      </c>
      <c r="O124" t="s">
        <v>225</v>
      </c>
      <c r="P124">
        <v>0.21</v>
      </c>
      <c r="Q124">
        <v>187.3</v>
      </c>
      <c r="R124">
        <v>0.18730000000000002</v>
      </c>
      <c r="S124">
        <v>0.89190476190476209</v>
      </c>
      <c r="T124">
        <v>2.2725377773752373</v>
      </c>
      <c r="U124">
        <v>-4.9681517358681808E-2</v>
      </c>
      <c r="V124">
        <v>0</v>
      </c>
      <c r="GI124" s="7">
        <v>19.2</v>
      </c>
      <c r="GJ124" s="7">
        <v>2.2691859328139516</v>
      </c>
      <c r="GK124" s="7">
        <v>2021</v>
      </c>
    </row>
    <row r="125" spans="1:193">
      <c r="A125" t="s">
        <v>96</v>
      </c>
      <c r="B125" t="s">
        <v>97</v>
      </c>
      <c r="C125">
        <v>1033</v>
      </c>
      <c r="D125">
        <v>2019</v>
      </c>
      <c r="E125">
        <v>9</v>
      </c>
      <c r="F125">
        <v>1</v>
      </c>
      <c r="G125">
        <v>2</v>
      </c>
      <c r="H125">
        <v>153</v>
      </c>
      <c r="I125">
        <v>224</v>
      </c>
      <c r="J125">
        <v>22.4</v>
      </c>
      <c r="K125">
        <v>1.3612797239431491</v>
      </c>
      <c r="L125">
        <v>1</v>
      </c>
      <c r="M125">
        <v>2</v>
      </c>
      <c r="N125">
        <v>12</v>
      </c>
      <c r="O125" t="s">
        <v>225</v>
      </c>
      <c r="P125">
        <v>0.21</v>
      </c>
      <c r="Q125">
        <v>72.2</v>
      </c>
      <c r="R125">
        <v>7.22E-2</v>
      </c>
      <c r="S125">
        <v>0.34380952380952384</v>
      </c>
      <c r="T125">
        <v>1.8585371975696392</v>
      </c>
      <c r="U125">
        <v>-0.4636820971642801</v>
      </c>
      <c r="V125">
        <v>10</v>
      </c>
      <c r="AG125">
        <v>1</v>
      </c>
      <c r="AK125">
        <v>4</v>
      </c>
      <c r="BB125">
        <v>5</v>
      </c>
      <c r="BN125" t="s">
        <v>226</v>
      </c>
      <c r="GI125" s="8">
        <v>22.4</v>
      </c>
      <c r="GJ125" s="8">
        <v>2.3583955642271754</v>
      </c>
      <c r="GK125" s="8">
        <v>2021</v>
      </c>
    </row>
    <row r="126" spans="1:193">
      <c r="A126" t="s">
        <v>96</v>
      </c>
      <c r="B126" t="s">
        <v>97</v>
      </c>
      <c r="C126">
        <v>1034</v>
      </c>
      <c r="D126">
        <v>2019</v>
      </c>
      <c r="E126">
        <v>9</v>
      </c>
      <c r="F126">
        <v>1</v>
      </c>
      <c r="G126">
        <v>2</v>
      </c>
      <c r="H126">
        <v>160</v>
      </c>
      <c r="I126">
        <v>231</v>
      </c>
      <c r="J126">
        <v>23.1</v>
      </c>
      <c r="K126">
        <v>1.2980279467039459</v>
      </c>
      <c r="L126">
        <v>1</v>
      </c>
      <c r="M126">
        <v>1</v>
      </c>
      <c r="N126">
        <v>9</v>
      </c>
      <c r="O126" t="s">
        <v>225</v>
      </c>
      <c r="P126">
        <v>0.21</v>
      </c>
      <c r="Q126">
        <v>73.5</v>
      </c>
      <c r="R126">
        <v>7.3499999999999996E-2</v>
      </c>
      <c r="S126">
        <v>0.35</v>
      </c>
      <c r="T126">
        <v>1.866287339084195</v>
      </c>
      <c r="U126">
        <v>-0.45593195564972439</v>
      </c>
      <c r="V126">
        <v>10</v>
      </c>
      <c r="AR126">
        <v>1</v>
      </c>
      <c r="BJ126">
        <v>9</v>
      </c>
      <c r="BN126" t="s">
        <v>229</v>
      </c>
      <c r="GI126" s="7">
        <v>16.5</v>
      </c>
      <c r="GJ126" s="7">
        <v>2.1267643595889072</v>
      </c>
      <c r="GK126" s="7">
        <v>2021</v>
      </c>
    </row>
    <row r="127" spans="1:193">
      <c r="A127" t="s">
        <v>96</v>
      </c>
      <c r="B127" t="s">
        <v>97</v>
      </c>
      <c r="C127">
        <v>1038</v>
      </c>
      <c r="D127">
        <v>2019</v>
      </c>
      <c r="E127">
        <v>9</v>
      </c>
      <c r="F127">
        <v>1</v>
      </c>
      <c r="G127">
        <v>2</v>
      </c>
      <c r="H127">
        <v>96</v>
      </c>
      <c r="I127">
        <v>195</v>
      </c>
      <c r="J127">
        <v>19.5</v>
      </c>
      <c r="K127">
        <v>1.2946947858190461</v>
      </c>
      <c r="L127">
        <v>2</v>
      </c>
      <c r="M127">
        <v>2</v>
      </c>
      <c r="N127">
        <v>9</v>
      </c>
      <c r="O127" t="s">
        <v>225</v>
      </c>
      <c r="P127">
        <v>0.21</v>
      </c>
      <c r="Q127">
        <v>130.4</v>
      </c>
      <c r="R127">
        <v>0.13040000000000002</v>
      </c>
      <c r="S127">
        <v>0.62095238095238103</v>
      </c>
      <c r="T127">
        <v>2.1152775913959014</v>
      </c>
      <c r="U127">
        <v>-0.20694170333801781</v>
      </c>
      <c r="V127">
        <v>0</v>
      </c>
      <c r="GI127" s="8">
        <v>16.2</v>
      </c>
      <c r="GJ127" s="8">
        <v>2.3281634218722806</v>
      </c>
      <c r="GK127" s="8">
        <v>2021</v>
      </c>
    </row>
    <row r="128" spans="1:193">
      <c r="A128" t="s">
        <v>96</v>
      </c>
      <c r="B128" t="s">
        <v>97</v>
      </c>
      <c r="C128">
        <v>1039</v>
      </c>
      <c r="D128">
        <v>2019</v>
      </c>
      <c r="E128">
        <v>9</v>
      </c>
      <c r="F128">
        <v>1</v>
      </c>
      <c r="G128">
        <v>2</v>
      </c>
      <c r="H128">
        <v>120</v>
      </c>
      <c r="I128">
        <v>208</v>
      </c>
      <c r="J128">
        <v>20.8</v>
      </c>
      <c r="K128">
        <v>1.3334945380063721</v>
      </c>
      <c r="L128">
        <v>2</v>
      </c>
      <c r="M128">
        <v>2</v>
      </c>
      <c r="N128">
        <v>9</v>
      </c>
      <c r="O128" t="s">
        <v>225</v>
      </c>
      <c r="P128">
        <v>0.21</v>
      </c>
      <c r="Q128">
        <v>102.5</v>
      </c>
      <c r="R128">
        <v>0.10249999999999999</v>
      </c>
      <c r="S128">
        <v>0.48809523809523808</v>
      </c>
      <c r="T128">
        <v>2.0107238653917729</v>
      </c>
      <c r="U128">
        <v>-0.31149542934214619</v>
      </c>
      <c r="V128">
        <v>0</v>
      </c>
      <c r="GI128" s="7">
        <v>26.4</v>
      </c>
      <c r="GJ128" s="7">
        <v>2.6963441549136462</v>
      </c>
      <c r="GK128" s="7">
        <v>2021</v>
      </c>
    </row>
    <row r="129" spans="1:193">
      <c r="A129" t="s">
        <v>96</v>
      </c>
      <c r="B129" t="s">
        <v>97</v>
      </c>
      <c r="C129">
        <v>1040</v>
      </c>
      <c r="D129">
        <v>2019</v>
      </c>
      <c r="E129">
        <v>9</v>
      </c>
      <c r="F129">
        <v>1</v>
      </c>
      <c r="G129">
        <v>2</v>
      </c>
      <c r="H129">
        <v>106</v>
      </c>
      <c r="I129">
        <v>203</v>
      </c>
      <c r="J129">
        <v>20.3</v>
      </c>
      <c r="K129">
        <v>1.2671200167068577</v>
      </c>
      <c r="L129">
        <v>2</v>
      </c>
      <c r="M129">
        <v>2</v>
      </c>
      <c r="N129">
        <v>9</v>
      </c>
      <c r="O129" t="s">
        <v>225</v>
      </c>
      <c r="P129">
        <v>0.21</v>
      </c>
      <c r="Q129">
        <v>106.6</v>
      </c>
      <c r="R129">
        <v>0.1066</v>
      </c>
      <c r="S129">
        <v>0.50761904761904764</v>
      </c>
      <c r="T129">
        <v>2.0277572046905536</v>
      </c>
      <c r="U129">
        <v>-0.29446209004336582</v>
      </c>
      <c r="V129">
        <v>0</v>
      </c>
      <c r="GI129" s="8">
        <v>21.4</v>
      </c>
      <c r="GJ129" s="8">
        <v>1.8983740946812033</v>
      </c>
      <c r="GK129" s="8">
        <v>2021</v>
      </c>
    </row>
    <row r="130" spans="1:193">
      <c r="A130" t="s">
        <v>96</v>
      </c>
      <c r="B130" t="s">
        <v>97</v>
      </c>
      <c r="C130">
        <v>1041</v>
      </c>
      <c r="D130">
        <v>2019</v>
      </c>
      <c r="E130">
        <v>9</v>
      </c>
      <c r="F130">
        <v>1</v>
      </c>
      <c r="G130">
        <v>2</v>
      </c>
      <c r="H130">
        <v>109</v>
      </c>
      <c r="I130">
        <v>203</v>
      </c>
      <c r="J130">
        <v>20.3</v>
      </c>
      <c r="K130">
        <v>1.302981903972146</v>
      </c>
      <c r="L130">
        <v>2</v>
      </c>
      <c r="M130">
        <v>2</v>
      </c>
      <c r="N130">
        <v>9</v>
      </c>
      <c r="O130" t="s">
        <v>225</v>
      </c>
      <c r="P130">
        <v>0.21</v>
      </c>
      <c r="Q130">
        <v>60.9</v>
      </c>
      <c r="R130">
        <v>6.0899999999999996E-2</v>
      </c>
      <c r="S130">
        <v>0.28999999999999998</v>
      </c>
      <c r="T130">
        <v>1.7846172926328754</v>
      </c>
      <c r="U130">
        <v>-0.53760200210104392</v>
      </c>
      <c r="V130">
        <v>0</v>
      </c>
      <c r="GI130" s="7">
        <v>26</v>
      </c>
      <c r="GJ130" s="7">
        <v>1.7790984263778564</v>
      </c>
      <c r="GK130" s="7">
        <v>2021</v>
      </c>
    </row>
    <row r="131" spans="1:193">
      <c r="A131" t="s">
        <v>96</v>
      </c>
      <c r="B131" t="s">
        <v>118</v>
      </c>
      <c r="C131">
        <v>1001</v>
      </c>
      <c r="D131">
        <v>2019</v>
      </c>
      <c r="E131">
        <v>9</v>
      </c>
      <c r="F131">
        <v>1</v>
      </c>
      <c r="G131">
        <v>2</v>
      </c>
      <c r="H131">
        <v>251</v>
      </c>
      <c r="I131">
        <v>264</v>
      </c>
      <c r="J131">
        <v>26.4</v>
      </c>
      <c r="K131">
        <v>1.3641494142527202</v>
      </c>
      <c r="L131">
        <v>1</v>
      </c>
      <c r="M131">
        <v>2</v>
      </c>
      <c r="N131">
        <v>10</v>
      </c>
      <c r="O131" t="s">
        <v>225</v>
      </c>
      <c r="P131">
        <v>0.21</v>
      </c>
      <c r="Q131">
        <v>187.4</v>
      </c>
      <c r="R131">
        <v>0.18740000000000001</v>
      </c>
      <c r="S131">
        <v>0.8923809523809525</v>
      </c>
      <c r="T131">
        <v>2.2727695865517594</v>
      </c>
      <c r="U131">
        <v>-4.9449708182159754E-2</v>
      </c>
      <c r="V131">
        <v>50</v>
      </c>
      <c r="AL131">
        <v>40</v>
      </c>
      <c r="BC131">
        <v>10</v>
      </c>
      <c r="BN131" t="s">
        <v>230</v>
      </c>
      <c r="GI131" s="8">
        <v>26.8</v>
      </c>
      <c r="GJ131" s="8">
        <v>2.0421540068757382</v>
      </c>
      <c r="GK131" s="8">
        <v>2021</v>
      </c>
    </row>
    <row r="132" spans="1:193">
      <c r="A132" t="s">
        <v>96</v>
      </c>
      <c r="B132" t="s">
        <v>118</v>
      </c>
      <c r="C132">
        <v>1002</v>
      </c>
      <c r="D132">
        <v>2019</v>
      </c>
      <c r="E132">
        <v>9</v>
      </c>
      <c r="F132">
        <v>1</v>
      </c>
      <c r="G132">
        <v>2</v>
      </c>
      <c r="H132">
        <v>313</v>
      </c>
      <c r="I132">
        <v>290</v>
      </c>
      <c r="J132">
        <v>29</v>
      </c>
      <c r="K132">
        <v>1.2833654516380335</v>
      </c>
      <c r="L132">
        <v>2</v>
      </c>
      <c r="M132">
        <v>2</v>
      </c>
      <c r="N132">
        <v>15</v>
      </c>
      <c r="O132" t="s">
        <v>225</v>
      </c>
      <c r="P132">
        <v>0.21</v>
      </c>
      <c r="Q132">
        <v>488.5</v>
      </c>
      <c r="R132">
        <v>0.48849999999999999</v>
      </c>
      <c r="S132">
        <v>2.3261904761904764</v>
      </c>
      <c r="T132">
        <v>2.6888645680547918</v>
      </c>
      <c r="U132">
        <v>0.36664527332087266</v>
      </c>
      <c r="V132">
        <v>0</v>
      </c>
      <c r="GI132" s="7">
        <v>23</v>
      </c>
      <c r="GJ132" s="7">
        <v>1.8029036522354678</v>
      </c>
      <c r="GK132" s="7">
        <v>2021</v>
      </c>
    </row>
    <row r="133" spans="1:193">
      <c r="A133" t="s">
        <v>96</v>
      </c>
      <c r="B133" t="s">
        <v>118</v>
      </c>
      <c r="C133">
        <v>1003</v>
      </c>
      <c r="D133">
        <v>2019</v>
      </c>
      <c r="E133">
        <v>9</v>
      </c>
      <c r="F133">
        <v>1</v>
      </c>
      <c r="G133">
        <v>2</v>
      </c>
      <c r="H133">
        <v>462</v>
      </c>
      <c r="I133">
        <v>313</v>
      </c>
      <c r="J133">
        <v>31.3</v>
      </c>
      <c r="K133">
        <v>1.5066381596812735</v>
      </c>
      <c r="L133">
        <v>1</v>
      </c>
      <c r="M133">
        <v>2</v>
      </c>
      <c r="N133">
        <v>13</v>
      </c>
      <c r="O133" t="s">
        <v>225</v>
      </c>
      <c r="P133">
        <v>0.21</v>
      </c>
      <c r="Q133">
        <v>513.70000000000005</v>
      </c>
      <c r="R133">
        <v>0.51370000000000005</v>
      </c>
      <c r="S133">
        <v>2.4461904761904765</v>
      </c>
      <c r="T133">
        <v>2.7107095657243372</v>
      </c>
      <c r="U133">
        <v>0.388490270990418</v>
      </c>
      <c r="V133">
        <v>0</v>
      </c>
      <c r="GI133" s="8">
        <v>21.3</v>
      </c>
      <c r="GJ133" s="8">
        <v>1.7766140258487926</v>
      </c>
      <c r="GK133" s="8">
        <v>2021</v>
      </c>
    </row>
    <row r="134" spans="1:193">
      <c r="A134" t="s">
        <v>96</v>
      </c>
      <c r="B134" t="s">
        <v>118</v>
      </c>
      <c r="C134">
        <v>1004</v>
      </c>
      <c r="D134">
        <v>2019</v>
      </c>
      <c r="E134">
        <v>9</v>
      </c>
      <c r="F134">
        <v>1</v>
      </c>
      <c r="G134">
        <v>2</v>
      </c>
      <c r="H134">
        <v>281</v>
      </c>
      <c r="I134">
        <v>270</v>
      </c>
      <c r="J134">
        <v>27</v>
      </c>
      <c r="K134">
        <v>1.4276279022506733</v>
      </c>
      <c r="L134">
        <v>1</v>
      </c>
      <c r="M134">
        <v>2</v>
      </c>
      <c r="N134">
        <v>14</v>
      </c>
      <c r="O134" t="s">
        <v>225</v>
      </c>
      <c r="P134">
        <v>0.21</v>
      </c>
      <c r="Q134">
        <v>453.9</v>
      </c>
      <c r="R134">
        <v>0.45389999999999997</v>
      </c>
      <c r="S134">
        <v>2.1614285714285715</v>
      </c>
      <c r="T134">
        <v>2.6569601827428491</v>
      </c>
      <c r="U134">
        <v>0.33474088800892987</v>
      </c>
      <c r="V134">
        <v>50</v>
      </c>
      <c r="AT134">
        <v>40</v>
      </c>
      <c r="BB134">
        <v>10</v>
      </c>
      <c r="BN134" t="s">
        <v>231</v>
      </c>
      <c r="GI134" s="7">
        <v>21.1</v>
      </c>
      <c r="GJ134" s="7">
        <v>1.9632020790812952</v>
      </c>
      <c r="GK134" s="7">
        <v>2021</v>
      </c>
    </row>
    <row r="135" spans="1:193">
      <c r="A135" t="s">
        <v>96</v>
      </c>
      <c r="B135" t="s">
        <v>118</v>
      </c>
      <c r="C135">
        <v>1005</v>
      </c>
      <c r="D135">
        <v>2019</v>
      </c>
      <c r="E135">
        <v>9</v>
      </c>
      <c r="F135">
        <v>1</v>
      </c>
      <c r="G135">
        <v>2</v>
      </c>
      <c r="H135">
        <v>278</v>
      </c>
      <c r="I135">
        <v>283</v>
      </c>
      <c r="J135">
        <v>28.3</v>
      </c>
      <c r="K135">
        <v>1.2265506567406657</v>
      </c>
      <c r="L135">
        <v>2</v>
      </c>
      <c r="M135">
        <v>2</v>
      </c>
      <c r="N135">
        <v>15</v>
      </c>
      <c r="O135" t="s">
        <v>225</v>
      </c>
      <c r="P135">
        <v>0.21</v>
      </c>
      <c r="Q135">
        <v>282.39999999999998</v>
      </c>
      <c r="R135">
        <v>0.28239999999999998</v>
      </c>
      <c r="S135">
        <v>1.3447619047619048</v>
      </c>
      <c r="T135">
        <v>2.4508646923797661</v>
      </c>
      <c r="U135">
        <v>0.1286453976458469</v>
      </c>
      <c r="V135">
        <v>0</v>
      </c>
      <c r="GI135" s="8">
        <v>20.3</v>
      </c>
      <c r="GJ135" s="8">
        <v>1.9020464274624298</v>
      </c>
      <c r="GK135" s="8">
        <v>2021</v>
      </c>
    </row>
    <row r="136" spans="1:193">
      <c r="A136" t="s">
        <v>96</v>
      </c>
      <c r="B136" t="s">
        <v>118</v>
      </c>
      <c r="C136">
        <v>1006</v>
      </c>
      <c r="D136">
        <v>2019</v>
      </c>
      <c r="E136">
        <v>9</v>
      </c>
      <c r="F136">
        <v>1</v>
      </c>
      <c r="G136">
        <v>2</v>
      </c>
      <c r="H136">
        <v>207</v>
      </c>
      <c r="I136">
        <v>252</v>
      </c>
      <c r="J136">
        <v>25.2</v>
      </c>
      <c r="K136">
        <v>1.2935068207177052</v>
      </c>
      <c r="L136">
        <v>2</v>
      </c>
      <c r="M136">
        <v>2</v>
      </c>
      <c r="N136">
        <v>12</v>
      </c>
      <c r="O136" t="s">
        <v>225</v>
      </c>
      <c r="P136">
        <v>0.21</v>
      </c>
      <c r="Q136">
        <v>347.3</v>
      </c>
      <c r="R136">
        <v>0.3473</v>
      </c>
      <c r="S136">
        <v>1.6538095238095238</v>
      </c>
      <c r="T136">
        <v>2.5407047833107623</v>
      </c>
      <c r="U136">
        <v>0.21848548857684305</v>
      </c>
      <c r="V136">
        <v>40</v>
      </c>
      <c r="AG136">
        <v>1</v>
      </c>
      <c r="AT136">
        <v>35</v>
      </c>
      <c r="BB136">
        <v>4</v>
      </c>
      <c r="BN136" t="s">
        <v>232</v>
      </c>
      <c r="GI136" s="7">
        <v>18.899999999999999</v>
      </c>
      <c r="GJ136" s="7">
        <v>3.0070082508347884</v>
      </c>
      <c r="GK136" s="7">
        <v>2021</v>
      </c>
    </row>
    <row r="137" spans="1:193">
      <c r="A137" t="s">
        <v>96</v>
      </c>
      <c r="B137" t="s">
        <v>118</v>
      </c>
      <c r="C137">
        <v>1007</v>
      </c>
      <c r="D137">
        <v>2019</v>
      </c>
      <c r="E137">
        <v>9</v>
      </c>
      <c r="F137">
        <v>1</v>
      </c>
      <c r="G137">
        <v>2</v>
      </c>
      <c r="H137">
        <v>297</v>
      </c>
      <c r="I137">
        <v>283</v>
      </c>
      <c r="J137">
        <v>28.3</v>
      </c>
      <c r="K137">
        <v>1.3103796584603515</v>
      </c>
      <c r="L137">
        <v>2</v>
      </c>
      <c r="M137">
        <v>2</v>
      </c>
      <c r="N137">
        <v>12</v>
      </c>
      <c r="O137" t="s">
        <v>225</v>
      </c>
      <c r="P137">
        <v>0.21</v>
      </c>
      <c r="Q137">
        <v>493.7</v>
      </c>
      <c r="R137">
        <v>0.49369999999999997</v>
      </c>
      <c r="S137">
        <v>2.3509523809523811</v>
      </c>
      <c r="T137">
        <v>2.6934631272195313</v>
      </c>
      <c r="U137">
        <v>0.37124383248561188</v>
      </c>
      <c r="V137">
        <v>100</v>
      </c>
      <c r="BH137">
        <v>100</v>
      </c>
      <c r="BN137" t="s">
        <v>233</v>
      </c>
      <c r="GI137" s="8">
        <v>20</v>
      </c>
      <c r="GJ137" s="8">
        <v>2.0186547372582635</v>
      </c>
      <c r="GK137" s="8">
        <v>2021</v>
      </c>
    </row>
    <row r="138" spans="1:193">
      <c r="A138" t="s">
        <v>96</v>
      </c>
      <c r="B138" t="s">
        <v>118</v>
      </c>
      <c r="C138">
        <v>1008</v>
      </c>
      <c r="D138">
        <v>2019</v>
      </c>
      <c r="E138">
        <v>9</v>
      </c>
      <c r="F138">
        <v>1</v>
      </c>
      <c r="G138">
        <v>2</v>
      </c>
      <c r="H138">
        <v>396</v>
      </c>
      <c r="I138">
        <v>320</v>
      </c>
      <c r="J138">
        <v>32</v>
      </c>
      <c r="K138">
        <v>1.20849609375</v>
      </c>
      <c r="L138">
        <v>1</v>
      </c>
      <c r="M138">
        <v>2</v>
      </c>
      <c r="N138">
        <v>13</v>
      </c>
      <c r="O138" t="s">
        <v>225</v>
      </c>
      <c r="P138">
        <v>0.21</v>
      </c>
      <c r="Q138">
        <v>600.70000000000005</v>
      </c>
      <c r="R138">
        <v>0.60070000000000001</v>
      </c>
      <c r="S138">
        <v>2.8604761904761906</v>
      </c>
      <c r="T138">
        <v>2.7786576319473553</v>
      </c>
      <c r="U138">
        <v>0.45643833721343602</v>
      </c>
      <c r="V138">
        <v>30</v>
      </c>
      <c r="AL138">
        <v>30</v>
      </c>
      <c r="GI138" s="7">
        <v>18.2</v>
      </c>
      <c r="GJ138" s="7">
        <v>2.390217752539483</v>
      </c>
      <c r="GK138" s="7">
        <v>2021</v>
      </c>
    </row>
    <row r="139" spans="1:193">
      <c r="A139" t="s">
        <v>96</v>
      </c>
      <c r="B139" t="s">
        <v>118</v>
      </c>
      <c r="C139">
        <v>1009</v>
      </c>
      <c r="D139">
        <v>2019</v>
      </c>
      <c r="E139">
        <v>9</v>
      </c>
      <c r="F139">
        <v>1</v>
      </c>
      <c r="G139">
        <v>2</v>
      </c>
      <c r="H139">
        <v>302</v>
      </c>
      <c r="I139">
        <v>285</v>
      </c>
      <c r="J139">
        <v>28.5</v>
      </c>
      <c r="K139">
        <v>1.304584946515257</v>
      </c>
      <c r="L139">
        <v>1</v>
      </c>
      <c r="M139">
        <v>2</v>
      </c>
      <c r="N139">
        <v>13</v>
      </c>
      <c r="O139" t="s">
        <v>225</v>
      </c>
      <c r="P139">
        <v>0.21</v>
      </c>
      <c r="Q139">
        <v>466.5</v>
      </c>
      <c r="R139">
        <v>0.46650000000000003</v>
      </c>
      <c r="S139">
        <v>2.2214285714285715</v>
      </c>
      <c r="T139">
        <v>2.6688516480825188</v>
      </c>
      <c r="U139">
        <v>0.34663235334859949</v>
      </c>
      <c r="V139">
        <v>20</v>
      </c>
      <c r="BC139">
        <v>20</v>
      </c>
      <c r="BN139" t="s">
        <v>234</v>
      </c>
      <c r="GI139" s="8">
        <v>18.100000000000001</v>
      </c>
      <c r="GJ139" s="8">
        <v>1.9221231509229424</v>
      </c>
      <c r="GK139" s="8">
        <v>2021</v>
      </c>
    </row>
    <row r="140" spans="1:193">
      <c r="A140" t="s">
        <v>96</v>
      </c>
      <c r="B140" t="s">
        <v>118</v>
      </c>
      <c r="C140">
        <v>1010</v>
      </c>
      <c r="D140">
        <v>2019</v>
      </c>
      <c r="E140">
        <v>9</v>
      </c>
      <c r="F140">
        <v>1</v>
      </c>
      <c r="G140">
        <v>2</v>
      </c>
      <c r="H140">
        <v>97.8</v>
      </c>
      <c r="I140">
        <v>198</v>
      </c>
      <c r="J140">
        <v>19.8</v>
      </c>
      <c r="K140">
        <v>1.2599209109769256</v>
      </c>
      <c r="L140">
        <v>1</v>
      </c>
      <c r="M140">
        <v>1</v>
      </c>
      <c r="N140">
        <v>6</v>
      </c>
      <c r="O140" t="s">
        <v>225</v>
      </c>
      <c r="P140">
        <v>0.21</v>
      </c>
      <c r="Q140">
        <v>99.1</v>
      </c>
      <c r="R140">
        <v>9.9099999999999994E-2</v>
      </c>
      <c r="S140">
        <v>0.47190476190476188</v>
      </c>
      <c r="T140">
        <v>1.9960736544852753</v>
      </c>
      <c r="U140">
        <v>-0.32614564024864395</v>
      </c>
      <c r="V140">
        <v>30</v>
      </c>
      <c r="BC140">
        <v>30</v>
      </c>
      <c r="BN140" t="s">
        <v>235</v>
      </c>
      <c r="GI140" s="7">
        <v>30.1</v>
      </c>
      <c r="GJ140" s="7">
        <v>1.902247725228436</v>
      </c>
      <c r="GK140" s="7">
        <v>2021</v>
      </c>
    </row>
    <row r="141" spans="1:193">
      <c r="A141" t="s">
        <v>96</v>
      </c>
      <c r="B141" t="s">
        <v>118</v>
      </c>
      <c r="C141">
        <v>1011</v>
      </c>
      <c r="D141">
        <v>2019</v>
      </c>
      <c r="E141">
        <v>9</v>
      </c>
      <c r="F141">
        <v>1</v>
      </c>
      <c r="G141">
        <v>2</v>
      </c>
      <c r="H141">
        <v>97.6</v>
      </c>
      <c r="I141">
        <v>195</v>
      </c>
      <c r="J141">
        <v>19.5</v>
      </c>
      <c r="K141">
        <v>1.3162730322493637</v>
      </c>
      <c r="L141">
        <v>1</v>
      </c>
      <c r="M141">
        <v>1</v>
      </c>
      <c r="N141">
        <v>7</v>
      </c>
      <c r="O141" t="s">
        <v>225</v>
      </c>
      <c r="P141">
        <v>0.21</v>
      </c>
      <c r="Q141">
        <v>101.3</v>
      </c>
      <c r="R141">
        <v>0.1013</v>
      </c>
      <c r="S141">
        <v>0.48238095238095241</v>
      </c>
      <c r="T141">
        <v>2.0056094453602804</v>
      </c>
      <c r="U141">
        <v>-0.31660984937363884</v>
      </c>
      <c r="V141">
        <v>5</v>
      </c>
      <c r="AK141">
        <v>1</v>
      </c>
      <c r="BM141">
        <v>4</v>
      </c>
      <c r="GI141" s="8">
        <v>26.2</v>
      </c>
      <c r="GJ141" s="8">
        <v>1.8284343141183961</v>
      </c>
      <c r="GK141" s="8">
        <v>2021</v>
      </c>
    </row>
    <row r="142" spans="1:193">
      <c r="A142" t="s">
        <v>96</v>
      </c>
      <c r="B142" t="s">
        <v>118</v>
      </c>
      <c r="C142">
        <v>1012</v>
      </c>
      <c r="D142">
        <v>2019</v>
      </c>
      <c r="E142">
        <v>9</v>
      </c>
      <c r="F142">
        <v>1</v>
      </c>
      <c r="G142">
        <v>2</v>
      </c>
      <c r="H142">
        <v>96.2</v>
      </c>
      <c r="I142">
        <v>206</v>
      </c>
      <c r="J142">
        <v>20.6</v>
      </c>
      <c r="K142">
        <v>1.1004578453721741</v>
      </c>
      <c r="L142">
        <v>1</v>
      </c>
      <c r="M142">
        <v>1</v>
      </c>
      <c r="N142">
        <v>8</v>
      </c>
      <c r="O142" t="s">
        <v>225</v>
      </c>
      <c r="P142">
        <v>0.21</v>
      </c>
      <c r="Q142">
        <v>71.7</v>
      </c>
      <c r="R142">
        <v>7.17E-2</v>
      </c>
      <c r="S142">
        <v>0.34142857142857141</v>
      </c>
      <c r="T142">
        <v>1.8555191556678001</v>
      </c>
      <c r="U142">
        <v>-0.46670013906611918</v>
      </c>
      <c r="V142">
        <v>0</v>
      </c>
      <c r="GI142" s="7">
        <v>26.2</v>
      </c>
      <c r="GJ142" s="7">
        <v>2.1013586465264638</v>
      </c>
      <c r="GK142" s="7">
        <v>2021</v>
      </c>
    </row>
    <row r="143" spans="1:193">
      <c r="A143" t="s">
        <v>96</v>
      </c>
      <c r="B143" t="s">
        <v>118</v>
      </c>
      <c r="C143">
        <v>1013</v>
      </c>
      <c r="D143">
        <v>2019</v>
      </c>
      <c r="E143">
        <v>9</v>
      </c>
      <c r="F143">
        <v>1</v>
      </c>
      <c r="G143">
        <v>2</v>
      </c>
      <c r="H143">
        <v>34.6</v>
      </c>
      <c r="I143">
        <v>146</v>
      </c>
      <c r="J143">
        <v>14.6</v>
      </c>
      <c r="K143">
        <v>1.1117766061637409</v>
      </c>
      <c r="L143">
        <v>1</v>
      </c>
      <c r="M143">
        <v>1</v>
      </c>
      <c r="N143">
        <v>4</v>
      </c>
      <c r="O143" t="s">
        <v>225</v>
      </c>
      <c r="P143">
        <v>0.21</v>
      </c>
      <c r="Q143">
        <v>86.3</v>
      </c>
      <c r="R143">
        <v>8.6300000000000002E-2</v>
      </c>
      <c r="S143">
        <v>0.41095238095238096</v>
      </c>
      <c r="T143">
        <v>1.9360107957152095</v>
      </c>
      <c r="U143">
        <v>-0.38620849901870968</v>
      </c>
      <c r="V143">
        <v>5</v>
      </c>
      <c r="AG143">
        <v>4</v>
      </c>
      <c r="BL143">
        <v>1</v>
      </c>
      <c r="BN143" t="s">
        <v>236</v>
      </c>
      <c r="GI143" s="8">
        <v>21.8</v>
      </c>
      <c r="GJ143" s="8">
        <v>1.8418160530893342</v>
      </c>
      <c r="GK143" s="8">
        <v>2021</v>
      </c>
    </row>
    <row r="144" spans="1:193">
      <c r="A144" t="s">
        <v>96</v>
      </c>
      <c r="B144" t="s">
        <v>118</v>
      </c>
      <c r="C144">
        <v>1014</v>
      </c>
      <c r="D144">
        <v>2019</v>
      </c>
      <c r="E144">
        <v>9</v>
      </c>
      <c r="F144">
        <v>1</v>
      </c>
      <c r="G144">
        <v>2</v>
      </c>
      <c r="H144">
        <v>59.8</v>
      </c>
      <c r="I144">
        <v>170</v>
      </c>
      <c r="J144">
        <v>17</v>
      </c>
      <c r="K144">
        <v>1.2171789130877264</v>
      </c>
      <c r="L144">
        <v>2</v>
      </c>
      <c r="M144">
        <v>2</v>
      </c>
      <c r="N144">
        <v>6</v>
      </c>
      <c r="O144" t="s">
        <v>225</v>
      </c>
      <c r="P144">
        <v>0.21</v>
      </c>
      <c r="Q144">
        <v>124.8</v>
      </c>
      <c r="R144">
        <v>0.12479999999999999</v>
      </c>
      <c r="S144">
        <v>0.59428571428571431</v>
      </c>
      <c r="T144">
        <v>2.0962145853464054</v>
      </c>
      <c r="U144">
        <v>-0.22600470938751407</v>
      </c>
      <c r="V144">
        <v>0</v>
      </c>
      <c r="GI144" s="7">
        <v>19.8</v>
      </c>
      <c r="GJ144" s="7">
        <v>1.7845245761970294</v>
      </c>
      <c r="GK144" s="7">
        <v>2021</v>
      </c>
    </row>
    <row r="145" spans="1:193">
      <c r="A145" t="s">
        <v>96</v>
      </c>
      <c r="B145" t="s">
        <v>118</v>
      </c>
      <c r="C145">
        <v>1015</v>
      </c>
      <c r="D145">
        <v>2019</v>
      </c>
      <c r="E145">
        <v>9</v>
      </c>
      <c r="F145">
        <v>1</v>
      </c>
      <c r="G145">
        <v>2</v>
      </c>
      <c r="H145">
        <v>260</v>
      </c>
      <c r="I145">
        <v>266</v>
      </c>
      <c r="J145">
        <v>26.6</v>
      </c>
      <c r="K145">
        <v>1.3814285841802199</v>
      </c>
      <c r="L145">
        <v>1</v>
      </c>
      <c r="M145">
        <v>2</v>
      </c>
      <c r="N145">
        <v>13</v>
      </c>
      <c r="O145" t="s">
        <v>225</v>
      </c>
      <c r="P145">
        <v>0.21</v>
      </c>
      <c r="Q145">
        <v>349.3</v>
      </c>
      <c r="R145">
        <v>0.3493</v>
      </c>
      <c r="S145">
        <v>1.6633333333333333</v>
      </c>
      <c r="T145">
        <v>2.5431985856376467</v>
      </c>
      <c r="U145">
        <v>0.22097929090372748</v>
      </c>
      <c r="V145">
        <v>40</v>
      </c>
      <c r="AK145">
        <v>10</v>
      </c>
      <c r="BC145">
        <v>30</v>
      </c>
      <c r="BN145" t="s">
        <v>235</v>
      </c>
      <c r="GI145" s="8">
        <v>19.399999999999999</v>
      </c>
      <c r="GJ145" s="8">
        <v>1.8715028823991984</v>
      </c>
      <c r="GK145" s="8">
        <v>2021</v>
      </c>
    </row>
    <row r="146" spans="1:193">
      <c r="A146" t="s">
        <v>96</v>
      </c>
      <c r="B146" t="s">
        <v>118</v>
      </c>
      <c r="C146">
        <v>1016</v>
      </c>
      <c r="D146">
        <v>2019</v>
      </c>
      <c r="E146">
        <v>9</v>
      </c>
      <c r="F146">
        <v>1</v>
      </c>
      <c r="G146">
        <v>2</v>
      </c>
      <c r="H146">
        <v>68.400000000000006</v>
      </c>
      <c r="I146">
        <v>179</v>
      </c>
      <c r="J146">
        <v>17.899999999999999</v>
      </c>
      <c r="K146">
        <v>1.1926060517085393</v>
      </c>
      <c r="L146">
        <v>1</v>
      </c>
      <c r="M146">
        <v>1</v>
      </c>
      <c r="N146">
        <v>6</v>
      </c>
      <c r="O146" t="s">
        <v>225</v>
      </c>
      <c r="P146">
        <v>0.21</v>
      </c>
      <c r="Q146">
        <v>114.6</v>
      </c>
      <c r="R146">
        <v>0.11459999999999999</v>
      </c>
      <c r="S146">
        <v>0.54571428571428571</v>
      </c>
      <c r="T146">
        <v>2.0591846176313711</v>
      </c>
      <c r="U146">
        <v>-0.26303467710254813</v>
      </c>
      <c r="V146">
        <v>0</v>
      </c>
      <c r="GI146" s="7">
        <v>18.600000000000001</v>
      </c>
      <c r="GJ146" s="7">
        <v>1.9540108239273466</v>
      </c>
      <c r="GK146" s="7">
        <v>2021</v>
      </c>
    </row>
    <row r="147" spans="1:193">
      <c r="A147" t="s">
        <v>96</v>
      </c>
      <c r="B147" t="s">
        <v>118</v>
      </c>
      <c r="C147">
        <v>1017</v>
      </c>
      <c r="D147">
        <v>2019</v>
      </c>
      <c r="E147">
        <v>9</v>
      </c>
      <c r="F147">
        <v>1</v>
      </c>
      <c r="G147">
        <v>2</v>
      </c>
      <c r="H147">
        <v>64</v>
      </c>
      <c r="I147">
        <v>173</v>
      </c>
      <c r="J147">
        <v>17.3</v>
      </c>
      <c r="K147">
        <v>1.2360660113327939</v>
      </c>
      <c r="L147">
        <v>1</v>
      </c>
      <c r="M147">
        <v>1</v>
      </c>
      <c r="N147">
        <v>4</v>
      </c>
      <c r="O147" t="s">
        <v>225</v>
      </c>
      <c r="P147">
        <v>0.21</v>
      </c>
      <c r="Q147">
        <v>122.9</v>
      </c>
      <c r="R147">
        <v>0.12290000000000001</v>
      </c>
      <c r="S147">
        <v>0.58523809523809533</v>
      </c>
      <c r="T147">
        <v>2.0895518828864543</v>
      </c>
      <c r="U147">
        <v>-0.23266741184746512</v>
      </c>
      <c r="V147">
        <v>0</v>
      </c>
      <c r="GI147" s="8">
        <v>17.600000000000001</v>
      </c>
      <c r="GJ147" s="8">
        <v>2.4284714038202071</v>
      </c>
      <c r="GK147" s="8">
        <v>2021</v>
      </c>
    </row>
    <row r="148" spans="1:193">
      <c r="A148" t="s">
        <v>96</v>
      </c>
      <c r="B148" t="s">
        <v>118</v>
      </c>
      <c r="C148">
        <v>1018</v>
      </c>
      <c r="D148">
        <v>2019</v>
      </c>
      <c r="E148">
        <v>9</v>
      </c>
      <c r="F148">
        <v>1</v>
      </c>
      <c r="G148">
        <v>2</v>
      </c>
      <c r="H148">
        <v>65.400000000000006</v>
      </c>
      <c r="I148">
        <v>176</v>
      </c>
      <c r="J148">
        <v>17.600000000000001</v>
      </c>
      <c r="K148">
        <v>1.1996090815176557</v>
      </c>
      <c r="L148">
        <v>2</v>
      </c>
      <c r="M148">
        <v>2</v>
      </c>
      <c r="N148">
        <v>6</v>
      </c>
      <c r="O148" t="s">
        <v>225</v>
      </c>
      <c r="P148">
        <v>0.21</v>
      </c>
      <c r="Q148">
        <v>110.5</v>
      </c>
      <c r="R148">
        <v>0.1105</v>
      </c>
      <c r="S148">
        <v>0.52619047619047621</v>
      </c>
      <c r="T148">
        <v>2.0433622780211294</v>
      </c>
      <c r="U148">
        <v>-0.27885701671278973</v>
      </c>
      <c r="V148">
        <v>0</v>
      </c>
      <c r="GI148" s="7">
        <v>19.7</v>
      </c>
    </row>
    <row r="149" spans="1:193">
      <c r="A149" t="s">
        <v>96</v>
      </c>
      <c r="B149" t="s">
        <v>118</v>
      </c>
      <c r="C149">
        <v>1019</v>
      </c>
      <c r="D149">
        <v>2019</v>
      </c>
      <c r="E149">
        <v>9</v>
      </c>
      <c r="F149">
        <v>1</v>
      </c>
      <c r="G149">
        <v>2</v>
      </c>
      <c r="H149">
        <v>21.4</v>
      </c>
      <c r="I149">
        <v>125</v>
      </c>
      <c r="J149">
        <v>12.5</v>
      </c>
      <c r="K149">
        <v>1.09568</v>
      </c>
      <c r="L149">
        <v>2</v>
      </c>
      <c r="M149">
        <v>1</v>
      </c>
      <c r="N149">
        <v>3</v>
      </c>
      <c r="O149" t="s">
        <v>225</v>
      </c>
      <c r="P149">
        <v>0.21</v>
      </c>
      <c r="Q149">
        <v>38.700000000000003</v>
      </c>
      <c r="R149">
        <v>3.8700000000000005E-2</v>
      </c>
      <c r="S149">
        <v>0.18428571428571433</v>
      </c>
      <c r="T149">
        <v>1.5877109650189114</v>
      </c>
      <c r="U149">
        <v>-0.73450832971500779</v>
      </c>
      <c r="V149">
        <v>0</v>
      </c>
      <c r="GI149" s="8">
        <v>18</v>
      </c>
    </row>
    <row r="150" spans="1:193">
      <c r="A150" t="s">
        <v>96</v>
      </c>
      <c r="B150" t="s">
        <v>118</v>
      </c>
      <c r="C150">
        <v>1020</v>
      </c>
      <c r="D150">
        <v>2019</v>
      </c>
      <c r="E150">
        <v>9</v>
      </c>
      <c r="F150">
        <v>1</v>
      </c>
      <c r="G150">
        <v>2</v>
      </c>
      <c r="H150">
        <v>137</v>
      </c>
      <c r="I150">
        <v>219</v>
      </c>
      <c r="J150">
        <v>21.9</v>
      </c>
      <c r="K150">
        <v>1.3043322204618499</v>
      </c>
      <c r="L150">
        <v>1</v>
      </c>
      <c r="M150">
        <v>2</v>
      </c>
      <c r="N150">
        <v>5</v>
      </c>
      <c r="O150" t="s">
        <v>225</v>
      </c>
      <c r="P150">
        <v>0.21</v>
      </c>
      <c r="Q150">
        <v>92.6</v>
      </c>
      <c r="R150">
        <v>9.2599999999999988E-2</v>
      </c>
      <c r="S150">
        <v>0.44095238095238093</v>
      </c>
      <c r="T150">
        <v>1.9666109866819343</v>
      </c>
      <c r="U150">
        <v>-0.35560830805198496</v>
      </c>
      <c r="V150">
        <v>0</v>
      </c>
      <c r="GI150" s="7">
        <v>17.5</v>
      </c>
    </row>
    <row r="151" spans="1:193">
      <c r="A151" t="s">
        <v>96</v>
      </c>
      <c r="B151" t="s">
        <v>118</v>
      </c>
      <c r="C151">
        <v>1021</v>
      </c>
      <c r="D151">
        <v>2019</v>
      </c>
      <c r="E151">
        <v>9</v>
      </c>
      <c r="F151">
        <v>1</v>
      </c>
      <c r="G151">
        <v>2</v>
      </c>
      <c r="H151">
        <v>196</v>
      </c>
      <c r="I151">
        <v>247</v>
      </c>
      <c r="J151">
        <v>24.7</v>
      </c>
      <c r="K151">
        <v>1.3006642744619283</v>
      </c>
      <c r="L151">
        <v>2</v>
      </c>
      <c r="M151">
        <v>2</v>
      </c>
      <c r="N151">
        <v>15</v>
      </c>
      <c r="O151" t="s">
        <v>225</v>
      </c>
      <c r="P151">
        <v>0.21</v>
      </c>
      <c r="Q151">
        <v>299.10000000000002</v>
      </c>
      <c r="R151">
        <v>0.29910000000000003</v>
      </c>
      <c r="S151">
        <v>1.4242857142857146</v>
      </c>
      <c r="T151">
        <v>2.4758164130313181</v>
      </c>
      <c r="U151">
        <v>0.15359711829739897</v>
      </c>
      <c r="V151">
        <v>0</v>
      </c>
      <c r="GI151" s="8">
        <v>27</v>
      </c>
    </row>
    <row r="152" spans="1:193">
      <c r="A152" t="s">
        <v>96</v>
      </c>
      <c r="B152" t="s">
        <v>118</v>
      </c>
      <c r="C152">
        <v>1022</v>
      </c>
      <c r="D152">
        <v>2019</v>
      </c>
      <c r="E152">
        <v>9</v>
      </c>
      <c r="F152">
        <v>1</v>
      </c>
      <c r="G152">
        <v>2</v>
      </c>
      <c r="H152">
        <v>88.4</v>
      </c>
      <c r="I152">
        <v>191</v>
      </c>
      <c r="J152">
        <v>19.100000000000001</v>
      </c>
      <c r="K152">
        <v>1.2686802037523366</v>
      </c>
      <c r="L152">
        <v>1</v>
      </c>
      <c r="M152">
        <v>1</v>
      </c>
      <c r="N152">
        <v>5</v>
      </c>
      <c r="O152" t="s">
        <v>225</v>
      </c>
      <c r="P152">
        <v>0.21</v>
      </c>
      <c r="Q152">
        <v>101.1</v>
      </c>
      <c r="R152">
        <v>0.1011</v>
      </c>
      <c r="S152">
        <v>0.48142857142857143</v>
      </c>
      <c r="T152">
        <v>2.0047511555910011</v>
      </c>
      <c r="U152">
        <v>-0.31746813914291822</v>
      </c>
      <c r="V152">
        <v>0</v>
      </c>
    </row>
    <row r="153" spans="1:193">
      <c r="A153" t="s">
        <v>96</v>
      </c>
      <c r="B153" t="s">
        <v>118</v>
      </c>
      <c r="C153">
        <v>1023</v>
      </c>
      <c r="D153">
        <v>2019</v>
      </c>
      <c r="E153">
        <v>9</v>
      </c>
      <c r="F153">
        <v>1</v>
      </c>
      <c r="G153">
        <v>2</v>
      </c>
      <c r="H153">
        <v>78.599999999999994</v>
      </c>
      <c r="I153">
        <v>185</v>
      </c>
      <c r="J153">
        <v>18.5</v>
      </c>
      <c r="K153">
        <v>1.2413874795175013</v>
      </c>
      <c r="L153">
        <v>1</v>
      </c>
      <c r="M153">
        <v>1</v>
      </c>
      <c r="N153">
        <v>5</v>
      </c>
      <c r="O153" t="s">
        <v>225</v>
      </c>
      <c r="P153">
        <v>0.21</v>
      </c>
      <c r="Q153">
        <v>73.3</v>
      </c>
      <c r="R153">
        <v>7.3300000000000004E-2</v>
      </c>
      <c r="S153">
        <v>0.34904761904761911</v>
      </c>
      <c r="T153">
        <v>1.865103974641128</v>
      </c>
      <c r="U153">
        <v>-0.45711532009279127</v>
      </c>
      <c r="V153">
        <v>0</v>
      </c>
    </row>
    <row r="154" spans="1:193">
      <c r="A154" t="s">
        <v>96</v>
      </c>
      <c r="B154" t="s">
        <v>118</v>
      </c>
      <c r="C154">
        <v>1024</v>
      </c>
      <c r="D154">
        <v>2019</v>
      </c>
      <c r="E154">
        <v>9</v>
      </c>
      <c r="F154">
        <v>1</v>
      </c>
      <c r="G154">
        <v>2</v>
      </c>
      <c r="H154">
        <v>128</v>
      </c>
      <c r="I154">
        <v>214</v>
      </c>
      <c r="J154">
        <v>21.4</v>
      </c>
      <c r="K154">
        <v>1.3060766030253637</v>
      </c>
      <c r="L154">
        <v>2</v>
      </c>
      <c r="M154">
        <v>2</v>
      </c>
      <c r="N154">
        <v>7</v>
      </c>
      <c r="O154" t="s">
        <v>225</v>
      </c>
      <c r="P154">
        <v>0.21</v>
      </c>
      <c r="Q154">
        <v>151.4</v>
      </c>
      <c r="R154">
        <v>0.15140000000000001</v>
      </c>
      <c r="S154">
        <v>0.72095238095238101</v>
      </c>
      <c r="T154">
        <v>2.180125875164054</v>
      </c>
      <c r="U154">
        <v>-0.14209341956986529</v>
      </c>
      <c r="V154">
        <v>0</v>
      </c>
    </row>
    <row r="155" spans="1:193">
      <c r="A155" t="s">
        <v>96</v>
      </c>
      <c r="B155" t="s">
        <v>118</v>
      </c>
      <c r="C155">
        <v>1025</v>
      </c>
      <c r="D155">
        <v>2019</v>
      </c>
      <c r="E155">
        <v>9</v>
      </c>
      <c r="F155">
        <v>1</v>
      </c>
      <c r="G155">
        <v>2</v>
      </c>
      <c r="H155">
        <v>19.600000000000001</v>
      </c>
      <c r="I155">
        <v>117</v>
      </c>
      <c r="J155">
        <v>11.7</v>
      </c>
      <c r="K155">
        <v>1.2237662906082809</v>
      </c>
      <c r="L155">
        <v>2</v>
      </c>
      <c r="M155">
        <v>1</v>
      </c>
      <c r="N155">
        <v>3</v>
      </c>
      <c r="O155" t="s">
        <v>225</v>
      </c>
      <c r="P155">
        <v>0.21</v>
      </c>
      <c r="Q155">
        <v>57.7</v>
      </c>
      <c r="R155">
        <v>5.7700000000000001E-2</v>
      </c>
      <c r="S155">
        <v>0.27476190476190476</v>
      </c>
      <c r="T155">
        <v>1.7611758131557314</v>
      </c>
      <c r="U155">
        <v>-0.56104348157818784</v>
      </c>
      <c r="V155">
        <v>0</v>
      </c>
    </row>
    <row r="156" spans="1:193">
      <c r="A156" t="s">
        <v>96</v>
      </c>
      <c r="B156" t="s">
        <v>118</v>
      </c>
      <c r="C156">
        <v>1026</v>
      </c>
      <c r="D156">
        <v>2019</v>
      </c>
      <c r="E156">
        <v>9</v>
      </c>
      <c r="F156">
        <v>1</v>
      </c>
      <c r="G156">
        <v>2</v>
      </c>
      <c r="H156">
        <v>74.400000000000006</v>
      </c>
      <c r="I156">
        <v>190</v>
      </c>
      <c r="J156">
        <v>19</v>
      </c>
      <c r="K156">
        <v>1.0847062253972883</v>
      </c>
      <c r="L156">
        <v>1</v>
      </c>
      <c r="M156">
        <v>1</v>
      </c>
      <c r="N156">
        <v>5</v>
      </c>
      <c r="O156" t="s">
        <v>225</v>
      </c>
      <c r="P156">
        <v>0.21</v>
      </c>
      <c r="Q156">
        <v>126.6</v>
      </c>
      <c r="R156">
        <v>0.12659999999999999</v>
      </c>
      <c r="S156">
        <v>0.60285714285714287</v>
      </c>
      <c r="T156">
        <v>2.1024337056813365</v>
      </c>
      <c r="U156">
        <v>-0.21978558905258297</v>
      </c>
      <c r="V156">
        <v>0</v>
      </c>
    </row>
    <row r="157" spans="1:193">
      <c r="A157" t="s">
        <v>96</v>
      </c>
      <c r="B157" t="s">
        <v>118</v>
      </c>
      <c r="C157">
        <v>1029</v>
      </c>
      <c r="D157">
        <v>2019</v>
      </c>
      <c r="E157">
        <v>9</v>
      </c>
      <c r="F157">
        <v>1</v>
      </c>
      <c r="G157">
        <v>2</v>
      </c>
      <c r="H157">
        <v>99.4</v>
      </c>
      <c r="I157">
        <v>199</v>
      </c>
      <c r="J157">
        <v>19.899999999999999</v>
      </c>
      <c r="K157">
        <v>1.261325439855524</v>
      </c>
      <c r="L157">
        <v>2</v>
      </c>
      <c r="M157">
        <v>2</v>
      </c>
      <c r="N157">
        <v>6</v>
      </c>
      <c r="O157" t="s">
        <v>225</v>
      </c>
      <c r="P157">
        <v>0.21</v>
      </c>
      <c r="Q157">
        <v>82.1</v>
      </c>
      <c r="R157">
        <v>8.2099999999999992E-2</v>
      </c>
      <c r="S157">
        <v>0.39095238095238094</v>
      </c>
      <c r="T157">
        <v>1.9143431571194407</v>
      </c>
      <c r="U157">
        <v>-0.4078761376144785</v>
      </c>
      <c r="V157">
        <v>0</v>
      </c>
    </row>
    <row r="158" spans="1:193">
      <c r="A158" t="s">
        <v>96</v>
      </c>
      <c r="B158" t="s">
        <v>118</v>
      </c>
      <c r="C158">
        <v>1030</v>
      </c>
      <c r="D158">
        <v>2019</v>
      </c>
      <c r="E158">
        <v>9</v>
      </c>
      <c r="F158">
        <v>1</v>
      </c>
      <c r="G158">
        <v>2</v>
      </c>
      <c r="H158">
        <v>61.6</v>
      </c>
      <c r="I158">
        <v>171</v>
      </c>
      <c r="J158">
        <v>17.100000000000001</v>
      </c>
      <c r="K158">
        <v>1.2319480117939021</v>
      </c>
      <c r="L158">
        <v>2</v>
      </c>
      <c r="M158">
        <v>2</v>
      </c>
      <c r="N158">
        <v>6</v>
      </c>
      <c r="O158" t="s">
        <v>225</v>
      </c>
      <c r="P158">
        <v>0.21</v>
      </c>
      <c r="Q158">
        <v>133.69999999999999</v>
      </c>
      <c r="R158">
        <v>0.13369999999999999</v>
      </c>
      <c r="S158">
        <v>0.6366666666666666</v>
      </c>
      <c r="T158">
        <v>2.1261314072619841</v>
      </c>
      <c r="U158">
        <v>-0.19608788747193495</v>
      </c>
      <c r="V158">
        <v>0</v>
      </c>
    </row>
    <row r="159" spans="1:193">
      <c r="A159" t="s">
        <v>96</v>
      </c>
      <c r="B159" t="s">
        <v>118</v>
      </c>
      <c r="C159">
        <v>1032</v>
      </c>
      <c r="D159">
        <v>2019</v>
      </c>
      <c r="E159">
        <v>9</v>
      </c>
      <c r="F159">
        <v>1</v>
      </c>
      <c r="G159">
        <v>2</v>
      </c>
      <c r="H159">
        <v>78.2</v>
      </c>
      <c r="I159">
        <v>182</v>
      </c>
      <c r="J159">
        <v>18.2</v>
      </c>
      <c r="K159">
        <v>1.2971571358239637</v>
      </c>
      <c r="L159">
        <v>2</v>
      </c>
      <c r="M159">
        <v>2</v>
      </c>
      <c r="N159">
        <v>5</v>
      </c>
      <c r="O159" t="s">
        <v>225</v>
      </c>
      <c r="P159">
        <v>0.21</v>
      </c>
      <c r="Q159">
        <v>111.4</v>
      </c>
      <c r="R159">
        <v>0.1114</v>
      </c>
      <c r="S159">
        <v>0.53047619047619055</v>
      </c>
      <c r="T159">
        <v>2.0468851908377101</v>
      </c>
      <c r="U159">
        <v>-0.2753341038962091</v>
      </c>
      <c r="V159">
        <v>0</v>
      </c>
    </row>
    <row r="160" spans="1:193">
      <c r="A160" t="s">
        <v>96</v>
      </c>
      <c r="B160" t="s">
        <v>118</v>
      </c>
      <c r="C160">
        <v>1034</v>
      </c>
      <c r="D160">
        <v>2019</v>
      </c>
      <c r="E160">
        <v>9</v>
      </c>
      <c r="F160">
        <v>1</v>
      </c>
      <c r="G160">
        <v>2</v>
      </c>
      <c r="H160">
        <v>67.400000000000006</v>
      </c>
      <c r="I160">
        <v>176</v>
      </c>
      <c r="J160">
        <v>17.600000000000001</v>
      </c>
      <c r="K160">
        <v>1.236294374530428</v>
      </c>
      <c r="L160">
        <v>2</v>
      </c>
      <c r="M160">
        <v>2</v>
      </c>
      <c r="N160">
        <v>6</v>
      </c>
      <c r="O160" t="s">
        <v>225</v>
      </c>
      <c r="P160">
        <v>0.21</v>
      </c>
      <c r="Q160">
        <v>119.4</v>
      </c>
      <c r="R160">
        <v>0.11940000000000001</v>
      </c>
      <c r="S160">
        <v>0.56857142857142862</v>
      </c>
      <c r="T160">
        <v>2.0770043267933502</v>
      </c>
      <c r="U160">
        <v>-0.24521496794056896</v>
      </c>
      <c r="V160">
        <v>0</v>
      </c>
    </row>
    <row r="161" spans="1:66">
      <c r="A161" t="s">
        <v>96</v>
      </c>
      <c r="B161" t="s">
        <v>118</v>
      </c>
      <c r="C161">
        <v>1035</v>
      </c>
      <c r="D161">
        <v>2019</v>
      </c>
      <c r="E161">
        <v>9</v>
      </c>
      <c r="F161">
        <v>1</v>
      </c>
      <c r="G161">
        <v>2</v>
      </c>
      <c r="H161">
        <v>44.6</v>
      </c>
      <c r="I161">
        <v>154</v>
      </c>
      <c r="J161">
        <v>15.4</v>
      </c>
      <c r="K161">
        <v>1.2211603542350715</v>
      </c>
      <c r="L161">
        <v>2</v>
      </c>
      <c r="M161">
        <v>1</v>
      </c>
      <c r="N161">
        <v>5</v>
      </c>
      <c r="O161" t="s">
        <v>225</v>
      </c>
      <c r="P161">
        <v>0.21</v>
      </c>
      <c r="Q161">
        <v>90.8</v>
      </c>
      <c r="R161">
        <v>9.0799999999999992E-2</v>
      </c>
      <c r="S161">
        <v>0.43238095238095237</v>
      </c>
      <c r="T161">
        <v>1.958085848521085</v>
      </c>
      <c r="U161">
        <v>-0.36413344621283417</v>
      </c>
      <c r="V161">
        <v>0</v>
      </c>
    </row>
    <row r="162" spans="1:66">
      <c r="A162" t="s">
        <v>96</v>
      </c>
      <c r="B162" t="s">
        <v>118</v>
      </c>
      <c r="C162">
        <v>1036</v>
      </c>
      <c r="D162">
        <v>2019</v>
      </c>
      <c r="E162">
        <v>9</v>
      </c>
      <c r="F162">
        <v>1</v>
      </c>
      <c r="G162">
        <v>2</v>
      </c>
      <c r="H162">
        <v>408</v>
      </c>
      <c r="I162">
        <v>301</v>
      </c>
      <c r="J162">
        <v>30.1</v>
      </c>
      <c r="K162">
        <v>1.4961001838553112</v>
      </c>
      <c r="L162">
        <v>1</v>
      </c>
      <c r="M162">
        <v>2</v>
      </c>
      <c r="N162">
        <v>16</v>
      </c>
      <c r="O162" t="s">
        <v>225</v>
      </c>
      <c r="P162">
        <v>0.21</v>
      </c>
      <c r="Q162">
        <v>414.3</v>
      </c>
      <c r="R162">
        <v>0.4143</v>
      </c>
      <c r="S162">
        <v>1.9728571428571429</v>
      </c>
      <c r="T162">
        <v>2.6173149332982937</v>
      </c>
      <c r="U162">
        <v>0.29509563856437443</v>
      </c>
      <c r="V162">
        <v>0</v>
      </c>
    </row>
    <row r="163" spans="1:66">
      <c r="A163" t="s">
        <v>96</v>
      </c>
      <c r="B163" t="s">
        <v>118</v>
      </c>
      <c r="C163">
        <v>1037</v>
      </c>
      <c r="D163">
        <v>2019</v>
      </c>
      <c r="E163">
        <v>9</v>
      </c>
      <c r="F163">
        <v>1</v>
      </c>
      <c r="G163">
        <v>2</v>
      </c>
      <c r="H163">
        <v>477</v>
      </c>
      <c r="I163">
        <v>315</v>
      </c>
      <c r="J163">
        <v>31.5</v>
      </c>
      <c r="K163">
        <v>1.5261130907389411</v>
      </c>
      <c r="L163">
        <v>1</v>
      </c>
      <c r="M163">
        <v>2</v>
      </c>
      <c r="N163">
        <v>15</v>
      </c>
      <c r="O163" t="s">
        <v>225</v>
      </c>
      <c r="P163">
        <v>0.21</v>
      </c>
      <c r="Q163">
        <v>316.2</v>
      </c>
      <c r="R163">
        <v>0.31619999999999998</v>
      </c>
      <c r="S163">
        <v>1.5057142857142858</v>
      </c>
      <c r="T163">
        <v>2.4999618655961902</v>
      </c>
      <c r="U163">
        <v>0.17774257086227099</v>
      </c>
      <c r="V163">
        <v>0</v>
      </c>
    </row>
    <row r="164" spans="1:66">
      <c r="A164" t="s">
        <v>96</v>
      </c>
      <c r="B164" t="s">
        <v>118</v>
      </c>
      <c r="C164">
        <v>1038</v>
      </c>
      <c r="D164">
        <v>2019</v>
      </c>
      <c r="E164">
        <v>9</v>
      </c>
      <c r="F164">
        <v>1</v>
      </c>
      <c r="G164">
        <v>2</v>
      </c>
      <c r="H164">
        <v>365</v>
      </c>
      <c r="I164">
        <v>299</v>
      </c>
      <c r="J164">
        <v>29.9</v>
      </c>
      <c r="K164">
        <v>1.3654609970281961</v>
      </c>
      <c r="L164">
        <v>1</v>
      </c>
      <c r="M164">
        <v>2</v>
      </c>
      <c r="N164">
        <v>15</v>
      </c>
      <c r="O164" t="s">
        <v>225</v>
      </c>
      <c r="P164">
        <v>0.21</v>
      </c>
      <c r="Q164">
        <v>228</v>
      </c>
      <c r="R164">
        <v>0.22800000000000001</v>
      </c>
      <c r="S164">
        <v>1.0857142857142859</v>
      </c>
      <c r="T164">
        <v>2.357934847000454</v>
      </c>
      <c r="U164">
        <v>3.5715552266534577E-2</v>
      </c>
      <c r="V164">
        <v>0</v>
      </c>
    </row>
    <row r="165" spans="1:66">
      <c r="A165" t="s">
        <v>96</v>
      </c>
      <c r="B165" t="s">
        <v>118</v>
      </c>
      <c r="C165">
        <v>1039</v>
      </c>
      <c r="D165">
        <v>2019</v>
      </c>
      <c r="E165">
        <v>9</v>
      </c>
      <c r="F165">
        <v>1</v>
      </c>
      <c r="G165">
        <v>2</v>
      </c>
      <c r="H165">
        <v>292</v>
      </c>
      <c r="I165">
        <v>289</v>
      </c>
      <c r="J165">
        <v>28.9</v>
      </c>
      <c r="K165">
        <v>1.2097324299725463</v>
      </c>
      <c r="L165">
        <v>2</v>
      </c>
      <c r="M165">
        <v>2</v>
      </c>
      <c r="N165">
        <v>15</v>
      </c>
      <c r="O165" t="s">
        <v>225</v>
      </c>
      <c r="P165">
        <v>0.21</v>
      </c>
      <c r="Q165">
        <v>536.5</v>
      </c>
      <c r="R165">
        <v>0.53649999999999998</v>
      </c>
      <c r="S165">
        <v>2.5547619047619046</v>
      </c>
      <c r="T165">
        <v>2.7295697263019698</v>
      </c>
      <c r="U165">
        <v>0.40735043156805056</v>
      </c>
      <c r="V165">
        <v>0</v>
      </c>
    </row>
    <row r="166" spans="1:66">
      <c r="A166" t="s">
        <v>96</v>
      </c>
      <c r="B166" t="s">
        <v>118</v>
      </c>
      <c r="C166">
        <v>1040</v>
      </c>
      <c r="D166">
        <v>2019</v>
      </c>
      <c r="E166">
        <v>9</v>
      </c>
      <c r="F166">
        <v>1</v>
      </c>
      <c r="G166">
        <v>2</v>
      </c>
      <c r="H166">
        <v>325</v>
      </c>
      <c r="I166">
        <v>295</v>
      </c>
      <c r="J166">
        <v>29.5</v>
      </c>
      <c r="K166">
        <v>1.2659522151729241</v>
      </c>
      <c r="L166">
        <v>1</v>
      </c>
      <c r="M166">
        <v>2</v>
      </c>
      <c r="N166">
        <v>14</v>
      </c>
      <c r="O166" t="s">
        <v>225</v>
      </c>
      <c r="P166">
        <v>0.21</v>
      </c>
      <c r="Q166">
        <v>560.29999999999995</v>
      </c>
      <c r="R166">
        <v>0.56029999999999991</v>
      </c>
      <c r="S166">
        <v>2.6680952380952379</v>
      </c>
      <c r="T166">
        <v>2.7484206224675685</v>
      </c>
      <c r="U166">
        <v>0.42620132773364905</v>
      </c>
      <c r="V166">
        <v>0</v>
      </c>
    </row>
    <row r="167" spans="1:66">
      <c r="A167" t="s">
        <v>96</v>
      </c>
      <c r="B167" t="s">
        <v>118</v>
      </c>
      <c r="C167">
        <v>1041</v>
      </c>
      <c r="D167">
        <v>2019</v>
      </c>
      <c r="E167">
        <v>9</v>
      </c>
      <c r="F167">
        <v>1</v>
      </c>
      <c r="G167">
        <v>2</v>
      </c>
      <c r="H167">
        <v>284</v>
      </c>
      <c r="I167">
        <v>275</v>
      </c>
      <c r="J167">
        <v>27.5</v>
      </c>
      <c r="K167">
        <v>1.3655897821187077</v>
      </c>
      <c r="L167">
        <v>2</v>
      </c>
      <c r="M167">
        <v>2</v>
      </c>
      <c r="N167">
        <v>14</v>
      </c>
      <c r="O167" t="s">
        <v>225</v>
      </c>
      <c r="P167">
        <v>0.21</v>
      </c>
      <c r="Q167">
        <v>356.1</v>
      </c>
      <c r="R167">
        <v>0.35610000000000003</v>
      </c>
      <c r="S167">
        <v>1.695714285714286</v>
      </c>
      <c r="T167">
        <v>2.5515719736742537</v>
      </c>
      <c r="U167">
        <v>0.22935267894033445</v>
      </c>
      <c r="V167">
        <v>30</v>
      </c>
      <c r="BC167">
        <v>30</v>
      </c>
      <c r="BN167" t="s">
        <v>234</v>
      </c>
    </row>
    <row r="168" spans="1:66">
      <c r="A168" t="s">
        <v>96</v>
      </c>
      <c r="B168" t="s">
        <v>118</v>
      </c>
      <c r="C168">
        <v>1042</v>
      </c>
      <c r="D168">
        <v>2019</v>
      </c>
      <c r="E168">
        <v>9</v>
      </c>
      <c r="F168">
        <v>1</v>
      </c>
      <c r="G168">
        <v>2</v>
      </c>
      <c r="H168">
        <v>237</v>
      </c>
      <c r="I168">
        <v>265</v>
      </c>
      <c r="J168">
        <v>26.5</v>
      </c>
      <c r="K168">
        <v>1.2735345285033954</v>
      </c>
      <c r="L168">
        <v>1</v>
      </c>
      <c r="M168">
        <v>2</v>
      </c>
      <c r="N168">
        <v>13</v>
      </c>
      <c r="O168" t="s">
        <v>225</v>
      </c>
      <c r="P168">
        <v>0.21</v>
      </c>
      <c r="Q168">
        <v>503.2</v>
      </c>
      <c r="R168">
        <v>0.50319999999999998</v>
      </c>
      <c r="S168">
        <v>2.3961904761904762</v>
      </c>
      <c r="T168">
        <v>2.7017406324372124</v>
      </c>
      <c r="U168">
        <v>0.37952133770329327</v>
      </c>
      <c r="V168">
        <v>5</v>
      </c>
      <c r="AK168">
        <v>2</v>
      </c>
      <c r="BB168">
        <v>3</v>
      </c>
      <c r="BN168" t="s">
        <v>232</v>
      </c>
    </row>
    <row r="169" spans="1:66">
      <c r="A169" t="s">
        <v>96</v>
      </c>
      <c r="B169" t="s">
        <v>118</v>
      </c>
      <c r="C169">
        <v>1043</v>
      </c>
      <c r="D169">
        <v>2019</v>
      </c>
      <c r="E169">
        <v>9</v>
      </c>
      <c r="F169">
        <v>1</v>
      </c>
      <c r="G169">
        <v>2</v>
      </c>
      <c r="H169">
        <v>199</v>
      </c>
      <c r="I169">
        <v>245</v>
      </c>
      <c r="J169">
        <v>24.5</v>
      </c>
      <c r="K169">
        <v>1.3531776725684026</v>
      </c>
      <c r="L169">
        <v>1</v>
      </c>
      <c r="M169">
        <v>2</v>
      </c>
      <c r="N169">
        <v>12</v>
      </c>
      <c r="O169" t="s">
        <v>225</v>
      </c>
      <c r="P169">
        <v>0.21</v>
      </c>
      <c r="Q169">
        <v>197.9</v>
      </c>
      <c r="R169">
        <v>0.19789999999999999</v>
      </c>
      <c r="S169">
        <v>0.94238095238095243</v>
      </c>
      <c r="T169">
        <v>2.2964457942063965</v>
      </c>
      <c r="U169">
        <v>-2.5773500527522978E-2</v>
      </c>
      <c r="V169">
        <v>5</v>
      </c>
      <c r="AG169">
        <v>4</v>
      </c>
      <c r="BL169">
        <v>1</v>
      </c>
      <c r="BN169" t="s">
        <v>237</v>
      </c>
    </row>
    <row r="170" spans="1:66">
      <c r="A170" t="s">
        <v>96</v>
      </c>
      <c r="B170" t="s">
        <v>118</v>
      </c>
      <c r="C170">
        <v>1044</v>
      </c>
      <c r="D170">
        <v>2019</v>
      </c>
      <c r="E170">
        <v>9</v>
      </c>
      <c r="F170">
        <v>1</v>
      </c>
      <c r="G170">
        <v>2</v>
      </c>
      <c r="H170">
        <v>196</v>
      </c>
      <c r="I170">
        <v>248</v>
      </c>
      <c r="J170">
        <v>24.8</v>
      </c>
      <c r="K170">
        <v>1.2849937900708266</v>
      </c>
      <c r="L170">
        <v>1</v>
      </c>
      <c r="M170">
        <v>2</v>
      </c>
      <c r="N170">
        <v>10</v>
      </c>
      <c r="O170" t="s">
        <v>225</v>
      </c>
      <c r="P170">
        <v>0.21</v>
      </c>
      <c r="Q170">
        <v>261.60000000000002</v>
      </c>
      <c r="R170">
        <v>0.2616</v>
      </c>
      <c r="S170">
        <v>1.2457142857142858</v>
      </c>
      <c r="T170">
        <v>2.4176377396522297</v>
      </c>
      <c r="U170">
        <v>9.5418444918310405E-2</v>
      </c>
      <c r="V170">
        <v>0</v>
      </c>
    </row>
    <row r="171" spans="1:66">
      <c r="A171" t="s">
        <v>96</v>
      </c>
      <c r="B171" t="s">
        <v>118</v>
      </c>
      <c r="C171">
        <v>1045</v>
      </c>
      <c r="D171">
        <v>2019</v>
      </c>
      <c r="E171">
        <v>9</v>
      </c>
      <c r="F171">
        <v>1</v>
      </c>
      <c r="G171">
        <v>2</v>
      </c>
      <c r="H171">
        <v>160</v>
      </c>
      <c r="I171">
        <v>231</v>
      </c>
      <c r="J171">
        <v>23.1</v>
      </c>
      <c r="K171">
        <v>1.2980279467039459</v>
      </c>
      <c r="L171">
        <v>2</v>
      </c>
      <c r="M171">
        <v>2</v>
      </c>
      <c r="N171">
        <v>10</v>
      </c>
      <c r="O171" t="s">
        <v>225</v>
      </c>
      <c r="P171">
        <v>0.21</v>
      </c>
      <c r="Q171">
        <v>78.599985514016794</v>
      </c>
      <c r="R171">
        <v>7.8599985514016799E-2</v>
      </c>
      <c r="S171">
        <v>0.37428564530484193</v>
      </c>
      <c r="T171">
        <v>1.8954224659989098</v>
      </c>
      <c r="U171">
        <v>-0.4267968287350094</v>
      </c>
      <c r="V171">
        <v>0</v>
      </c>
    </row>
    <row r="172" spans="1:66">
      <c r="A172" t="s">
        <v>96</v>
      </c>
      <c r="B172" t="s">
        <v>118</v>
      </c>
      <c r="C172">
        <v>1048</v>
      </c>
      <c r="D172">
        <v>2019</v>
      </c>
      <c r="E172">
        <v>9</v>
      </c>
      <c r="F172">
        <v>2</v>
      </c>
      <c r="G172">
        <v>2</v>
      </c>
      <c r="H172">
        <v>165</v>
      </c>
      <c r="I172">
        <v>230</v>
      </c>
      <c r="J172">
        <v>23</v>
      </c>
      <c r="K172">
        <v>1.2189236743804668</v>
      </c>
      <c r="L172">
        <v>1</v>
      </c>
      <c r="M172">
        <v>1</v>
      </c>
      <c r="N172">
        <v>9</v>
      </c>
      <c r="O172" t="s">
        <v>225</v>
      </c>
      <c r="P172">
        <v>0.21</v>
      </c>
      <c r="Q172">
        <v>96.967903747558594</v>
      </c>
      <c r="R172">
        <v>9.6967903747558593E-2</v>
      </c>
      <c r="S172">
        <v>0.46175192260742187</v>
      </c>
      <c r="T172">
        <v>1.9866280071321882</v>
      </c>
      <c r="U172">
        <v>-0.33559128760173101</v>
      </c>
      <c r="V172">
        <v>0</v>
      </c>
    </row>
    <row r="173" spans="1:66">
      <c r="A173" t="s">
        <v>156</v>
      </c>
      <c r="B173" t="s">
        <v>157</v>
      </c>
      <c r="C173">
        <v>1003</v>
      </c>
      <c r="D173">
        <v>2019</v>
      </c>
      <c r="E173">
        <v>9</v>
      </c>
      <c r="F173">
        <v>1</v>
      </c>
      <c r="G173">
        <v>2</v>
      </c>
      <c r="H173">
        <v>131</v>
      </c>
      <c r="I173">
        <v>224</v>
      </c>
      <c r="J173">
        <v>22.4</v>
      </c>
      <c r="K173">
        <v>1.1655401557944609</v>
      </c>
      <c r="L173">
        <v>1</v>
      </c>
      <c r="M173">
        <v>1</v>
      </c>
      <c r="N173">
        <v>9</v>
      </c>
      <c r="O173" t="s">
        <v>225</v>
      </c>
      <c r="P173">
        <v>0.21</v>
      </c>
      <c r="Q173">
        <v>198</v>
      </c>
      <c r="R173">
        <v>0.19800000000000001</v>
      </c>
      <c r="S173">
        <v>0.94285714285714295</v>
      </c>
      <c r="T173">
        <v>2.2966651902615309</v>
      </c>
      <c r="U173">
        <v>-2.5554104472388116E-2</v>
      </c>
      <c r="V173">
        <v>0</v>
      </c>
    </row>
    <row r="174" spans="1:66">
      <c r="A174" t="s">
        <v>156</v>
      </c>
      <c r="B174" t="s">
        <v>157</v>
      </c>
      <c r="C174">
        <v>1004</v>
      </c>
      <c r="D174">
        <v>2019</v>
      </c>
      <c r="E174">
        <v>9</v>
      </c>
      <c r="F174">
        <v>1</v>
      </c>
      <c r="G174">
        <v>2</v>
      </c>
      <c r="H174">
        <v>65.8</v>
      </c>
      <c r="I174">
        <v>180</v>
      </c>
      <c r="J174">
        <v>18</v>
      </c>
      <c r="K174">
        <v>1.1282578875171467</v>
      </c>
      <c r="L174">
        <v>1</v>
      </c>
      <c r="M174">
        <v>1</v>
      </c>
      <c r="N174">
        <v>7</v>
      </c>
      <c r="O174" t="s">
        <v>225</v>
      </c>
      <c r="P174">
        <v>0.21</v>
      </c>
      <c r="Q174">
        <v>57.8</v>
      </c>
      <c r="R174">
        <v>5.7799999999999997E-2</v>
      </c>
      <c r="S174">
        <v>0.27523809523809523</v>
      </c>
      <c r="T174">
        <v>1.761927838420529</v>
      </c>
      <c r="U174">
        <v>-0.56029145631339028</v>
      </c>
      <c r="V174">
        <v>0</v>
      </c>
    </row>
    <row r="175" spans="1:66">
      <c r="A175" t="s">
        <v>156</v>
      </c>
      <c r="B175" t="s">
        <v>157</v>
      </c>
      <c r="C175">
        <v>1005</v>
      </c>
      <c r="D175">
        <v>2019</v>
      </c>
      <c r="E175">
        <v>9</v>
      </c>
      <c r="F175">
        <v>1</v>
      </c>
      <c r="G175">
        <v>2</v>
      </c>
      <c r="H175">
        <v>62.8</v>
      </c>
      <c r="I175">
        <v>176</v>
      </c>
      <c r="J175">
        <v>17.600000000000001</v>
      </c>
      <c r="K175">
        <v>1.1519182006010515</v>
      </c>
      <c r="L175">
        <v>1</v>
      </c>
      <c r="M175">
        <v>1</v>
      </c>
      <c r="N175">
        <v>8</v>
      </c>
      <c r="O175" t="s">
        <v>225</v>
      </c>
      <c r="P175">
        <v>0.21</v>
      </c>
      <c r="Q175">
        <v>92</v>
      </c>
      <c r="R175">
        <v>9.1999999999999998E-2</v>
      </c>
      <c r="S175">
        <v>0.43809523809523809</v>
      </c>
      <c r="T175">
        <v>1.9637878273455553</v>
      </c>
      <c r="U175">
        <v>-0.35843146738836401</v>
      </c>
      <c r="V175">
        <v>60</v>
      </c>
      <c r="AT175">
        <v>60</v>
      </c>
    </row>
    <row r="176" spans="1:66">
      <c r="A176" t="s">
        <v>156</v>
      </c>
      <c r="B176" t="s">
        <v>157</v>
      </c>
      <c r="C176">
        <v>1006</v>
      </c>
      <c r="D176">
        <v>2019</v>
      </c>
      <c r="E176">
        <v>9</v>
      </c>
      <c r="F176">
        <v>1</v>
      </c>
      <c r="G176">
        <v>2</v>
      </c>
      <c r="H176">
        <v>73.400000000000006</v>
      </c>
      <c r="I176">
        <v>186</v>
      </c>
      <c r="J176">
        <v>18.600000000000001</v>
      </c>
      <c r="K176">
        <v>1.1406626659555394</v>
      </c>
      <c r="L176">
        <v>1</v>
      </c>
      <c r="M176">
        <v>1</v>
      </c>
      <c r="N176">
        <v>8</v>
      </c>
      <c r="O176" t="s">
        <v>225</v>
      </c>
      <c r="P176">
        <v>0.21</v>
      </c>
      <c r="Q176">
        <v>73.599999999999994</v>
      </c>
      <c r="R176">
        <v>7.3599999999999999E-2</v>
      </c>
      <c r="S176">
        <v>0.3504761904761905</v>
      </c>
      <c r="T176">
        <v>1.8668778143374989</v>
      </c>
      <c r="U176">
        <v>-0.45534148039642036</v>
      </c>
      <c r="V176">
        <v>10</v>
      </c>
      <c r="AT176">
        <v>10</v>
      </c>
    </row>
    <row r="177" spans="1:66">
      <c r="A177" t="s">
        <v>156</v>
      </c>
      <c r="B177" t="s">
        <v>157</v>
      </c>
      <c r="C177">
        <v>1007</v>
      </c>
      <c r="D177">
        <v>2019</v>
      </c>
      <c r="E177">
        <v>9</v>
      </c>
      <c r="F177">
        <v>1</v>
      </c>
      <c r="G177">
        <v>2</v>
      </c>
      <c r="H177">
        <v>54</v>
      </c>
      <c r="I177">
        <v>175</v>
      </c>
      <c r="J177">
        <v>17.5</v>
      </c>
      <c r="K177">
        <v>1.0075801749271136</v>
      </c>
      <c r="L177">
        <v>1</v>
      </c>
      <c r="M177">
        <v>1</v>
      </c>
      <c r="N177">
        <v>7</v>
      </c>
      <c r="O177" t="s">
        <v>225</v>
      </c>
      <c r="P177">
        <v>0.21</v>
      </c>
      <c r="Q177">
        <v>74.2</v>
      </c>
      <c r="R177">
        <v>7.4200000000000002E-2</v>
      </c>
      <c r="S177">
        <v>0.35333333333333333</v>
      </c>
      <c r="T177">
        <v>1.8704039052790271</v>
      </c>
      <c r="U177">
        <v>-0.45181538945489219</v>
      </c>
      <c r="V177">
        <v>20</v>
      </c>
      <c r="AV177">
        <v>20</v>
      </c>
    </row>
    <row r="178" spans="1:66">
      <c r="A178" t="s">
        <v>156</v>
      </c>
      <c r="B178" t="s">
        <v>157</v>
      </c>
      <c r="C178">
        <v>1008</v>
      </c>
      <c r="D178">
        <v>2019</v>
      </c>
      <c r="E178">
        <v>9</v>
      </c>
      <c r="F178">
        <v>1</v>
      </c>
      <c r="G178">
        <v>2</v>
      </c>
      <c r="H178">
        <v>52</v>
      </c>
      <c r="I178">
        <v>167</v>
      </c>
      <c r="J178">
        <v>16.7</v>
      </c>
      <c r="K178">
        <v>1.1164876672128152</v>
      </c>
      <c r="L178">
        <v>2</v>
      </c>
      <c r="M178">
        <v>1</v>
      </c>
      <c r="N178">
        <v>6</v>
      </c>
      <c r="O178" t="s">
        <v>225</v>
      </c>
      <c r="P178">
        <v>0.21</v>
      </c>
      <c r="Q178">
        <v>72.7</v>
      </c>
      <c r="R178">
        <v>7.2700000000000001E-2</v>
      </c>
      <c r="S178">
        <v>0.34619047619047622</v>
      </c>
      <c r="T178">
        <v>1.8615344108590379</v>
      </c>
      <c r="U178">
        <v>-0.46068488387488138</v>
      </c>
      <c r="V178">
        <v>0</v>
      </c>
    </row>
    <row r="179" spans="1:66">
      <c r="A179" t="s">
        <v>156</v>
      </c>
      <c r="B179" t="s">
        <v>157</v>
      </c>
      <c r="C179">
        <v>1009</v>
      </c>
      <c r="D179">
        <v>2019</v>
      </c>
      <c r="E179">
        <v>9</v>
      </c>
      <c r="F179">
        <v>1</v>
      </c>
      <c r="G179">
        <v>2</v>
      </c>
      <c r="H179">
        <v>37.200000000000003</v>
      </c>
      <c r="I179">
        <v>151</v>
      </c>
      <c r="J179">
        <v>15.1</v>
      </c>
      <c r="K179">
        <v>1.0804684702163931</v>
      </c>
      <c r="L179">
        <v>2</v>
      </c>
      <c r="M179">
        <v>1</v>
      </c>
      <c r="N179">
        <v>5</v>
      </c>
      <c r="O179" t="s">
        <v>225</v>
      </c>
      <c r="P179">
        <v>0.21</v>
      </c>
      <c r="Q179">
        <v>71.2</v>
      </c>
      <c r="R179">
        <v>7.1199999999999999E-2</v>
      </c>
      <c r="S179">
        <v>0.33904761904761904</v>
      </c>
      <c r="T179">
        <v>1.8524799936368563</v>
      </c>
      <c r="U179">
        <v>-0.46973930109706291</v>
      </c>
      <c r="V179">
        <v>40</v>
      </c>
      <c r="AG179">
        <v>1</v>
      </c>
      <c r="BK179">
        <v>39</v>
      </c>
      <c r="BN179" t="s">
        <v>226</v>
      </c>
    </row>
    <row r="180" spans="1:66">
      <c r="A180" t="s">
        <v>156</v>
      </c>
      <c r="B180" t="s">
        <v>157</v>
      </c>
      <c r="C180">
        <v>1010</v>
      </c>
      <c r="D180">
        <v>2019</v>
      </c>
      <c r="E180">
        <v>9</v>
      </c>
      <c r="F180">
        <v>1</v>
      </c>
      <c r="G180">
        <v>2</v>
      </c>
      <c r="H180">
        <v>39.200000000000003</v>
      </c>
      <c r="I180">
        <v>155</v>
      </c>
      <c r="J180">
        <v>15.5</v>
      </c>
      <c r="K180">
        <v>1.0526669128260213</v>
      </c>
      <c r="L180">
        <v>2</v>
      </c>
      <c r="M180">
        <v>1</v>
      </c>
      <c r="N180">
        <v>5</v>
      </c>
      <c r="O180" t="s">
        <v>225</v>
      </c>
      <c r="P180">
        <v>0.21</v>
      </c>
      <c r="Q180">
        <v>53.4</v>
      </c>
      <c r="R180">
        <v>5.3399999999999996E-2</v>
      </c>
      <c r="S180">
        <v>0.25428571428571428</v>
      </c>
      <c r="T180">
        <v>1.7275412570285564</v>
      </c>
      <c r="U180">
        <v>-0.59467803770536287</v>
      </c>
      <c r="V180">
        <v>40</v>
      </c>
      <c r="AG180">
        <v>40</v>
      </c>
    </row>
    <row r="181" spans="1:66">
      <c r="A181" t="s">
        <v>156</v>
      </c>
      <c r="B181" t="s">
        <v>157</v>
      </c>
      <c r="C181">
        <v>1011</v>
      </c>
      <c r="D181">
        <v>2019</v>
      </c>
      <c r="E181">
        <v>9</v>
      </c>
      <c r="F181">
        <v>1</v>
      </c>
      <c r="G181">
        <v>2</v>
      </c>
      <c r="H181">
        <v>46</v>
      </c>
      <c r="I181">
        <v>162</v>
      </c>
      <c r="J181">
        <v>16.2</v>
      </c>
      <c r="K181">
        <v>1.0819639433163797</v>
      </c>
      <c r="L181">
        <v>1</v>
      </c>
      <c r="M181">
        <v>1</v>
      </c>
      <c r="N181">
        <v>5</v>
      </c>
      <c r="O181" t="s">
        <v>225</v>
      </c>
      <c r="P181">
        <v>0.21</v>
      </c>
      <c r="Q181">
        <v>58.1</v>
      </c>
      <c r="R181">
        <v>5.8099999999999999E-2</v>
      </c>
      <c r="S181">
        <v>0.27666666666666667</v>
      </c>
      <c r="T181">
        <v>1.7641761323903307</v>
      </c>
      <c r="U181">
        <v>-0.55804316234358853</v>
      </c>
      <c r="V181">
        <v>0</v>
      </c>
    </row>
    <row r="182" spans="1:66">
      <c r="A182" t="s">
        <v>156</v>
      </c>
      <c r="B182" t="s">
        <v>157</v>
      </c>
      <c r="C182">
        <v>1012</v>
      </c>
      <c r="D182">
        <v>2019</v>
      </c>
      <c r="E182">
        <v>9</v>
      </c>
      <c r="F182">
        <v>1</v>
      </c>
      <c r="G182">
        <v>2</v>
      </c>
      <c r="H182">
        <v>36.799999999999997</v>
      </c>
      <c r="I182">
        <v>152</v>
      </c>
      <c r="J182">
        <v>15.2</v>
      </c>
      <c r="K182">
        <v>1.0478932789036304</v>
      </c>
      <c r="L182">
        <v>2</v>
      </c>
      <c r="M182">
        <v>1</v>
      </c>
      <c r="N182" t="s">
        <v>238</v>
      </c>
      <c r="O182" t="s">
        <v>225</v>
      </c>
      <c r="P182">
        <v>0.21</v>
      </c>
      <c r="Q182">
        <v>91.9</v>
      </c>
      <c r="R182">
        <v>9.1900000000000009E-2</v>
      </c>
      <c r="S182">
        <v>0.43761904761904769</v>
      </c>
      <c r="T182">
        <v>1.9633155113861114</v>
      </c>
      <c r="U182">
        <v>-0.35890378334780793</v>
      </c>
      <c r="V182">
        <v>0</v>
      </c>
    </row>
    <row r="183" spans="1:66">
      <c r="A183" t="s">
        <v>156</v>
      </c>
      <c r="B183" t="s">
        <v>157</v>
      </c>
      <c r="C183">
        <v>1014</v>
      </c>
      <c r="D183">
        <v>2019</v>
      </c>
      <c r="E183">
        <v>9</v>
      </c>
      <c r="F183">
        <v>1</v>
      </c>
      <c r="G183">
        <v>2</v>
      </c>
      <c r="H183">
        <v>27.8</v>
      </c>
      <c r="I183">
        <v>137</v>
      </c>
      <c r="J183">
        <v>13.7</v>
      </c>
      <c r="K183">
        <v>1.0811428846992228</v>
      </c>
      <c r="L183">
        <v>2</v>
      </c>
      <c r="M183">
        <v>1</v>
      </c>
      <c r="N183">
        <v>5</v>
      </c>
      <c r="O183" t="s">
        <v>225</v>
      </c>
      <c r="P183">
        <v>0.21</v>
      </c>
      <c r="Q183">
        <v>59.1</v>
      </c>
      <c r="R183">
        <v>5.91E-2</v>
      </c>
      <c r="S183">
        <v>0.28142857142857142</v>
      </c>
      <c r="T183">
        <v>1.7715874808812553</v>
      </c>
      <c r="U183">
        <v>-0.55063181385266391</v>
      </c>
      <c r="V183">
        <v>10</v>
      </c>
      <c r="X183">
        <v>1</v>
      </c>
      <c r="AA183">
        <v>1</v>
      </c>
      <c r="AC183">
        <v>2</v>
      </c>
      <c r="AG183">
        <v>4</v>
      </c>
      <c r="AR183">
        <v>1</v>
      </c>
      <c r="AT183">
        <v>1</v>
      </c>
    </row>
    <row r="184" spans="1:66">
      <c r="A184" t="s">
        <v>156</v>
      </c>
      <c r="B184" t="s">
        <v>157</v>
      </c>
      <c r="C184">
        <v>1017</v>
      </c>
      <c r="D184">
        <v>2019</v>
      </c>
      <c r="E184">
        <v>9</v>
      </c>
      <c r="F184">
        <v>1</v>
      </c>
      <c r="G184">
        <v>2</v>
      </c>
      <c r="H184">
        <v>468</v>
      </c>
      <c r="I184">
        <v>316</v>
      </c>
      <c r="J184">
        <v>31.6</v>
      </c>
      <c r="K184">
        <v>1.4831483919122015</v>
      </c>
      <c r="L184">
        <v>1</v>
      </c>
      <c r="M184">
        <v>2</v>
      </c>
      <c r="N184">
        <v>15</v>
      </c>
      <c r="O184" t="s">
        <v>225</v>
      </c>
      <c r="P184">
        <v>0.21</v>
      </c>
      <c r="Q184">
        <v>290.89999999999998</v>
      </c>
      <c r="R184">
        <v>0.29089999999999999</v>
      </c>
      <c r="S184">
        <v>1.3852380952380952</v>
      </c>
      <c r="T184">
        <v>2.463743721247059</v>
      </c>
      <c r="U184">
        <v>0.1415244265131399</v>
      </c>
      <c r="V184">
        <v>0</v>
      </c>
    </row>
    <row r="185" spans="1:66">
      <c r="A185" t="s">
        <v>156</v>
      </c>
      <c r="B185" t="s">
        <v>157</v>
      </c>
      <c r="C185">
        <v>1018</v>
      </c>
      <c r="D185">
        <v>2019</v>
      </c>
      <c r="E185">
        <v>9</v>
      </c>
      <c r="F185">
        <v>1</v>
      </c>
      <c r="G185">
        <v>2</v>
      </c>
      <c r="H185">
        <v>393</v>
      </c>
      <c r="I185">
        <v>308</v>
      </c>
      <c r="J185">
        <v>30.8</v>
      </c>
      <c r="K185">
        <v>1.3450561076636298</v>
      </c>
      <c r="L185">
        <v>2</v>
      </c>
      <c r="M185">
        <v>2</v>
      </c>
      <c r="N185">
        <v>12</v>
      </c>
      <c r="O185" t="s">
        <v>225</v>
      </c>
      <c r="P185">
        <v>0.21</v>
      </c>
      <c r="Q185">
        <v>195.3</v>
      </c>
      <c r="R185">
        <v>0.1953</v>
      </c>
      <c r="S185">
        <v>0.93</v>
      </c>
      <c r="T185">
        <v>2.2907022432878543</v>
      </c>
      <c r="U185">
        <v>-3.1517051446064863E-2</v>
      </c>
      <c r="V185">
        <v>0</v>
      </c>
    </row>
    <row r="186" spans="1:66">
      <c r="A186" t="s">
        <v>156</v>
      </c>
      <c r="B186" t="s">
        <v>157</v>
      </c>
      <c r="C186">
        <v>1048</v>
      </c>
      <c r="D186">
        <v>2019</v>
      </c>
      <c r="E186">
        <v>9</v>
      </c>
      <c r="F186">
        <v>1</v>
      </c>
      <c r="G186">
        <v>2</v>
      </c>
      <c r="H186">
        <v>235</v>
      </c>
      <c r="I186">
        <v>270</v>
      </c>
      <c r="J186">
        <v>27</v>
      </c>
      <c r="K186">
        <v>1.1939236904943351</v>
      </c>
      <c r="L186">
        <v>1</v>
      </c>
      <c r="M186">
        <v>2</v>
      </c>
      <c r="N186">
        <v>8</v>
      </c>
      <c r="O186" t="s">
        <v>225</v>
      </c>
      <c r="P186">
        <v>0.21</v>
      </c>
      <c r="Q186">
        <v>504.9</v>
      </c>
      <c r="R186">
        <v>0.50490000000000002</v>
      </c>
      <c r="S186">
        <v>2.4042857142857144</v>
      </c>
      <c r="T186">
        <v>2.7032053706954864</v>
      </c>
      <c r="U186">
        <v>0.38098607596156703</v>
      </c>
      <c r="V186">
        <v>0</v>
      </c>
    </row>
    <row r="187" spans="1:66">
      <c r="A187" t="s">
        <v>156</v>
      </c>
      <c r="B187" t="s">
        <v>157</v>
      </c>
      <c r="C187">
        <v>1049</v>
      </c>
      <c r="D187">
        <v>2019</v>
      </c>
      <c r="E187">
        <v>9</v>
      </c>
      <c r="F187">
        <v>1</v>
      </c>
      <c r="G187">
        <v>2</v>
      </c>
      <c r="H187">
        <v>213</v>
      </c>
      <c r="I187">
        <v>257</v>
      </c>
      <c r="J187">
        <v>25.7</v>
      </c>
      <c r="K187">
        <v>1.2548165366910418</v>
      </c>
      <c r="L187">
        <v>1</v>
      </c>
      <c r="M187">
        <v>1</v>
      </c>
      <c r="N187">
        <v>9</v>
      </c>
      <c r="O187" t="s">
        <v>225</v>
      </c>
      <c r="P187">
        <v>0.21</v>
      </c>
      <c r="Q187">
        <v>582</v>
      </c>
      <c r="R187">
        <v>0.58199999999999996</v>
      </c>
      <c r="S187">
        <v>2.7714285714285714</v>
      </c>
      <c r="T187">
        <v>2.7649229846498886</v>
      </c>
      <c r="U187">
        <v>0.4427036899159692</v>
      </c>
      <c r="V187">
        <v>20</v>
      </c>
      <c r="BM187">
        <v>20</v>
      </c>
      <c r="BN187" t="s">
        <v>239</v>
      </c>
    </row>
    <row r="188" spans="1:66">
      <c r="A188" t="s">
        <v>156</v>
      </c>
      <c r="B188" t="s">
        <v>157</v>
      </c>
      <c r="C188">
        <v>1050</v>
      </c>
      <c r="D188">
        <v>2019</v>
      </c>
      <c r="E188">
        <v>9</v>
      </c>
      <c r="F188">
        <v>1</v>
      </c>
      <c r="G188">
        <v>2</v>
      </c>
      <c r="H188">
        <v>175</v>
      </c>
      <c r="I188">
        <v>239</v>
      </c>
      <c r="J188">
        <v>23.9</v>
      </c>
      <c r="K188">
        <v>1.2818710688218999</v>
      </c>
      <c r="L188">
        <v>2</v>
      </c>
      <c r="M188">
        <v>2</v>
      </c>
      <c r="N188">
        <v>10</v>
      </c>
      <c r="O188" t="s">
        <v>225</v>
      </c>
      <c r="P188">
        <v>0.21</v>
      </c>
      <c r="Q188">
        <v>334.5</v>
      </c>
      <c r="R188">
        <v>0.33450000000000002</v>
      </c>
      <c r="S188">
        <v>1.592857142857143</v>
      </c>
      <c r="T188">
        <v>2.524396122103842</v>
      </c>
      <c r="U188">
        <v>0.20217682736992268</v>
      </c>
      <c r="V188">
        <v>0</v>
      </c>
    </row>
    <row r="189" spans="1:66">
      <c r="A189" t="s">
        <v>156</v>
      </c>
      <c r="B189" t="s">
        <v>157</v>
      </c>
      <c r="C189">
        <v>1061</v>
      </c>
      <c r="D189">
        <v>2019</v>
      </c>
      <c r="E189">
        <v>9</v>
      </c>
      <c r="F189">
        <v>1</v>
      </c>
      <c r="G189">
        <v>2</v>
      </c>
      <c r="H189">
        <v>375</v>
      </c>
      <c r="I189">
        <v>293</v>
      </c>
      <c r="J189">
        <v>29.3</v>
      </c>
      <c r="K189">
        <v>1.4908309720889805</v>
      </c>
      <c r="L189">
        <v>1</v>
      </c>
      <c r="M189">
        <v>2</v>
      </c>
      <c r="N189">
        <v>8</v>
      </c>
      <c r="O189" t="s">
        <v>225</v>
      </c>
      <c r="P189">
        <v>0.21</v>
      </c>
      <c r="Q189">
        <v>529.5</v>
      </c>
      <c r="R189">
        <v>0.52949999999999997</v>
      </c>
      <c r="S189">
        <v>2.5214285714285714</v>
      </c>
      <c r="T189">
        <v>2.7238659644435037</v>
      </c>
      <c r="U189">
        <v>0.40164666970958451</v>
      </c>
      <c r="V189">
        <v>0</v>
      </c>
    </row>
    <row r="190" spans="1:66">
      <c r="A190" t="s">
        <v>156</v>
      </c>
      <c r="B190" t="s">
        <v>157</v>
      </c>
      <c r="C190">
        <v>1071</v>
      </c>
      <c r="D190">
        <v>2019</v>
      </c>
      <c r="E190">
        <v>9</v>
      </c>
      <c r="F190">
        <v>1</v>
      </c>
      <c r="G190">
        <v>2</v>
      </c>
      <c r="H190">
        <v>294</v>
      </c>
      <c r="I190">
        <v>275</v>
      </c>
      <c r="J190">
        <v>27.5</v>
      </c>
      <c r="K190">
        <v>1.4136739293764087</v>
      </c>
      <c r="L190">
        <v>1</v>
      </c>
      <c r="M190">
        <v>2</v>
      </c>
      <c r="N190">
        <v>11</v>
      </c>
      <c r="O190" t="s">
        <v>225</v>
      </c>
      <c r="P190">
        <v>0.21</v>
      </c>
      <c r="Q190">
        <v>305.5</v>
      </c>
      <c r="R190">
        <v>0.30549999999999999</v>
      </c>
      <c r="S190">
        <v>1.4547619047619047</v>
      </c>
      <c r="T190">
        <v>2.4850112145785732</v>
      </c>
      <c r="U190">
        <v>0.16279191984465374</v>
      </c>
      <c r="V190">
        <v>90</v>
      </c>
      <c r="BD190">
        <v>90</v>
      </c>
      <c r="BN190" t="s">
        <v>240</v>
      </c>
    </row>
    <row r="191" spans="1:66">
      <c r="A191" t="s">
        <v>156</v>
      </c>
      <c r="B191" t="s">
        <v>157</v>
      </c>
      <c r="C191">
        <v>1072</v>
      </c>
      <c r="D191">
        <v>2019</v>
      </c>
      <c r="E191">
        <v>9</v>
      </c>
      <c r="F191">
        <v>1</v>
      </c>
      <c r="G191">
        <v>2</v>
      </c>
      <c r="H191">
        <v>430</v>
      </c>
      <c r="I191">
        <v>306</v>
      </c>
      <c r="J191">
        <v>30.6</v>
      </c>
      <c r="K191">
        <v>1.5007355698341818</v>
      </c>
      <c r="L191">
        <v>1</v>
      </c>
      <c r="M191">
        <v>2</v>
      </c>
      <c r="N191">
        <v>13</v>
      </c>
      <c r="O191" t="s">
        <v>225</v>
      </c>
      <c r="P191">
        <v>0.21</v>
      </c>
      <c r="Q191">
        <v>344.6</v>
      </c>
      <c r="R191">
        <v>0.34460000000000002</v>
      </c>
      <c r="S191">
        <v>1.6409523809523812</v>
      </c>
      <c r="T191">
        <v>2.5373152731120099</v>
      </c>
      <c r="U191">
        <v>0.21509597837809047</v>
      </c>
      <c r="V191">
        <v>0</v>
      </c>
    </row>
    <row r="192" spans="1:66">
      <c r="A192" t="s">
        <v>156</v>
      </c>
      <c r="B192" t="s">
        <v>157</v>
      </c>
      <c r="C192">
        <v>1073</v>
      </c>
      <c r="D192">
        <v>2019</v>
      </c>
      <c r="E192">
        <v>9</v>
      </c>
      <c r="F192">
        <v>1</v>
      </c>
      <c r="G192">
        <v>2</v>
      </c>
      <c r="H192">
        <v>362</v>
      </c>
      <c r="I192">
        <v>294</v>
      </c>
      <c r="J192">
        <v>29.4</v>
      </c>
      <c r="K192">
        <v>1.4245135325637499</v>
      </c>
      <c r="L192">
        <v>1</v>
      </c>
      <c r="M192">
        <v>2</v>
      </c>
      <c r="N192">
        <v>11</v>
      </c>
      <c r="O192" t="s">
        <v>225</v>
      </c>
      <c r="P192">
        <v>0.21</v>
      </c>
      <c r="Q192">
        <v>238.1</v>
      </c>
      <c r="R192">
        <v>0.23810000000000001</v>
      </c>
      <c r="S192">
        <v>1.1338095238095238</v>
      </c>
      <c r="T192">
        <v>2.3767593954048798</v>
      </c>
      <c r="U192">
        <v>5.4540100670960601E-2</v>
      </c>
      <c r="V192">
        <v>0</v>
      </c>
    </row>
    <row r="193" spans="1:66">
      <c r="A193" t="s">
        <v>156</v>
      </c>
      <c r="B193" t="s">
        <v>157</v>
      </c>
      <c r="C193">
        <v>1074</v>
      </c>
      <c r="D193">
        <v>2019</v>
      </c>
      <c r="E193">
        <v>9</v>
      </c>
      <c r="F193">
        <v>1</v>
      </c>
      <c r="G193">
        <v>2</v>
      </c>
      <c r="H193">
        <v>392</v>
      </c>
      <c r="I193">
        <v>336</v>
      </c>
      <c r="J193">
        <v>33.6</v>
      </c>
      <c r="K193">
        <v>1.0333994708994707</v>
      </c>
      <c r="L193">
        <v>1</v>
      </c>
      <c r="M193">
        <v>2</v>
      </c>
      <c r="N193">
        <v>14</v>
      </c>
      <c r="O193" t="s">
        <v>225</v>
      </c>
      <c r="P193">
        <v>0.21</v>
      </c>
      <c r="Q193">
        <v>1187.3</v>
      </c>
      <c r="R193">
        <v>1.1873</v>
      </c>
      <c r="S193">
        <v>5.6538095238095245</v>
      </c>
      <c r="T193">
        <v>3.0745604678028955</v>
      </c>
      <c r="U193">
        <v>0.75234117306897619</v>
      </c>
      <c r="V193">
        <v>20</v>
      </c>
      <c r="BB193">
        <v>20</v>
      </c>
      <c r="BN193" t="s">
        <v>226</v>
      </c>
    </row>
    <row r="194" spans="1:66">
      <c r="A194" t="s">
        <v>156</v>
      </c>
      <c r="B194" t="s">
        <v>157</v>
      </c>
      <c r="C194">
        <v>1077</v>
      </c>
      <c r="D194">
        <v>2019</v>
      </c>
      <c r="E194">
        <v>9</v>
      </c>
      <c r="F194">
        <v>1</v>
      </c>
      <c r="G194">
        <v>2</v>
      </c>
      <c r="H194">
        <v>298</v>
      </c>
      <c r="I194">
        <v>280</v>
      </c>
      <c r="J194">
        <v>28</v>
      </c>
      <c r="K194">
        <v>1.3575072886297377</v>
      </c>
      <c r="L194">
        <v>2</v>
      </c>
      <c r="M194">
        <v>2</v>
      </c>
      <c r="N194">
        <v>14</v>
      </c>
      <c r="O194" t="s">
        <v>225</v>
      </c>
      <c r="P194">
        <v>0.21</v>
      </c>
      <c r="Q194">
        <v>254.7</v>
      </c>
      <c r="R194">
        <v>0.25469999999999998</v>
      </c>
      <c r="S194">
        <v>1.2128571428571429</v>
      </c>
      <c r="T194">
        <v>2.406028944963615</v>
      </c>
      <c r="U194">
        <v>8.3809650229695845E-2</v>
      </c>
      <c r="V194">
        <v>0</v>
      </c>
    </row>
    <row r="195" spans="1:66">
      <c r="A195" t="s">
        <v>156</v>
      </c>
      <c r="B195" t="s">
        <v>157</v>
      </c>
      <c r="C195">
        <v>1078</v>
      </c>
      <c r="D195">
        <v>2019</v>
      </c>
      <c r="E195">
        <v>9</v>
      </c>
      <c r="F195">
        <v>1</v>
      </c>
      <c r="G195">
        <v>2</v>
      </c>
      <c r="H195">
        <v>238</v>
      </c>
      <c r="I195">
        <v>294</v>
      </c>
      <c r="J195">
        <v>29.4</v>
      </c>
      <c r="K195">
        <v>0.93655862085683006</v>
      </c>
      <c r="L195">
        <v>2</v>
      </c>
      <c r="M195">
        <v>2</v>
      </c>
      <c r="N195">
        <v>15</v>
      </c>
      <c r="O195" t="s">
        <v>225</v>
      </c>
      <c r="P195">
        <v>0.21</v>
      </c>
      <c r="Q195">
        <v>1113</v>
      </c>
      <c r="R195">
        <v>1.113</v>
      </c>
      <c r="S195">
        <v>5.3</v>
      </c>
      <c r="T195">
        <v>3.0464951643347082</v>
      </c>
      <c r="U195">
        <v>0.72427586960078905</v>
      </c>
      <c r="V195">
        <v>0</v>
      </c>
    </row>
    <row r="196" spans="1:66">
      <c r="A196" t="s">
        <v>156</v>
      </c>
      <c r="B196" t="s">
        <v>157</v>
      </c>
      <c r="C196">
        <v>1088</v>
      </c>
      <c r="D196">
        <v>2019</v>
      </c>
      <c r="E196">
        <v>9</v>
      </c>
      <c r="F196">
        <v>1</v>
      </c>
      <c r="G196">
        <v>2</v>
      </c>
      <c r="H196">
        <v>680</v>
      </c>
      <c r="I196">
        <v>363</v>
      </c>
      <c r="J196">
        <v>36.299999999999997</v>
      </c>
      <c r="K196">
        <v>1.4216380460613658</v>
      </c>
      <c r="L196">
        <v>1</v>
      </c>
      <c r="M196">
        <v>2</v>
      </c>
      <c r="N196">
        <v>13</v>
      </c>
      <c r="O196" t="s">
        <v>225</v>
      </c>
      <c r="P196">
        <v>0.21</v>
      </c>
      <c r="Q196">
        <v>863.9</v>
      </c>
      <c r="R196">
        <v>0.8639</v>
      </c>
      <c r="S196">
        <v>4.1138095238095236</v>
      </c>
      <c r="T196">
        <v>2.9364634740047468</v>
      </c>
      <c r="U196">
        <v>0.61424417927082753</v>
      </c>
      <c r="V196">
        <v>60</v>
      </c>
      <c r="BB196">
        <v>60</v>
      </c>
      <c r="BN196" t="s">
        <v>241</v>
      </c>
    </row>
    <row r="197" spans="1:66">
      <c r="A197" t="s">
        <v>156</v>
      </c>
      <c r="B197" t="s">
        <v>157</v>
      </c>
      <c r="C197">
        <v>1089</v>
      </c>
      <c r="D197">
        <v>2019</v>
      </c>
      <c r="E197">
        <v>9</v>
      </c>
      <c r="F197">
        <v>1</v>
      </c>
      <c r="G197">
        <v>2</v>
      </c>
      <c r="H197">
        <v>339</v>
      </c>
      <c r="I197">
        <v>321</v>
      </c>
      <c r="J197">
        <v>32.1</v>
      </c>
      <c r="K197">
        <v>1.024907334318514</v>
      </c>
      <c r="L197">
        <v>2</v>
      </c>
      <c r="M197">
        <v>2</v>
      </c>
      <c r="N197">
        <v>12</v>
      </c>
      <c r="O197" t="s">
        <v>225</v>
      </c>
      <c r="P197">
        <v>0.21</v>
      </c>
      <c r="Q197">
        <v>1211.0999999999999</v>
      </c>
      <c r="R197">
        <v>1.2110999999999998</v>
      </c>
      <c r="S197">
        <v>5.7671428571428569</v>
      </c>
      <c r="T197">
        <v>3.0831800041299768</v>
      </c>
      <c r="U197">
        <v>0.76096070939605753</v>
      </c>
      <c r="V197">
        <v>70</v>
      </c>
      <c r="AP197">
        <v>5</v>
      </c>
      <c r="BB197">
        <v>60</v>
      </c>
      <c r="BJ197">
        <v>5</v>
      </c>
      <c r="BN197" t="s">
        <v>242</v>
      </c>
    </row>
    <row r="198" spans="1:66">
      <c r="A198" t="s">
        <v>156</v>
      </c>
      <c r="B198" t="s">
        <v>157</v>
      </c>
      <c r="C198">
        <v>1090</v>
      </c>
      <c r="D198">
        <v>2019</v>
      </c>
      <c r="E198">
        <v>9</v>
      </c>
      <c r="F198">
        <v>1</v>
      </c>
      <c r="G198">
        <v>2</v>
      </c>
      <c r="H198">
        <v>124</v>
      </c>
      <c r="I198">
        <v>229</v>
      </c>
      <c r="J198">
        <v>22.9</v>
      </c>
      <c r="K198">
        <v>1.0325598599515748</v>
      </c>
      <c r="L198">
        <v>2</v>
      </c>
      <c r="M198">
        <v>2</v>
      </c>
      <c r="N198">
        <v>12</v>
      </c>
      <c r="O198" t="s">
        <v>225</v>
      </c>
      <c r="P198">
        <v>0.21</v>
      </c>
      <c r="Q198">
        <v>267</v>
      </c>
      <c r="R198">
        <v>0.26700000000000002</v>
      </c>
      <c r="S198">
        <v>1.2714285714285716</v>
      </c>
      <c r="T198">
        <v>2.4265112613645754</v>
      </c>
      <c r="U198">
        <v>0.104291966630656</v>
      </c>
      <c r="V198">
        <v>10</v>
      </c>
      <c r="AT198">
        <v>10</v>
      </c>
    </row>
    <row r="199" spans="1:66">
      <c r="A199" t="s">
        <v>156</v>
      </c>
      <c r="B199" t="s">
        <v>157</v>
      </c>
      <c r="C199">
        <v>1107</v>
      </c>
      <c r="D199">
        <v>2019</v>
      </c>
      <c r="E199">
        <v>9</v>
      </c>
      <c r="F199">
        <v>1</v>
      </c>
      <c r="G199">
        <v>2</v>
      </c>
      <c r="H199">
        <v>368</v>
      </c>
      <c r="I199">
        <v>323</v>
      </c>
      <c r="J199">
        <v>32.299999999999997</v>
      </c>
      <c r="K199">
        <v>1.0920442882122103</v>
      </c>
      <c r="L199">
        <v>1</v>
      </c>
      <c r="M199">
        <v>2</v>
      </c>
      <c r="N199">
        <v>5</v>
      </c>
      <c r="O199" t="s">
        <v>225</v>
      </c>
      <c r="P199">
        <v>0.21</v>
      </c>
      <c r="Q199">
        <v>52.1</v>
      </c>
      <c r="R199">
        <v>5.21E-2</v>
      </c>
      <c r="S199">
        <v>0.24809523809523812</v>
      </c>
      <c r="T199">
        <v>1.7168377232995244</v>
      </c>
      <c r="U199">
        <v>-0.60538157143439475</v>
      </c>
      <c r="V199">
        <v>40</v>
      </c>
      <c r="AT199">
        <v>40</v>
      </c>
    </row>
    <row r="200" spans="1:66">
      <c r="A200" t="s">
        <v>156</v>
      </c>
      <c r="B200" t="s">
        <v>157</v>
      </c>
      <c r="C200">
        <v>1108</v>
      </c>
      <c r="D200">
        <v>2019</v>
      </c>
      <c r="E200">
        <v>9</v>
      </c>
      <c r="F200">
        <v>1</v>
      </c>
      <c r="G200">
        <v>2</v>
      </c>
      <c r="H200">
        <v>186</v>
      </c>
      <c r="I200">
        <v>312</v>
      </c>
      <c r="J200">
        <v>31.2</v>
      </c>
      <c r="K200">
        <v>0.61241971375107473</v>
      </c>
      <c r="L200">
        <v>1</v>
      </c>
      <c r="M200">
        <v>1</v>
      </c>
      <c r="N200">
        <v>4</v>
      </c>
      <c r="O200" t="s">
        <v>225</v>
      </c>
      <c r="P200">
        <v>0.21</v>
      </c>
      <c r="Q200">
        <v>117.5</v>
      </c>
      <c r="R200">
        <v>0.11749999999999999</v>
      </c>
      <c r="S200">
        <v>0.55952380952380953</v>
      </c>
      <c r="T200">
        <v>2.070037866607755</v>
      </c>
      <c r="U200">
        <v>-0.25218142812616418</v>
      </c>
      <c r="V200">
        <v>0</v>
      </c>
    </row>
    <row r="201" spans="1:66">
      <c r="A201" t="s">
        <v>96</v>
      </c>
      <c r="B201" t="s">
        <v>97</v>
      </c>
      <c r="C201">
        <v>1001</v>
      </c>
      <c r="D201">
        <v>2020</v>
      </c>
      <c r="E201">
        <v>9</v>
      </c>
      <c r="F201">
        <v>1</v>
      </c>
      <c r="G201">
        <v>2</v>
      </c>
      <c r="H201">
        <v>146</v>
      </c>
      <c r="I201">
        <v>226</v>
      </c>
      <c r="J201">
        <v>22.6</v>
      </c>
      <c r="K201">
        <v>1.2648165461567942</v>
      </c>
      <c r="L201">
        <v>1</v>
      </c>
      <c r="M201">
        <v>2</v>
      </c>
      <c r="N201">
        <v>11</v>
      </c>
      <c r="O201" t="s">
        <v>225</v>
      </c>
      <c r="P201">
        <v>0.21</v>
      </c>
      <c r="Q201">
        <v>87.4</v>
      </c>
      <c r="R201">
        <v>8.7400000000000005E-2</v>
      </c>
      <c r="S201">
        <v>0.41619047619047622</v>
      </c>
      <c r="T201">
        <v>1.941511432634403</v>
      </c>
      <c r="U201">
        <v>-0.38070786209951618</v>
      </c>
      <c r="V201">
        <v>50</v>
      </c>
      <c r="BC201">
        <v>50</v>
      </c>
    </row>
    <row r="202" spans="1:66">
      <c r="A202" t="s">
        <v>96</v>
      </c>
      <c r="B202" t="s">
        <v>97</v>
      </c>
      <c r="C202">
        <v>1002</v>
      </c>
      <c r="D202">
        <v>2020</v>
      </c>
      <c r="E202">
        <v>9</v>
      </c>
      <c r="F202">
        <v>1</v>
      </c>
      <c r="G202">
        <v>2</v>
      </c>
      <c r="H202">
        <v>248</v>
      </c>
      <c r="I202">
        <v>272</v>
      </c>
      <c r="J202">
        <v>27.2</v>
      </c>
      <c r="K202">
        <v>1.2323809281498068</v>
      </c>
      <c r="L202">
        <v>1</v>
      </c>
      <c r="M202">
        <v>2</v>
      </c>
      <c r="N202">
        <v>17</v>
      </c>
      <c r="O202" t="s">
        <v>225</v>
      </c>
      <c r="P202">
        <v>0.21</v>
      </c>
      <c r="Q202">
        <v>172</v>
      </c>
      <c r="R202">
        <v>0.17199999999999999</v>
      </c>
      <c r="S202">
        <v>0.81904761904761902</v>
      </c>
      <c r="T202">
        <v>2.2355284469075487</v>
      </c>
      <c r="U202">
        <v>-8.6690847826370362E-2</v>
      </c>
      <c r="V202">
        <v>0</v>
      </c>
    </row>
    <row r="203" spans="1:66">
      <c r="A203" t="s">
        <v>96</v>
      </c>
      <c r="B203" t="s">
        <v>97</v>
      </c>
      <c r="C203">
        <v>1003</v>
      </c>
      <c r="D203">
        <v>2020</v>
      </c>
      <c r="E203">
        <v>9</v>
      </c>
      <c r="F203">
        <v>1</v>
      </c>
      <c r="G203">
        <v>2</v>
      </c>
      <c r="H203">
        <v>129</v>
      </c>
      <c r="I203">
        <v>216</v>
      </c>
      <c r="J203">
        <v>21.6</v>
      </c>
      <c r="K203">
        <v>1.2800544886450234</v>
      </c>
      <c r="L203">
        <v>1</v>
      </c>
      <c r="M203">
        <v>1</v>
      </c>
      <c r="N203">
        <v>11</v>
      </c>
      <c r="O203" t="s">
        <v>225</v>
      </c>
      <c r="P203">
        <v>0.21</v>
      </c>
      <c r="Q203">
        <v>95.8</v>
      </c>
      <c r="R203">
        <v>9.5799999999999996E-2</v>
      </c>
      <c r="S203">
        <v>0.4561904761904762</v>
      </c>
      <c r="T203">
        <v>1.9813655090785445</v>
      </c>
      <c r="U203">
        <v>-0.34085378565537483</v>
      </c>
      <c r="V203">
        <v>0</v>
      </c>
    </row>
    <row r="204" spans="1:66">
      <c r="A204" t="s">
        <v>96</v>
      </c>
      <c r="B204" t="s">
        <v>97</v>
      </c>
      <c r="C204">
        <v>1004</v>
      </c>
      <c r="D204">
        <v>2020</v>
      </c>
      <c r="E204">
        <v>9</v>
      </c>
      <c r="F204">
        <v>1</v>
      </c>
      <c r="G204">
        <v>2</v>
      </c>
      <c r="H204">
        <v>273</v>
      </c>
      <c r="I204">
        <v>268</v>
      </c>
      <c r="J204">
        <v>26.8</v>
      </c>
      <c r="K204">
        <v>1.4182678720454309</v>
      </c>
      <c r="L204">
        <v>1</v>
      </c>
      <c r="M204">
        <v>2</v>
      </c>
      <c r="N204">
        <v>12</v>
      </c>
      <c r="O204" t="s">
        <v>225</v>
      </c>
      <c r="P204">
        <v>0.21</v>
      </c>
      <c r="Q204">
        <v>192</v>
      </c>
      <c r="R204">
        <v>0.192</v>
      </c>
      <c r="S204">
        <v>0.91428571428571426</v>
      </c>
      <c r="T204">
        <v>2.2833012287035497</v>
      </c>
      <c r="U204">
        <v>-3.8918066030369673E-2</v>
      </c>
      <c r="V204">
        <v>0</v>
      </c>
    </row>
    <row r="205" spans="1:66">
      <c r="A205" t="s">
        <v>96</v>
      </c>
      <c r="B205" t="s">
        <v>97</v>
      </c>
      <c r="C205">
        <v>1005</v>
      </c>
      <c r="D205">
        <v>2020</v>
      </c>
      <c r="E205">
        <v>9</v>
      </c>
      <c r="F205">
        <v>1</v>
      </c>
      <c r="G205">
        <v>2</v>
      </c>
      <c r="H205">
        <v>201</v>
      </c>
      <c r="I205">
        <v>245</v>
      </c>
      <c r="J205">
        <v>24.5</v>
      </c>
      <c r="K205">
        <v>1.3667774481721051</v>
      </c>
      <c r="L205">
        <v>2</v>
      </c>
      <c r="M205">
        <v>2</v>
      </c>
      <c r="N205">
        <v>14</v>
      </c>
      <c r="O205" t="s">
        <v>225</v>
      </c>
      <c r="P205">
        <v>0.21</v>
      </c>
      <c r="Q205">
        <v>202</v>
      </c>
      <c r="R205">
        <v>0.20200000000000001</v>
      </c>
      <c r="S205">
        <v>0.96190476190476193</v>
      </c>
      <c r="T205">
        <v>2.3053513694466239</v>
      </c>
      <c r="U205">
        <v>-1.6867925287295488E-2</v>
      </c>
      <c r="V205">
        <v>50</v>
      </c>
      <c r="AT205">
        <v>20</v>
      </c>
      <c r="BB205">
        <v>30</v>
      </c>
      <c r="BN205" t="s">
        <v>226</v>
      </c>
    </row>
    <row r="206" spans="1:66">
      <c r="A206" t="s">
        <v>96</v>
      </c>
      <c r="B206" t="s">
        <v>97</v>
      </c>
      <c r="C206">
        <v>1006</v>
      </c>
      <c r="D206">
        <v>2020</v>
      </c>
      <c r="E206">
        <v>9</v>
      </c>
      <c r="F206">
        <v>1</v>
      </c>
      <c r="G206">
        <v>2</v>
      </c>
      <c r="H206">
        <v>167</v>
      </c>
      <c r="I206">
        <v>242</v>
      </c>
      <c r="J206">
        <v>24.2</v>
      </c>
      <c r="K206">
        <v>1.1783393289872603</v>
      </c>
      <c r="L206">
        <v>1</v>
      </c>
      <c r="M206">
        <v>2</v>
      </c>
      <c r="N206">
        <v>11</v>
      </c>
      <c r="O206" t="s">
        <v>225</v>
      </c>
      <c r="P206">
        <v>0.21</v>
      </c>
      <c r="Q206">
        <v>91.3</v>
      </c>
      <c r="R206">
        <v>9.1299999999999992E-2</v>
      </c>
      <c r="S206">
        <v>0.43476190476190474</v>
      </c>
      <c r="T206">
        <v>1.9604707775342989</v>
      </c>
      <c r="U206">
        <v>-0.36174851719962037</v>
      </c>
      <c r="V206">
        <v>0</v>
      </c>
    </row>
    <row r="207" spans="1:66">
      <c r="A207" t="s">
        <v>96</v>
      </c>
      <c r="B207" t="s">
        <v>97</v>
      </c>
      <c r="C207">
        <v>1007</v>
      </c>
      <c r="D207">
        <v>2020</v>
      </c>
      <c r="E207">
        <v>9</v>
      </c>
      <c r="F207">
        <v>1</v>
      </c>
      <c r="G207">
        <v>2</v>
      </c>
      <c r="H207">
        <v>138</v>
      </c>
      <c r="I207">
        <v>217</v>
      </c>
      <c r="J207">
        <v>21.7</v>
      </c>
      <c r="K207">
        <v>1.3505164697930079</v>
      </c>
      <c r="L207">
        <v>1</v>
      </c>
      <c r="M207">
        <v>2</v>
      </c>
      <c r="N207">
        <v>10</v>
      </c>
      <c r="O207" t="s">
        <v>225</v>
      </c>
      <c r="P207">
        <v>0.21</v>
      </c>
      <c r="Q207">
        <v>54.7</v>
      </c>
      <c r="R207">
        <v>5.4700000000000006E-2</v>
      </c>
      <c r="S207">
        <v>0.26047619047619047</v>
      </c>
      <c r="T207">
        <v>1.7379873263334309</v>
      </c>
      <c r="U207">
        <v>-0.58423196840048852</v>
      </c>
      <c r="V207">
        <v>20</v>
      </c>
      <c r="Z207">
        <v>1</v>
      </c>
      <c r="AK207">
        <v>3</v>
      </c>
      <c r="AR207">
        <v>1</v>
      </c>
      <c r="BB207">
        <v>15</v>
      </c>
      <c r="BN207" t="s">
        <v>226</v>
      </c>
    </row>
    <row r="208" spans="1:66">
      <c r="A208" t="s">
        <v>96</v>
      </c>
      <c r="B208" t="s">
        <v>97</v>
      </c>
      <c r="C208">
        <v>1008</v>
      </c>
      <c r="D208">
        <v>2020</v>
      </c>
      <c r="E208">
        <v>9</v>
      </c>
      <c r="F208">
        <v>1</v>
      </c>
      <c r="G208">
        <v>2</v>
      </c>
      <c r="H208">
        <v>125</v>
      </c>
      <c r="I208">
        <v>214</v>
      </c>
      <c r="J208">
        <v>21.4</v>
      </c>
      <c r="K208">
        <v>1.2754654326419566</v>
      </c>
      <c r="L208">
        <v>1</v>
      </c>
      <c r="M208">
        <v>1</v>
      </c>
      <c r="N208">
        <v>10</v>
      </c>
      <c r="O208" t="s">
        <v>225</v>
      </c>
      <c r="P208">
        <v>0.21</v>
      </c>
      <c r="Q208">
        <v>71.5</v>
      </c>
      <c r="R208">
        <v>7.1499999999999994E-2</v>
      </c>
      <c r="S208">
        <v>0.34047619047619049</v>
      </c>
      <c r="T208">
        <v>1.8543060418010806</v>
      </c>
      <c r="U208">
        <v>-0.46791325293283864</v>
      </c>
      <c r="V208">
        <v>0</v>
      </c>
    </row>
    <row r="209" spans="1:66">
      <c r="A209" t="s">
        <v>96</v>
      </c>
      <c r="B209" t="s">
        <v>97</v>
      </c>
      <c r="C209">
        <v>1009</v>
      </c>
      <c r="D209">
        <v>2020</v>
      </c>
      <c r="E209">
        <v>9</v>
      </c>
      <c r="F209">
        <v>1</v>
      </c>
      <c r="G209">
        <v>2</v>
      </c>
      <c r="H209">
        <v>106</v>
      </c>
      <c r="I209">
        <v>205</v>
      </c>
      <c r="J209">
        <v>20.5</v>
      </c>
      <c r="K209">
        <v>1.230394219468667</v>
      </c>
      <c r="L209">
        <v>2</v>
      </c>
      <c r="M209">
        <v>2</v>
      </c>
      <c r="N209">
        <v>7</v>
      </c>
      <c r="O209" t="s">
        <v>225</v>
      </c>
      <c r="P209">
        <v>0.21</v>
      </c>
      <c r="Q209">
        <v>142</v>
      </c>
      <c r="R209">
        <v>0.14199999999999999</v>
      </c>
      <c r="S209">
        <v>0.67619047619047623</v>
      </c>
      <c r="T209">
        <v>2.1522883443830563</v>
      </c>
      <c r="U209">
        <v>-0.16993095035086275</v>
      </c>
      <c r="V209">
        <v>10</v>
      </c>
      <c r="AK209">
        <v>10</v>
      </c>
    </row>
    <row r="210" spans="1:66">
      <c r="A210" t="s">
        <v>96</v>
      </c>
      <c r="B210" t="s">
        <v>97</v>
      </c>
      <c r="C210">
        <v>1010</v>
      </c>
      <c r="D210">
        <v>2020</v>
      </c>
      <c r="E210">
        <v>9</v>
      </c>
      <c r="F210">
        <v>1</v>
      </c>
      <c r="G210">
        <v>2</v>
      </c>
      <c r="H210">
        <v>126</v>
      </c>
      <c r="I210">
        <v>209</v>
      </c>
      <c r="J210">
        <v>20.9</v>
      </c>
      <c r="K210">
        <v>1.3801671513864824</v>
      </c>
      <c r="L210">
        <v>2</v>
      </c>
      <c r="M210">
        <v>2</v>
      </c>
      <c r="N210">
        <v>11</v>
      </c>
      <c r="O210" t="s">
        <v>225</v>
      </c>
      <c r="P210">
        <v>0.21</v>
      </c>
      <c r="Q210">
        <v>83</v>
      </c>
      <c r="R210">
        <v>8.3000000000000004E-2</v>
      </c>
      <c r="S210">
        <v>0.39523809523809522</v>
      </c>
      <c r="T210">
        <v>1.919078092376074</v>
      </c>
      <c r="U210">
        <v>-0.4031412023578454</v>
      </c>
      <c r="V210">
        <v>0</v>
      </c>
    </row>
    <row r="211" spans="1:66">
      <c r="A211" t="s">
        <v>96</v>
      </c>
      <c r="B211" t="s">
        <v>97</v>
      </c>
      <c r="C211">
        <v>1011</v>
      </c>
      <c r="D211">
        <v>2020</v>
      </c>
      <c r="E211">
        <v>9</v>
      </c>
      <c r="F211">
        <v>1</v>
      </c>
      <c r="G211">
        <v>2</v>
      </c>
      <c r="H211">
        <v>82.2</v>
      </c>
      <c r="I211">
        <v>187</v>
      </c>
      <c r="J211">
        <v>18.7</v>
      </c>
      <c r="K211">
        <v>1.2570339229413738</v>
      </c>
      <c r="L211">
        <v>1</v>
      </c>
      <c r="M211">
        <v>1</v>
      </c>
      <c r="N211">
        <v>6</v>
      </c>
      <c r="O211" t="s">
        <v>225</v>
      </c>
      <c r="P211">
        <v>0.21</v>
      </c>
      <c r="Q211">
        <v>30.7</v>
      </c>
      <c r="R211">
        <v>3.0699999999999998E-2</v>
      </c>
      <c r="S211">
        <v>0.14619047619047618</v>
      </c>
      <c r="T211">
        <v>1.4871383754771865</v>
      </c>
      <c r="U211">
        <v>-0.83508091925673278</v>
      </c>
      <c r="V211">
        <v>20</v>
      </c>
      <c r="W211">
        <v>1</v>
      </c>
      <c r="AG211">
        <v>11</v>
      </c>
      <c r="AK211">
        <v>5</v>
      </c>
      <c r="AR211">
        <v>3</v>
      </c>
    </row>
    <row r="212" spans="1:66">
      <c r="A212" t="s">
        <v>96</v>
      </c>
      <c r="B212" t="s">
        <v>97</v>
      </c>
      <c r="C212">
        <v>1012</v>
      </c>
      <c r="D212">
        <v>2020</v>
      </c>
      <c r="E212">
        <v>9</v>
      </c>
      <c r="F212">
        <v>1</v>
      </c>
      <c r="G212">
        <v>2</v>
      </c>
      <c r="H212">
        <v>91.9</v>
      </c>
      <c r="I212">
        <v>189</v>
      </c>
      <c r="J212">
        <v>18.899999999999999</v>
      </c>
      <c r="K212">
        <v>1.3612255710741199</v>
      </c>
      <c r="L212">
        <v>1</v>
      </c>
      <c r="M212">
        <v>2</v>
      </c>
      <c r="N212">
        <v>6</v>
      </c>
      <c r="O212" t="s">
        <v>225</v>
      </c>
      <c r="P212">
        <v>0.21</v>
      </c>
      <c r="Q212">
        <v>37</v>
      </c>
      <c r="R212">
        <v>3.6999999999999998E-2</v>
      </c>
      <c r="S212">
        <v>0.1761904761904762</v>
      </c>
      <c r="T212">
        <v>1.568201724066995</v>
      </c>
      <c r="U212">
        <v>-0.75401757066692421</v>
      </c>
      <c r="V212">
        <v>0</v>
      </c>
    </row>
    <row r="213" spans="1:66">
      <c r="A213" t="s">
        <v>96</v>
      </c>
      <c r="B213" t="s">
        <v>97</v>
      </c>
      <c r="C213">
        <v>1013</v>
      </c>
      <c r="D213">
        <v>2020</v>
      </c>
      <c r="E213">
        <v>9</v>
      </c>
      <c r="F213">
        <v>1</v>
      </c>
      <c r="G213">
        <v>2</v>
      </c>
      <c r="H213">
        <v>70.5</v>
      </c>
      <c r="I213">
        <v>176</v>
      </c>
      <c r="J213">
        <v>17.600000000000001</v>
      </c>
      <c r="K213">
        <v>1.293156578700225</v>
      </c>
      <c r="L213">
        <v>2</v>
      </c>
      <c r="M213">
        <v>2</v>
      </c>
      <c r="N213">
        <v>6</v>
      </c>
      <c r="O213" t="s">
        <v>225</v>
      </c>
      <c r="P213">
        <v>0.21</v>
      </c>
      <c r="Q213">
        <v>31.9</v>
      </c>
      <c r="R213">
        <v>3.1899999999999998E-2</v>
      </c>
      <c r="S213">
        <v>0.1519047619047619</v>
      </c>
      <c r="T213">
        <v>1.503790683057181</v>
      </c>
      <c r="U213">
        <v>-0.81842861167673819</v>
      </c>
      <c r="V213">
        <v>0</v>
      </c>
    </row>
    <row r="214" spans="1:66">
      <c r="A214" t="s">
        <v>96</v>
      </c>
      <c r="B214" t="s">
        <v>97</v>
      </c>
      <c r="C214">
        <v>1014</v>
      </c>
      <c r="D214">
        <v>2020</v>
      </c>
      <c r="E214">
        <v>9</v>
      </c>
      <c r="F214">
        <v>1</v>
      </c>
      <c r="G214">
        <v>2</v>
      </c>
      <c r="H214">
        <v>78.7</v>
      </c>
      <c r="I214">
        <v>177</v>
      </c>
      <c r="J214">
        <v>17.7</v>
      </c>
      <c r="K214">
        <v>1.4192370275514123</v>
      </c>
      <c r="L214">
        <v>1</v>
      </c>
      <c r="M214">
        <v>1</v>
      </c>
      <c r="N214">
        <v>6</v>
      </c>
      <c r="O214" t="s">
        <v>225</v>
      </c>
      <c r="P214">
        <v>0.21</v>
      </c>
      <c r="Q214">
        <v>44.1</v>
      </c>
      <c r="R214">
        <v>4.41E-2</v>
      </c>
      <c r="S214">
        <v>0.21000000000000002</v>
      </c>
      <c r="T214">
        <v>1.6444385894678386</v>
      </c>
      <c r="U214">
        <v>-0.6777807052660807</v>
      </c>
      <c r="V214">
        <v>60</v>
      </c>
      <c r="AG214">
        <v>15</v>
      </c>
      <c r="AK214">
        <v>45</v>
      </c>
    </row>
    <row r="215" spans="1:66">
      <c r="A215" t="s">
        <v>96</v>
      </c>
      <c r="B215" t="s">
        <v>97</v>
      </c>
      <c r="C215">
        <v>1015</v>
      </c>
      <c r="D215">
        <v>2020</v>
      </c>
      <c r="E215">
        <v>9</v>
      </c>
      <c r="F215">
        <v>1</v>
      </c>
      <c r="G215">
        <v>2</v>
      </c>
      <c r="H215">
        <v>107</v>
      </c>
      <c r="I215">
        <v>199</v>
      </c>
      <c r="J215">
        <v>19.899999999999999</v>
      </c>
      <c r="K215">
        <v>1.3577648095024251</v>
      </c>
      <c r="L215">
        <v>1</v>
      </c>
      <c r="M215">
        <v>1</v>
      </c>
      <c r="N215">
        <v>6</v>
      </c>
      <c r="O215" t="s">
        <v>225</v>
      </c>
      <c r="P215">
        <v>0.21</v>
      </c>
      <c r="Q215">
        <v>62.1</v>
      </c>
      <c r="R215">
        <v>6.2100000000000002E-2</v>
      </c>
      <c r="S215">
        <v>0.29571428571428571</v>
      </c>
      <c r="T215">
        <v>1.7930916001765802</v>
      </c>
      <c r="U215">
        <v>-0.5291276945573391</v>
      </c>
      <c r="V215">
        <v>80</v>
      </c>
      <c r="AG215">
        <v>5</v>
      </c>
      <c r="AK215">
        <v>40</v>
      </c>
      <c r="BC215">
        <v>35</v>
      </c>
    </row>
    <row r="216" spans="1:66">
      <c r="A216" t="s">
        <v>96</v>
      </c>
      <c r="B216" t="s">
        <v>97</v>
      </c>
      <c r="C216">
        <v>1016</v>
      </c>
      <c r="D216">
        <v>2020</v>
      </c>
      <c r="E216">
        <v>9</v>
      </c>
      <c r="F216">
        <v>1</v>
      </c>
      <c r="G216">
        <v>2</v>
      </c>
      <c r="H216">
        <v>68.599999999999994</v>
      </c>
      <c r="I216">
        <v>177</v>
      </c>
      <c r="J216">
        <v>17.7</v>
      </c>
      <c r="K216">
        <v>1.2370986034310911</v>
      </c>
      <c r="L216">
        <v>1</v>
      </c>
      <c r="M216">
        <v>1</v>
      </c>
      <c r="N216">
        <v>6</v>
      </c>
      <c r="O216" t="s">
        <v>225</v>
      </c>
      <c r="P216">
        <v>0.21</v>
      </c>
      <c r="Q216">
        <v>52.8</v>
      </c>
      <c r="R216">
        <v>5.28E-2</v>
      </c>
      <c r="S216">
        <v>0.25142857142857139</v>
      </c>
      <c r="T216">
        <v>1.7226339225338123</v>
      </c>
      <c r="U216">
        <v>-0.5995853722001071</v>
      </c>
      <c r="V216">
        <v>10</v>
      </c>
      <c r="X216">
        <v>1</v>
      </c>
      <c r="Z216">
        <v>1</v>
      </c>
      <c r="AG216">
        <v>7</v>
      </c>
      <c r="AT216">
        <v>1</v>
      </c>
    </row>
    <row r="217" spans="1:66">
      <c r="A217" t="s">
        <v>96</v>
      </c>
      <c r="B217" t="s">
        <v>97</v>
      </c>
      <c r="C217">
        <v>1019</v>
      </c>
      <c r="D217">
        <v>2020</v>
      </c>
      <c r="E217">
        <v>9</v>
      </c>
      <c r="F217">
        <v>1</v>
      </c>
      <c r="G217">
        <v>2</v>
      </c>
      <c r="H217">
        <v>73.099999999999994</v>
      </c>
      <c r="I217">
        <v>178</v>
      </c>
      <c r="J217">
        <v>17.8</v>
      </c>
      <c r="K217">
        <v>1.2961562848862855</v>
      </c>
      <c r="L217">
        <v>2</v>
      </c>
      <c r="M217">
        <v>2</v>
      </c>
      <c r="N217">
        <v>7</v>
      </c>
      <c r="O217" t="s">
        <v>225</v>
      </c>
      <c r="P217">
        <v>0.21</v>
      </c>
      <c r="Q217">
        <v>37.5</v>
      </c>
      <c r="R217">
        <v>3.7499999999999999E-2</v>
      </c>
      <c r="S217">
        <v>0.17857142857142858</v>
      </c>
      <c r="T217">
        <v>1.5740312677277188</v>
      </c>
      <c r="U217">
        <v>-0.74818802700620035</v>
      </c>
      <c r="V217">
        <v>0</v>
      </c>
    </row>
    <row r="218" spans="1:66">
      <c r="A218" t="s">
        <v>96</v>
      </c>
      <c r="B218" t="s">
        <v>97</v>
      </c>
      <c r="C218">
        <v>1022</v>
      </c>
      <c r="D218">
        <v>2020</v>
      </c>
      <c r="E218">
        <v>9</v>
      </c>
      <c r="F218">
        <v>1</v>
      </c>
      <c r="G218">
        <v>2</v>
      </c>
      <c r="H218">
        <v>71.599999999999994</v>
      </c>
      <c r="I218">
        <v>175</v>
      </c>
      <c r="J218">
        <v>17.5</v>
      </c>
      <c r="K218">
        <v>1.3359766763848395</v>
      </c>
      <c r="L218">
        <v>2</v>
      </c>
      <c r="M218">
        <v>2</v>
      </c>
      <c r="N218">
        <v>6</v>
      </c>
      <c r="O218" t="s">
        <v>225</v>
      </c>
      <c r="P218">
        <v>0.21</v>
      </c>
      <c r="Q218">
        <v>68.7</v>
      </c>
      <c r="R218">
        <v>6.8699999999999997E-2</v>
      </c>
      <c r="S218">
        <v>0.32714285714285718</v>
      </c>
      <c r="T218">
        <v>1.8369567370595505</v>
      </c>
      <c r="U218">
        <v>-0.48526255767436877</v>
      </c>
      <c r="V218">
        <v>20</v>
      </c>
      <c r="AG218">
        <v>20</v>
      </c>
    </row>
    <row r="219" spans="1:66">
      <c r="A219" t="s">
        <v>96</v>
      </c>
      <c r="B219" t="s">
        <v>97</v>
      </c>
      <c r="C219">
        <v>1040</v>
      </c>
      <c r="D219">
        <v>2020</v>
      </c>
      <c r="E219">
        <v>9</v>
      </c>
      <c r="F219">
        <v>1</v>
      </c>
      <c r="G219">
        <v>2</v>
      </c>
      <c r="H219">
        <v>152</v>
      </c>
      <c r="I219">
        <v>225</v>
      </c>
      <c r="J219">
        <v>22.5</v>
      </c>
      <c r="K219">
        <v>1.3344307270233196</v>
      </c>
      <c r="L219">
        <v>1</v>
      </c>
      <c r="M219">
        <v>2</v>
      </c>
      <c r="N219">
        <v>10</v>
      </c>
      <c r="O219" t="s">
        <v>225</v>
      </c>
      <c r="P219">
        <v>0.21</v>
      </c>
      <c r="Q219">
        <v>72.900000000000006</v>
      </c>
      <c r="R219">
        <v>7.2900000000000006E-2</v>
      </c>
      <c r="S219">
        <v>0.3471428571428572</v>
      </c>
      <c r="T219">
        <v>1.8627275283179747</v>
      </c>
      <c r="U219">
        <v>-0.45949176641594458</v>
      </c>
      <c r="V219">
        <v>0</v>
      </c>
    </row>
    <row r="220" spans="1:66">
      <c r="A220" t="s">
        <v>96</v>
      </c>
      <c r="B220" t="s">
        <v>97</v>
      </c>
      <c r="C220">
        <v>1041</v>
      </c>
      <c r="D220">
        <v>2020</v>
      </c>
      <c r="E220">
        <v>9</v>
      </c>
      <c r="F220">
        <v>1</v>
      </c>
      <c r="G220">
        <v>2</v>
      </c>
      <c r="H220">
        <v>148</v>
      </c>
      <c r="I220">
        <v>224</v>
      </c>
      <c r="J220">
        <v>22.4</v>
      </c>
      <c r="K220">
        <v>1.3167934584548109</v>
      </c>
      <c r="L220">
        <v>1</v>
      </c>
      <c r="M220">
        <v>1</v>
      </c>
      <c r="N220">
        <v>10</v>
      </c>
      <c r="O220" t="s">
        <v>225</v>
      </c>
      <c r="P220">
        <v>0.21</v>
      </c>
      <c r="Q220">
        <v>67.3</v>
      </c>
      <c r="R220">
        <v>6.7299999999999999E-2</v>
      </c>
      <c r="S220">
        <v>0.32047619047619047</v>
      </c>
      <c r="T220">
        <v>1.8280150642239767</v>
      </c>
      <c r="U220">
        <v>-0.49420423050994244</v>
      </c>
      <c r="V220">
        <v>10</v>
      </c>
      <c r="AK220">
        <v>1</v>
      </c>
      <c r="AT220">
        <v>9</v>
      </c>
    </row>
    <row r="221" spans="1:66">
      <c r="A221" t="s">
        <v>96</v>
      </c>
      <c r="B221" t="s">
        <v>97</v>
      </c>
      <c r="C221">
        <v>1042</v>
      </c>
      <c r="D221">
        <v>2020</v>
      </c>
      <c r="E221">
        <v>9</v>
      </c>
      <c r="F221">
        <v>1</v>
      </c>
      <c r="G221">
        <v>2</v>
      </c>
      <c r="H221">
        <v>184</v>
      </c>
      <c r="I221">
        <v>243</v>
      </c>
      <c r="J221">
        <v>24.3</v>
      </c>
      <c r="K221">
        <v>1.2823276365231162</v>
      </c>
      <c r="L221">
        <v>1</v>
      </c>
      <c r="M221">
        <v>2</v>
      </c>
      <c r="N221">
        <v>11</v>
      </c>
      <c r="O221" t="s">
        <v>225</v>
      </c>
      <c r="P221">
        <v>0.21</v>
      </c>
      <c r="Q221">
        <v>71.7</v>
      </c>
      <c r="R221">
        <v>7.17E-2</v>
      </c>
      <c r="S221">
        <v>0.34142857142857141</v>
      </c>
      <c r="T221">
        <v>1.8555191556678001</v>
      </c>
      <c r="U221">
        <v>-0.46670013906611918</v>
      </c>
      <c r="V221">
        <v>0</v>
      </c>
    </row>
    <row r="222" spans="1:66">
      <c r="A222" t="s">
        <v>96</v>
      </c>
      <c r="B222" t="s">
        <v>97</v>
      </c>
      <c r="C222">
        <v>1043</v>
      </c>
      <c r="D222">
        <v>2020</v>
      </c>
      <c r="E222">
        <v>9</v>
      </c>
      <c r="F222">
        <v>1</v>
      </c>
      <c r="G222">
        <v>2</v>
      </c>
      <c r="H222">
        <v>148</v>
      </c>
      <c r="I222">
        <v>226</v>
      </c>
      <c r="J222">
        <v>22.6</v>
      </c>
      <c r="K222">
        <v>1.2821428002137365</v>
      </c>
      <c r="L222">
        <v>2</v>
      </c>
      <c r="M222">
        <v>2</v>
      </c>
      <c r="N222">
        <v>8</v>
      </c>
      <c r="O222" t="s">
        <v>225</v>
      </c>
      <c r="P222">
        <v>0.21</v>
      </c>
      <c r="Q222">
        <v>64.7</v>
      </c>
      <c r="R222">
        <v>6.4700000000000008E-2</v>
      </c>
      <c r="S222">
        <v>0.30809523809523809</v>
      </c>
      <c r="T222">
        <v>1.8109042806687004</v>
      </c>
      <c r="U222">
        <v>-0.51131501406521884</v>
      </c>
      <c r="V222">
        <v>0</v>
      </c>
    </row>
    <row r="223" spans="1:66">
      <c r="A223" t="s">
        <v>96</v>
      </c>
      <c r="B223" t="s">
        <v>97</v>
      </c>
      <c r="C223">
        <v>1044</v>
      </c>
      <c r="D223">
        <v>2020</v>
      </c>
      <c r="E223">
        <v>9</v>
      </c>
      <c r="F223">
        <v>1</v>
      </c>
      <c r="G223">
        <v>2</v>
      </c>
      <c r="H223">
        <v>133</v>
      </c>
      <c r="I223">
        <v>215</v>
      </c>
      <c r="J223">
        <v>21.5</v>
      </c>
      <c r="K223">
        <v>1.3382469468097149</v>
      </c>
      <c r="L223">
        <v>1</v>
      </c>
      <c r="M223">
        <v>2</v>
      </c>
      <c r="N223">
        <v>10</v>
      </c>
      <c r="O223" t="s">
        <v>225</v>
      </c>
      <c r="P223">
        <v>0.21</v>
      </c>
      <c r="Q223">
        <v>80.8</v>
      </c>
      <c r="R223">
        <v>8.0799999999999997E-2</v>
      </c>
      <c r="S223">
        <v>0.38476190476190475</v>
      </c>
      <c r="T223">
        <v>1.9074113607745862</v>
      </c>
      <c r="U223">
        <v>-0.41480793395933313</v>
      </c>
      <c r="V223">
        <v>30</v>
      </c>
      <c r="AG223">
        <v>1</v>
      </c>
      <c r="AT223">
        <v>29</v>
      </c>
    </row>
    <row r="224" spans="1:66">
      <c r="A224" t="s">
        <v>96</v>
      </c>
      <c r="B224" t="s">
        <v>97</v>
      </c>
      <c r="C224">
        <v>1045</v>
      </c>
      <c r="D224">
        <v>2020</v>
      </c>
      <c r="E224">
        <v>9</v>
      </c>
      <c r="F224">
        <v>1</v>
      </c>
      <c r="G224">
        <v>2</v>
      </c>
      <c r="H224">
        <v>107</v>
      </c>
      <c r="I224">
        <v>200</v>
      </c>
      <c r="J224">
        <v>20</v>
      </c>
      <c r="K224">
        <v>1.3374999999999999</v>
      </c>
      <c r="L224">
        <v>1</v>
      </c>
      <c r="M224">
        <v>2</v>
      </c>
      <c r="N224">
        <v>7</v>
      </c>
      <c r="O224" t="s">
        <v>225</v>
      </c>
      <c r="P224">
        <v>0.21</v>
      </c>
      <c r="Q224">
        <v>62</v>
      </c>
      <c r="R224">
        <v>6.2E-2</v>
      </c>
      <c r="S224">
        <v>0.29523809523809524</v>
      </c>
      <c r="T224">
        <v>1.7923916894982539</v>
      </c>
      <c r="U224">
        <v>-0.52982760523566541</v>
      </c>
      <c r="V224">
        <v>1</v>
      </c>
      <c r="BK224">
        <v>1</v>
      </c>
      <c r="BN224" t="s">
        <v>226</v>
      </c>
    </row>
    <row r="225" spans="1:66">
      <c r="A225" t="s">
        <v>96</v>
      </c>
      <c r="B225" t="s">
        <v>97</v>
      </c>
      <c r="C225">
        <v>1051</v>
      </c>
      <c r="D225">
        <v>2020</v>
      </c>
      <c r="E225">
        <v>9</v>
      </c>
      <c r="F225">
        <v>2</v>
      </c>
      <c r="G225">
        <v>2</v>
      </c>
      <c r="H225">
        <v>254</v>
      </c>
      <c r="I225">
        <v>272</v>
      </c>
      <c r="J225">
        <v>27.2</v>
      </c>
      <c r="K225">
        <v>1.2621965957663344</v>
      </c>
      <c r="L225">
        <v>1</v>
      </c>
      <c r="M225">
        <v>2</v>
      </c>
      <c r="N225">
        <v>12</v>
      </c>
      <c r="O225" t="s">
        <v>225</v>
      </c>
      <c r="P225">
        <v>0.21</v>
      </c>
      <c r="Q225">
        <v>201</v>
      </c>
      <c r="R225">
        <v>0.20100000000000001</v>
      </c>
      <c r="S225">
        <v>0.95714285714285718</v>
      </c>
      <c r="T225">
        <v>2.3031960574204891</v>
      </c>
      <c r="U225">
        <v>-1.9023237313430377E-2</v>
      </c>
      <c r="V225">
        <v>0</v>
      </c>
    </row>
    <row r="226" spans="1:66">
      <c r="A226" t="s">
        <v>96</v>
      </c>
      <c r="B226" t="s">
        <v>97</v>
      </c>
      <c r="C226">
        <v>1052</v>
      </c>
      <c r="D226">
        <v>2020</v>
      </c>
      <c r="E226">
        <v>9</v>
      </c>
      <c r="F226">
        <v>2</v>
      </c>
      <c r="G226">
        <v>2</v>
      </c>
      <c r="H226">
        <v>248</v>
      </c>
      <c r="I226">
        <v>268</v>
      </c>
      <c r="J226">
        <v>26.8</v>
      </c>
      <c r="K226">
        <v>1.2883898617848604</v>
      </c>
      <c r="L226">
        <v>2</v>
      </c>
      <c r="M226">
        <v>2</v>
      </c>
      <c r="N226">
        <v>18</v>
      </c>
      <c r="O226" t="s">
        <v>225</v>
      </c>
      <c r="P226">
        <v>0.21</v>
      </c>
      <c r="Q226">
        <v>200</v>
      </c>
      <c r="R226">
        <v>0.2</v>
      </c>
      <c r="S226">
        <v>0.95238095238095233</v>
      </c>
      <c r="T226">
        <v>2.3010299956639813</v>
      </c>
      <c r="U226">
        <v>-2.1189299069938095E-2</v>
      </c>
      <c r="V226">
        <v>0</v>
      </c>
    </row>
    <row r="227" spans="1:66">
      <c r="A227" t="s">
        <v>96</v>
      </c>
      <c r="B227" t="s">
        <v>97</v>
      </c>
      <c r="C227">
        <v>1053</v>
      </c>
      <c r="D227">
        <v>2020</v>
      </c>
      <c r="E227">
        <v>9</v>
      </c>
      <c r="F227">
        <v>2</v>
      </c>
      <c r="G227">
        <v>2</v>
      </c>
      <c r="H227">
        <v>175</v>
      </c>
      <c r="I227">
        <v>243</v>
      </c>
      <c r="J227">
        <v>24.3</v>
      </c>
      <c r="K227">
        <v>1.2196050890844856</v>
      </c>
      <c r="L227">
        <v>1</v>
      </c>
      <c r="M227">
        <v>2</v>
      </c>
      <c r="N227">
        <v>12</v>
      </c>
      <c r="O227" t="s">
        <v>225</v>
      </c>
      <c r="P227">
        <v>0.21</v>
      </c>
      <c r="Q227">
        <v>108</v>
      </c>
      <c r="R227">
        <v>0.108</v>
      </c>
      <c r="S227">
        <v>0.51428571428571423</v>
      </c>
      <c r="T227">
        <v>2.0334237554869499</v>
      </c>
      <c r="U227">
        <v>-0.2887955392469696</v>
      </c>
      <c r="V227">
        <v>0</v>
      </c>
    </row>
    <row r="228" spans="1:66">
      <c r="A228" t="s">
        <v>96</v>
      </c>
      <c r="B228" t="s">
        <v>97</v>
      </c>
      <c r="C228">
        <v>1054</v>
      </c>
      <c r="D228">
        <v>2020</v>
      </c>
      <c r="E228">
        <v>9</v>
      </c>
      <c r="F228">
        <v>2</v>
      </c>
      <c r="G228">
        <v>2</v>
      </c>
      <c r="H228">
        <v>157</v>
      </c>
      <c r="I228">
        <v>235</v>
      </c>
      <c r="J228">
        <v>23.5</v>
      </c>
      <c r="K228">
        <v>1.2097512111959778</v>
      </c>
      <c r="L228">
        <v>1</v>
      </c>
      <c r="M228">
        <v>2</v>
      </c>
      <c r="N228">
        <v>12</v>
      </c>
      <c r="O228" t="s">
        <v>225</v>
      </c>
      <c r="P228">
        <v>0.21</v>
      </c>
      <c r="Q228">
        <v>189</v>
      </c>
      <c r="R228">
        <v>0.189</v>
      </c>
      <c r="S228">
        <v>0.9</v>
      </c>
      <c r="T228">
        <v>2.2764618041732443</v>
      </c>
      <c r="U228">
        <v>-4.5757490560675115E-2</v>
      </c>
      <c r="V228">
        <v>0</v>
      </c>
    </row>
    <row r="229" spans="1:66">
      <c r="A229" t="s">
        <v>96</v>
      </c>
      <c r="B229" t="s">
        <v>97</v>
      </c>
      <c r="C229">
        <v>1055</v>
      </c>
      <c r="D229">
        <v>2020</v>
      </c>
      <c r="E229">
        <v>9</v>
      </c>
      <c r="F229">
        <v>2</v>
      </c>
      <c r="G229">
        <v>2</v>
      </c>
      <c r="H229">
        <v>191</v>
      </c>
      <c r="I229">
        <v>238</v>
      </c>
      <c r="J229">
        <v>23.8</v>
      </c>
      <c r="K229">
        <v>1.4167802563437633</v>
      </c>
      <c r="L229">
        <v>2</v>
      </c>
      <c r="M229">
        <v>2</v>
      </c>
      <c r="N229">
        <v>12</v>
      </c>
      <c r="O229" t="s">
        <v>225</v>
      </c>
      <c r="P229">
        <v>0.21</v>
      </c>
      <c r="Q229">
        <v>110</v>
      </c>
      <c r="R229">
        <v>0.11</v>
      </c>
      <c r="S229">
        <v>0.52380952380952384</v>
      </c>
      <c r="T229">
        <v>2.0413926851582249</v>
      </c>
      <c r="U229">
        <v>-0.28082660957569422</v>
      </c>
      <c r="V229">
        <v>0</v>
      </c>
    </row>
    <row r="230" spans="1:66">
      <c r="A230" t="s">
        <v>96</v>
      </c>
      <c r="B230" t="s">
        <v>97</v>
      </c>
      <c r="C230">
        <v>1056</v>
      </c>
      <c r="D230">
        <v>2020</v>
      </c>
      <c r="E230">
        <v>9</v>
      </c>
      <c r="F230">
        <v>2</v>
      </c>
      <c r="G230">
        <v>2</v>
      </c>
      <c r="H230">
        <v>167</v>
      </c>
      <c r="I230">
        <v>240</v>
      </c>
      <c r="J230">
        <v>24</v>
      </c>
      <c r="K230">
        <v>1.2080439814814814</v>
      </c>
      <c r="L230">
        <v>1</v>
      </c>
      <c r="M230">
        <v>1</v>
      </c>
      <c r="N230">
        <v>10</v>
      </c>
      <c r="O230" t="s">
        <v>225</v>
      </c>
      <c r="P230">
        <v>0.21</v>
      </c>
      <c r="Q230">
        <v>163</v>
      </c>
      <c r="R230">
        <v>0.16300000000000001</v>
      </c>
      <c r="S230">
        <v>0.77619047619047621</v>
      </c>
      <c r="T230">
        <v>2.2121876044039577</v>
      </c>
      <c r="U230">
        <v>-0.11003169032996145</v>
      </c>
      <c r="V230">
        <v>0</v>
      </c>
    </row>
    <row r="231" spans="1:66">
      <c r="A231" t="s">
        <v>96</v>
      </c>
      <c r="B231" t="s">
        <v>97</v>
      </c>
      <c r="C231">
        <v>1063</v>
      </c>
      <c r="D231">
        <v>2020</v>
      </c>
      <c r="E231">
        <v>9</v>
      </c>
      <c r="F231">
        <v>2</v>
      </c>
      <c r="G231">
        <v>2</v>
      </c>
      <c r="H231">
        <v>280</v>
      </c>
      <c r="I231">
        <v>283</v>
      </c>
      <c r="J231">
        <v>28.3</v>
      </c>
      <c r="K231">
        <v>1.2353747621848432</v>
      </c>
      <c r="L231">
        <v>1</v>
      </c>
      <c r="M231">
        <v>1</v>
      </c>
      <c r="N231">
        <v>16</v>
      </c>
      <c r="O231" t="s">
        <v>225</v>
      </c>
      <c r="P231">
        <v>0.21</v>
      </c>
      <c r="Q231">
        <v>341</v>
      </c>
      <c r="R231">
        <v>0.34100000000000003</v>
      </c>
      <c r="S231">
        <v>1.6238095238095238</v>
      </c>
      <c r="T231">
        <v>2.5327543789924976</v>
      </c>
      <c r="U231">
        <v>0.21053508425857845</v>
      </c>
      <c r="V231">
        <v>0</v>
      </c>
    </row>
    <row r="232" spans="1:66">
      <c r="A232" t="s">
        <v>96</v>
      </c>
      <c r="B232" t="s">
        <v>97</v>
      </c>
      <c r="C232">
        <v>1064</v>
      </c>
      <c r="D232">
        <v>2020</v>
      </c>
      <c r="E232">
        <v>9</v>
      </c>
      <c r="F232">
        <v>2</v>
      </c>
      <c r="G232">
        <v>2</v>
      </c>
      <c r="H232">
        <v>206</v>
      </c>
      <c r="I232">
        <v>247</v>
      </c>
      <c r="J232">
        <v>24.7</v>
      </c>
      <c r="K232">
        <v>1.3670246966283532</v>
      </c>
      <c r="L232">
        <v>2</v>
      </c>
      <c r="M232">
        <v>2</v>
      </c>
      <c r="N232">
        <v>13</v>
      </c>
      <c r="O232" t="s">
        <v>225</v>
      </c>
      <c r="P232">
        <v>0.21</v>
      </c>
      <c r="Q232">
        <v>107</v>
      </c>
      <c r="R232">
        <v>0.107</v>
      </c>
      <c r="S232">
        <v>0.50952380952380949</v>
      </c>
      <c r="T232">
        <v>2.0293837776852097</v>
      </c>
      <c r="U232">
        <v>-0.29283551704870964</v>
      </c>
      <c r="V232">
        <v>0</v>
      </c>
    </row>
    <row r="233" spans="1:66">
      <c r="A233" t="s">
        <v>96</v>
      </c>
      <c r="B233" t="s">
        <v>97</v>
      </c>
      <c r="C233">
        <v>1065</v>
      </c>
      <c r="D233">
        <v>2020</v>
      </c>
      <c r="E233">
        <v>9</v>
      </c>
      <c r="F233">
        <v>2</v>
      </c>
      <c r="G233">
        <v>2</v>
      </c>
      <c r="H233">
        <v>350</v>
      </c>
      <c r="I233">
        <v>300</v>
      </c>
      <c r="J233">
        <v>30</v>
      </c>
      <c r="K233">
        <v>1.2962962962962963</v>
      </c>
      <c r="L233">
        <v>1</v>
      </c>
      <c r="M233">
        <v>2</v>
      </c>
      <c r="N233">
        <v>13</v>
      </c>
      <c r="O233" t="s">
        <v>225</v>
      </c>
      <c r="P233">
        <v>0.21</v>
      </c>
      <c r="Q233">
        <v>272</v>
      </c>
      <c r="R233">
        <v>0.27200000000000002</v>
      </c>
      <c r="S233">
        <v>1.2952380952380953</v>
      </c>
      <c r="T233">
        <v>2.4345689040341987</v>
      </c>
      <c r="U233">
        <v>0.11234960930027946</v>
      </c>
      <c r="V233">
        <v>0</v>
      </c>
    </row>
    <row r="234" spans="1:66">
      <c r="A234" t="s">
        <v>96</v>
      </c>
      <c r="B234" t="s">
        <v>97</v>
      </c>
      <c r="C234">
        <v>1066</v>
      </c>
      <c r="D234">
        <v>2020</v>
      </c>
      <c r="E234">
        <v>9</v>
      </c>
      <c r="F234">
        <v>2</v>
      </c>
      <c r="G234">
        <v>2</v>
      </c>
      <c r="H234">
        <v>190</v>
      </c>
      <c r="I234">
        <v>243</v>
      </c>
      <c r="J234">
        <v>24.3</v>
      </c>
      <c r="K234">
        <v>1.3241426681488702</v>
      </c>
      <c r="L234">
        <v>1</v>
      </c>
      <c r="M234">
        <v>2</v>
      </c>
      <c r="N234">
        <v>13</v>
      </c>
      <c r="O234" t="s">
        <v>225</v>
      </c>
      <c r="P234">
        <v>0.21</v>
      </c>
      <c r="Q234">
        <v>117</v>
      </c>
      <c r="R234">
        <v>0.11700000000000001</v>
      </c>
      <c r="S234">
        <v>0.55714285714285716</v>
      </c>
      <c r="T234">
        <v>2.0681858617461617</v>
      </c>
      <c r="U234">
        <v>-0.2540334329877576</v>
      </c>
      <c r="V234">
        <v>100</v>
      </c>
      <c r="BG234">
        <v>100</v>
      </c>
      <c r="BN234" t="s">
        <v>243</v>
      </c>
    </row>
    <row r="235" spans="1:66">
      <c r="A235" t="s">
        <v>96</v>
      </c>
      <c r="B235" t="s">
        <v>97</v>
      </c>
      <c r="C235">
        <v>1067</v>
      </c>
      <c r="D235">
        <v>2020</v>
      </c>
      <c r="E235">
        <v>9</v>
      </c>
      <c r="F235">
        <v>2</v>
      </c>
      <c r="G235">
        <v>2</v>
      </c>
      <c r="H235">
        <v>166</v>
      </c>
      <c r="I235">
        <v>236</v>
      </c>
      <c r="J235">
        <v>23.6</v>
      </c>
      <c r="K235">
        <v>1.2629090608095277</v>
      </c>
      <c r="L235">
        <v>2</v>
      </c>
      <c r="M235">
        <v>2</v>
      </c>
      <c r="N235">
        <v>10</v>
      </c>
      <c r="O235" t="s">
        <v>225</v>
      </c>
      <c r="P235">
        <v>0.21</v>
      </c>
      <c r="Q235">
        <v>149</v>
      </c>
      <c r="R235">
        <v>0.14899999999999999</v>
      </c>
      <c r="S235">
        <v>0.70952380952380956</v>
      </c>
      <c r="T235">
        <v>2.173186268412274</v>
      </c>
      <c r="U235">
        <v>-0.14903302632164522</v>
      </c>
      <c r="V235">
        <v>100</v>
      </c>
      <c r="BG235">
        <v>100</v>
      </c>
      <c r="BN235" t="s">
        <v>244</v>
      </c>
    </row>
    <row r="236" spans="1:66">
      <c r="A236" t="s">
        <v>96</v>
      </c>
      <c r="B236" t="s">
        <v>118</v>
      </c>
      <c r="C236">
        <v>1002</v>
      </c>
      <c r="D236">
        <v>2020</v>
      </c>
      <c r="E236">
        <v>9</v>
      </c>
      <c r="F236">
        <v>1</v>
      </c>
      <c r="G236">
        <v>2</v>
      </c>
      <c r="H236">
        <v>295</v>
      </c>
      <c r="I236">
        <v>278</v>
      </c>
      <c r="J236">
        <v>27.8</v>
      </c>
      <c r="K236">
        <v>1.3730540333532046</v>
      </c>
      <c r="L236">
        <v>1</v>
      </c>
      <c r="M236">
        <v>2</v>
      </c>
      <c r="N236">
        <v>16</v>
      </c>
      <c r="O236" t="s">
        <v>225</v>
      </c>
      <c r="P236">
        <v>0.21</v>
      </c>
      <c r="Q236">
        <v>797</v>
      </c>
      <c r="R236">
        <v>0.79700000000000004</v>
      </c>
      <c r="S236">
        <v>3.7952380952380951</v>
      </c>
      <c r="T236">
        <v>2.9014583213961123</v>
      </c>
      <c r="U236">
        <v>0.57923902666219307</v>
      </c>
      <c r="V236">
        <v>100</v>
      </c>
      <c r="BB236">
        <v>65</v>
      </c>
      <c r="BE236">
        <v>35</v>
      </c>
      <c r="BN236" t="s">
        <v>245</v>
      </c>
    </row>
    <row r="237" spans="1:66">
      <c r="A237" t="s">
        <v>96</v>
      </c>
      <c r="B237" t="s">
        <v>118</v>
      </c>
      <c r="C237">
        <v>1003</v>
      </c>
      <c r="D237">
        <v>2020</v>
      </c>
      <c r="E237">
        <v>9</v>
      </c>
      <c r="F237">
        <v>1</v>
      </c>
      <c r="G237">
        <v>2</v>
      </c>
      <c r="H237">
        <v>206</v>
      </c>
      <c r="I237">
        <v>239</v>
      </c>
      <c r="J237">
        <v>23.9</v>
      </c>
      <c r="K237">
        <v>1.5089453724417792</v>
      </c>
      <c r="L237">
        <v>1</v>
      </c>
      <c r="M237">
        <v>1</v>
      </c>
      <c r="N237">
        <v>7</v>
      </c>
      <c r="O237" t="s">
        <v>225</v>
      </c>
      <c r="P237">
        <v>0.21</v>
      </c>
      <c r="Q237">
        <v>128</v>
      </c>
      <c r="R237">
        <v>0.128</v>
      </c>
      <c r="S237">
        <v>0.60952380952380958</v>
      </c>
      <c r="T237">
        <v>2.1072099696478683</v>
      </c>
      <c r="U237">
        <v>-0.21500932508605086</v>
      </c>
      <c r="V237">
        <v>0</v>
      </c>
    </row>
    <row r="238" spans="1:66">
      <c r="A238" t="s">
        <v>96</v>
      </c>
      <c r="B238" t="s">
        <v>118</v>
      </c>
      <c r="C238">
        <v>1004</v>
      </c>
      <c r="D238">
        <v>2020</v>
      </c>
      <c r="E238">
        <v>9</v>
      </c>
      <c r="F238">
        <v>1</v>
      </c>
      <c r="G238">
        <v>2</v>
      </c>
      <c r="H238">
        <v>460</v>
      </c>
      <c r="I238">
        <v>309</v>
      </c>
      <c r="J238">
        <v>30.9</v>
      </c>
      <c r="K238">
        <v>1.5591302344535314</v>
      </c>
      <c r="L238">
        <v>1</v>
      </c>
      <c r="M238">
        <v>2</v>
      </c>
      <c r="N238">
        <v>15</v>
      </c>
      <c r="O238" t="s">
        <v>225</v>
      </c>
      <c r="P238">
        <v>0.21</v>
      </c>
      <c r="Q238">
        <v>257</v>
      </c>
      <c r="R238">
        <v>0.25700000000000001</v>
      </c>
      <c r="S238">
        <v>1.2238095238095239</v>
      </c>
      <c r="T238">
        <v>2.4099331233312946</v>
      </c>
      <c r="U238">
        <v>8.7713828597375296E-2</v>
      </c>
      <c r="V238">
        <v>80</v>
      </c>
      <c r="BB238">
        <v>80</v>
      </c>
      <c r="BN238" t="s">
        <v>246</v>
      </c>
    </row>
    <row r="239" spans="1:66">
      <c r="A239" t="s">
        <v>96</v>
      </c>
      <c r="B239" t="s">
        <v>118</v>
      </c>
      <c r="C239">
        <v>1005</v>
      </c>
      <c r="D239">
        <v>2020</v>
      </c>
      <c r="E239">
        <v>9</v>
      </c>
      <c r="F239">
        <v>1</v>
      </c>
      <c r="G239">
        <v>2</v>
      </c>
      <c r="H239">
        <v>281</v>
      </c>
      <c r="I239">
        <v>274</v>
      </c>
      <c r="J239">
        <v>27.4</v>
      </c>
      <c r="K239">
        <v>1.3660123678079208</v>
      </c>
      <c r="L239">
        <v>1</v>
      </c>
      <c r="M239">
        <v>2</v>
      </c>
      <c r="N239">
        <v>11</v>
      </c>
      <c r="O239" t="s">
        <v>225</v>
      </c>
      <c r="P239">
        <v>0.21</v>
      </c>
      <c r="Q239">
        <v>223</v>
      </c>
      <c r="R239">
        <v>0.223</v>
      </c>
      <c r="S239">
        <v>1.0619047619047619</v>
      </c>
      <c r="T239">
        <v>2.3483048630481607</v>
      </c>
      <c r="U239">
        <v>2.6085568314241407E-2</v>
      </c>
      <c r="V239">
        <v>0</v>
      </c>
    </row>
    <row r="240" spans="1:66">
      <c r="A240" t="s">
        <v>96</v>
      </c>
      <c r="B240" t="s">
        <v>118</v>
      </c>
      <c r="C240">
        <v>1006</v>
      </c>
      <c r="D240">
        <v>2020</v>
      </c>
      <c r="E240">
        <v>9</v>
      </c>
      <c r="F240">
        <v>1</v>
      </c>
      <c r="G240">
        <v>2</v>
      </c>
      <c r="H240">
        <v>194</v>
      </c>
      <c r="I240">
        <v>242</v>
      </c>
      <c r="J240">
        <v>24.2</v>
      </c>
      <c r="K240">
        <v>1.3688492803804104</v>
      </c>
      <c r="L240">
        <v>1</v>
      </c>
      <c r="M240">
        <v>1</v>
      </c>
      <c r="N240">
        <v>9</v>
      </c>
      <c r="O240" t="s">
        <v>225</v>
      </c>
      <c r="P240">
        <v>0.21</v>
      </c>
      <c r="Q240">
        <v>121</v>
      </c>
      <c r="R240">
        <v>0.121</v>
      </c>
      <c r="S240">
        <v>0.57619047619047614</v>
      </c>
      <c r="T240">
        <v>2.0827853703164503</v>
      </c>
      <c r="U240">
        <v>-0.23943392441746922</v>
      </c>
      <c r="V240">
        <v>10</v>
      </c>
      <c r="BB240">
        <v>10</v>
      </c>
      <c r="BN240" t="s">
        <v>247</v>
      </c>
    </row>
    <row r="241" spans="1:66">
      <c r="A241" t="s">
        <v>96</v>
      </c>
      <c r="B241" t="s">
        <v>118</v>
      </c>
      <c r="C241">
        <v>1007</v>
      </c>
      <c r="D241">
        <v>2020</v>
      </c>
      <c r="E241">
        <v>9</v>
      </c>
      <c r="F241">
        <v>1</v>
      </c>
      <c r="G241">
        <v>2</v>
      </c>
      <c r="H241">
        <v>154</v>
      </c>
      <c r="I241">
        <v>220</v>
      </c>
      <c r="J241">
        <v>22</v>
      </c>
      <c r="K241">
        <v>1.4462809917355373</v>
      </c>
      <c r="L241">
        <v>1</v>
      </c>
      <c r="M241">
        <v>1</v>
      </c>
      <c r="N241">
        <v>6</v>
      </c>
      <c r="O241" t="s">
        <v>225</v>
      </c>
      <c r="P241">
        <v>0.21</v>
      </c>
      <c r="Q241">
        <v>117</v>
      </c>
      <c r="R241">
        <v>0.11700000000000001</v>
      </c>
      <c r="S241">
        <v>0.55714285714285716</v>
      </c>
      <c r="T241">
        <v>2.0681858617461617</v>
      </c>
      <c r="U241">
        <v>-0.2540334329877576</v>
      </c>
      <c r="V241">
        <v>0</v>
      </c>
    </row>
    <row r="242" spans="1:66">
      <c r="A242" t="s">
        <v>96</v>
      </c>
      <c r="B242" t="s">
        <v>118</v>
      </c>
      <c r="C242">
        <v>1008</v>
      </c>
      <c r="D242">
        <v>2020</v>
      </c>
      <c r="E242">
        <v>9</v>
      </c>
      <c r="F242">
        <v>1</v>
      </c>
      <c r="G242">
        <v>2</v>
      </c>
      <c r="H242">
        <v>135</v>
      </c>
      <c r="I242">
        <v>222</v>
      </c>
      <c r="J242">
        <v>22.2</v>
      </c>
      <c r="K242">
        <v>1.2338854559453538</v>
      </c>
      <c r="L242">
        <v>2</v>
      </c>
      <c r="M242">
        <v>2</v>
      </c>
      <c r="N242">
        <v>6</v>
      </c>
      <c r="O242" t="s">
        <v>225</v>
      </c>
      <c r="P242">
        <v>0.21</v>
      </c>
      <c r="Q242">
        <v>124</v>
      </c>
      <c r="R242">
        <v>0.124</v>
      </c>
      <c r="S242">
        <v>0.59047619047619049</v>
      </c>
      <c r="T242">
        <v>2.0934216851622351</v>
      </c>
      <c r="U242">
        <v>-0.22879760957168419</v>
      </c>
      <c r="V242">
        <v>0</v>
      </c>
    </row>
    <row r="243" spans="1:66">
      <c r="A243" t="s">
        <v>96</v>
      </c>
      <c r="B243" t="s">
        <v>118</v>
      </c>
      <c r="C243">
        <v>1009</v>
      </c>
      <c r="D243">
        <v>2020</v>
      </c>
      <c r="E243">
        <v>9</v>
      </c>
      <c r="F243">
        <v>1</v>
      </c>
      <c r="G243">
        <v>2</v>
      </c>
      <c r="H243">
        <v>118</v>
      </c>
      <c r="I243">
        <v>205</v>
      </c>
      <c r="J243">
        <v>20.5</v>
      </c>
      <c r="K243">
        <v>1.3696841311066292</v>
      </c>
      <c r="L243">
        <v>2</v>
      </c>
      <c r="M243">
        <v>2</v>
      </c>
      <c r="N243">
        <v>11</v>
      </c>
      <c r="O243" t="s">
        <v>225</v>
      </c>
      <c r="P243">
        <v>0.21</v>
      </c>
      <c r="Q243">
        <v>150</v>
      </c>
      <c r="R243">
        <v>0.15</v>
      </c>
      <c r="S243">
        <v>0.7142857142857143</v>
      </c>
      <c r="T243">
        <v>2.1760912590556813</v>
      </c>
      <c r="U243">
        <v>-0.14612803567823801</v>
      </c>
      <c r="V243">
        <v>0</v>
      </c>
    </row>
    <row r="244" spans="1:66">
      <c r="A244" t="s">
        <v>96</v>
      </c>
      <c r="B244" t="s">
        <v>118</v>
      </c>
      <c r="C244">
        <v>1010</v>
      </c>
      <c r="D244">
        <v>2020</v>
      </c>
      <c r="E244">
        <v>9</v>
      </c>
      <c r="F244">
        <v>1</v>
      </c>
      <c r="G244">
        <v>2</v>
      </c>
      <c r="H244">
        <v>103</v>
      </c>
      <c r="I244">
        <v>202</v>
      </c>
      <c r="J244">
        <v>20.2</v>
      </c>
      <c r="K244">
        <v>1.2496348154568424</v>
      </c>
      <c r="L244">
        <v>1</v>
      </c>
      <c r="M244">
        <v>1</v>
      </c>
      <c r="N244">
        <v>6</v>
      </c>
      <c r="O244" t="s">
        <v>225</v>
      </c>
      <c r="P244">
        <v>0.21</v>
      </c>
      <c r="Q244">
        <v>90.3</v>
      </c>
      <c r="R244">
        <v>9.0299999999999991E-2</v>
      </c>
      <c r="S244">
        <v>0.43</v>
      </c>
      <c r="T244">
        <v>1.9556877503135057</v>
      </c>
      <c r="U244">
        <v>-0.36653154442041347</v>
      </c>
      <c r="V244">
        <v>0</v>
      </c>
    </row>
    <row r="245" spans="1:66">
      <c r="A245" t="s">
        <v>96</v>
      </c>
      <c r="B245" t="s">
        <v>118</v>
      </c>
      <c r="C245">
        <v>1011</v>
      </c>
      <c r="D245">
        <v>2020</v>
      </c>
      <c r="E245">
        <v>9</v>
      </c>
      <c r="F245">
        <v>1</v>
      </c>
      <c r="G245">
        <v>2</v>
      </c>
      <c r="H245">
        <v>122</v>
      </c>
      <c r="I245">
        <v>214</v>
      </c>
      <c r="J245">
        <v>21.4</v>
      </c>
      <c r="K245">
        <v>1.2448542622585497</v>
      </c>
      <c r="L245">
        <v>1</v>
      </c>
      <c r="M245">
        <v>1</v>
      </c>
      <c r="N245">
        <v>6</v>
      </c>
      <c r="O245" t="s">
        <v>225</v>
      </c>
      <c r="P245">
        <v>0.21</v>
      </c>
      <c r="Q245">
        <v>87.1</v>
      </c>
      <c r="R245">
        <v>8.7099999999999997E-2</v>
      </c>
      <c r="S245">
        <v>0.41476190476190472</v>
      </c>
      <c r="T245">
        <v>1.9400181550076632</v>
      </c>
      <c r="U245">
        <v>-0.38220113972625613</v>
      </c>
      <c r="V245">
        <v>0</v>
      </c>
    </row>
    <row r="246" spans="1:66">
      <c r="A246" t="s">
        <v>96</v>
      </c>
      <c r="B246" t="s">
        <v>118</v>
      </c>
      <c r="C246">
        <v>1024</v>
      </c>
      <c r="D246">
        <v>2020</v>
      </c>
      <c r="E246">
        <v>9</v>
      </c>
      <c r="F246">
        <v>1</v>
      </c>
      <c r="G246">
        <v>2</v>
      </c>
      <c r="H246">
        <v>356</v>
      </c>
      <c r="I246">
        <v>295</v>
      </c>
      <c r="J246">
        <v>29.5</v>
      </c>
      <c r="K246">
        <v>1.3867045803124953</v>
      </c>
      <c r="L246">
        <v>1</v>
      </c>
      <c r="M246">
        <v>2</v>
      </c>
      <c r="N246">
        <v>14</v>
      </c>
      <c r="O246" t="s">
        <v>225</v>
      </c>
      <c r="P246">
        <v>0.21</v>
      </c>
      <c r="Q246">
        <v>228</v>
      </c>
      <c r="R246">
        <v>0.22800000000000001</v>
      </c>
      <c r="S246">
        <v>1.0857142857142856</v>
      </c>
      <c r="T246">
        <v>2.357934847000454</v>
      </c>
      <c r="U246">
        <v>3.5715552266534487E-2</v>
      </c>
      <c r="V246">
        <v>100</v>
      </c>
      <c r="AK246">
        <v>7</v>
      </c>
      <c r="AL246">
        <v>3</v>
      </c>
      <c r="BC246">
        <v>90</v>
      </c>
    </row>
    <row r="247" spans="1:66">
      <c r="A247" t="s">
        <v>96</v>
      </c>
      <c r="B247" t="s">
        <v>118</v>
      </c>
      <c r="C247">
        <v>1025</v>
      </c>
      <c r="D247">
        <v>2020</v>
      </c>
      <c r="E247">
        <v>9</v>
      </c>
      <c r="F247">
        <v>1</v>
      </c>
      <c r="G247">
        <v>2</v>
      </c>
      <c r="H247">
        <v>240</v>
      </c>
      <c r="I247">
        <v>254</v>
      </c>
      <c r="J247">
        <v>25.4</v>
      </c>
      <c r="K247">
        <v>1.4645698582735749</v>
      </c>
      <c r="L247">
        <v>2</v>
      </c>
      <c r="M247">
        <v>2</v>
      </c>
      <c r="N247">
        <v>12</v>
      </c>
      <c r="O247" t="s">
        <v>225</v>
      </c>
      <c r="P247">
        <v>0.21</v>
      </c>
      <c r="Q247">
        <v>215</v>
      </c>
      <c r="R247">
        <v>0.215</v>
      </c>
      <c r="S247">
        <v>1.0238095238095237</v>
      </c>
      <c r="T247">
        <v>2.3324384599156054</v>
      </c>
      <c r="U247">
        <v>1.0219165181686028E-2</v>
      </c>
      <c r="V247">
        <v>0</v>
      </c>
    </row>
    <row r="248" spans="1:66">
      <c r="A248" t="s">
        <v>96</v>
      </c>
      <c r="B248" t="s">
        <v>118</v>
      </c>
      <c r="C248">
        <v>1026</v>
      </c>
      <c r="D248">
        <v>2020</v>
      </c>
      <c r="E248">
        <v>9</v>
      </c>
      <c r="F248">
        <v>1</v>
      </c>
      <c r="G248">
        <v>2</v>
      </c>
      <c r="H248">
        <v>218</v>
      </c>
      <c r="I248">
        <v>253</v>
      </c>
      <c r="J248">
        <v>25.3</v>
      </c>
      <c r="K248">
        <v>1.3461545705313054</v>
      </c>
      <c r="L248">
        <v>1</v>
      </c>
      <c r="M248">
        <v>2</v>
      </c>
      <c r="N248">
        <v>10</v>
      </c>
      <c r="O248" t="s">
        <v>225</v>
      </c>
      <c r="P248">
        <v>0.21</v>
      </c>
      <c r="Q248">
        <v>116</v>
      </c>
      <c r="R248">
        <v>0.11600000000000001</v>
      </c>
      <c r="S248">
        <v>0.55238095238095242</v>
      </c>
      <c r="T248">
        <v>2.0644579892269186</v>
      </c>
      <c r="U248">
        <v>-0.25776130550700077</v>
      </c>
      <c r="V248">
        <v>60</v>
      </c>
      <c r="AL248">
        <v>5</v>
      </c>
      <c r="BC248">
        <v>55</v>
      </c>
    </row>
    <row r="249" spans="1:66">
      <c r="A249" t="s">
        <v>96</v>
      </c>
      <c r="B249" t="s">
        <v>118</v>
      </c>
      <c r="C249">
        <v>1027</v>
      </c>
      <c r="D249">
        <v>2020</v>
      </c>
      <c r="E249">
        <v>9</v>
      </c>
      <c r="F249">
        <v>1</v>
      </c>
      <c r="G249">
        <v>2</v>
      </c>
      <c r="H249">
        <v>274</v>
      </c>
      <c r="I249">
        <v>271</v>
      </c>
      <c r="J249">
        <v>27.1</v>
      </c>
      <c r="K249">
        <v>1.3767107075082132</v>
      </c>
      <c r="L249">
        <v>1</v>
      </c>
      <c r="M249">
        <v>2</v>
      </c>
      <c r="N249">
        <v>12</v>
      </c>
      <c r="O249" t="s">
        <v>225</v>
      </c>
      <c r="P249">
        <v>0.21</v>
      </c>
      <c r="Q249">
        <v>155</v>
      </c>
      <c r="R249">
        <v>0.155</v>
      </c>
      <c r="S249">
        <v>0.73809523809523814</v>
      </c>
      <c r="T249">
        <v>2.1903316981702914</v>
      </c>
      <c r="U249">
        <v>-0.13188759656362775</v>
      </c>
      <c r="V249">
        <v>90</v>
      </c>
      <c r="BC249">
        <v>90</v>
      </c>
    </row>
    <row r="250" spans="1:66">
      <c r="A250" t="s">
        <v>96</v>
      </c>
      <c r="B250" t="s">
        <v>118</v>
      </c>
      <c r="C250">
        <v>1028</v>
      </c>
      <c r="D250">
        <v>2020</v>
      </c>
      <c r="E250">
        <v>9</v>
      </c>
      <c r="F250">
        <v>1</v>
      </c>
      <c r="G250">
        <v>2</v>
      </c>
      <c r="H250">
        <v>226</v>
      </c>
      <c r="I250">
        <v>254</v>
      </c>
      <c r="J250">
        <v>25.4</v>
      </c>
      <c r="K250">
        <v>1.3791366165409498</v>
      </c>
      <c r="L250">
        <v>1</v>
      </c>
      <c r="M250">
        <v>2</v>
      </c>
      <c r="N250">
        <v>10</v>
      </c>
      <c r="O250" t="s">
        <v>225</v>
      </c>
      <c r="P250">
        <v>0.21</v>
      </c>
      <c r="Q250">
        <v>134</v>
      </c>
      <c r="R250">
        <v>0.13400000000000001</v>
      </c>
      <c r="S250">
        <v>0.63809523809523805</v>
      </c>
      <c r="T250">
        <v>2.1271047983648077</v>
      </c>
      <c r="U250">
        <v>-0.19511449636911168</v>
      </c>
      <c r="V250">
        <v>20</v>
      </c>
      <c r="AK250">
        <v>5</v>
      </c>
      <c r="BB250">
        <v>15</v>
      </c>
      <c r="BN250" t="s">
        <v>226</v>
      </c>
    </row>
    <row r="251" spans="1:66">
      <c r="A251" t="s">
        <v>96</v>
      </c>
      <c r="B251" t="s">
        <v>118</v>
      </c>
      <c r="C251">
        <v>1029</v>
      </c>
      <c r="D251">
        <v>2020</v>
      </c>
      <c r="E251">
        <v>9</v>
      </c>
      <c r="F251">
        <v>1</v>
      </c>
      <c r="G251">
        <v>2</v>
      </c>
      <c r="H251">
        <v>230</v>
      </c>
      <c r="I251">
        <v>255</v>
      </c>
      <c r="J251">
        <v>25.5</v>
      </c>
      <c r="K251">
        <v>1.3870984764532495</v>
      </c>
      <c r="L251">
        <v>1</v>
      </c>
      <c r="M251">
        <v>2</v>
      </c>
      <c r="N251">
        <v>12</v>
      </c>
      <c r="O251" t="s">
        <v>225</v>
      </c>
      <c r="P251">
        <v>0.21</v>
      </c>
      <c r="Q251">
        <v>240</v>
      </c>
      <c r="R251">
        <v>0.24</v>
      </c>
      <c r="S251">
        <v>1.1428571428571428</v>
      </c>
      <c r="T251">
        <v>2.3802112417116059</v>
      </c>
      <c r="U251">
        <v>5.7991946977686733E-2</v>
      </c>
      <c r="V251">
        <v>5</v>
      </c>
      <c r="AK251">
        <v>5</v>
      </c>
    </row>
    <row r="252" spans="1:66">
      <c r="A252" t="s">
        <v>96</v>
      </c>
      <c r="B252" t="s">
        <v>118</v>
      </c>
      <c r="C252">
        <v>1030</v>
      </c>
      <c r="D252">
        <v>2020</v>
      </c>
      <c r="E252">
        <v>9</v>
      </c>
      <c r="F252">
        <v>1</v>
      </c>
      <c r="G252">
        <v>2</v>
      </c>
      <c r="H252">
        <v>266</v>
      </c>
      <c r="I252">
        <v>257</v>
      </c>
      <c r="J252">
        <v>25.7</v>
      </c>
      <c r="K252">
        <v>1.5670478815014885</v>
      </c>
      <c r="L252">
        <v>2</v>
      </c>
      <c r="M252">
        <v>2</v>
      </c>
      <c r="N252">
        <v>13</v>
      </c>
      <c r="O252" t="s">
        <v>225</v>
      </c>
      <c r="P252">
        <v>0.21</v>
      </c>
      <c r="Q252">
        <v>193</v>
      </c>
      <c r="R252">
        <v>0.193</v>
      </c>
      <c r="S252">
        <v>0.919047619047619</v>
      </c>
      <c r="T252">
        <v>2.2855573090077739</v>
      </c>
      <c r="U252">
        <v>-3.6661985726145527E-2</v>
      </c>
      <c r="V252">
        <v>0</v>
      </c>
    </row>
    <row r="253" spans="1:66">
      <c r="A253" t="s">
        <v>96</v>
      </c>
      <c r="B253" t="s">
        <v>118</v>
      </c>
      <c r="C253">
        <v>1031</v>
      </c>
      <c r="D253">
        <v>2020</v>
      </c>
      <c r="E253">
        <v>9</v>
      </c>
      <c r="F253">
        <v>1</v>
      </c>
      <c r="G253">
        <v>2</v>
      </c>
      <c r="H253">
        <v>239</v>
      </c>
      <c r="I253">
        <v>250</v>
      </c>
      <c r="J253">
        <v>25</v>
      </c>
      <c r="K253">
        <v>1.5296000000000001</v>
      </c>
      <c r="L253">
        <v>1</v>
      </c>
      <c r="M253">
        <v>2</v>
      </c>
      <c r="N253">
        <v>8</v>
      </c>
      <c r="O253" t="s">
        <v>225</v>
      </c>
      <c r="P253">
        <v>0.21</v>
      </c>
      <c r="Q253">
        <v>101</v>
      </c>
      <c r="R253">
        <v>0.10100000000000001</v>
      </c>
      <c r="S253">
        <v>0.48095238095238096</v>
      </c>
      <c r="T253">
        <v>2.0043213737826426</v>
      </c>
      <c r="U253">
        <v>-0.31789792095127667</v>
      </c>
      <c r="V253">
        <v>0</v>
      </c>
    </row>
    <row r="254" spans="1:66">
      <c r="A254" t="s">
        <v>96</v>
      </c>
      <c r="B254" t="s">
        <v>118</v>
      </c>
      <c r="C254">
        <v>1032</v>
      </c>
      <c r="D254">
        <v>2020</v>
      </c>
      <c r="E254">
        <v>9</v>
      </c>
      <c r="F254">
        <v>1</v>
      </c>
      <c r="G254">
        <v>2</v>
      </c>
      <c r="H254">
        <v>166</v>
      </c>
      <c r="I254">
        <v>227</v>
      </c>
      <c r="J254">
        <v>22.7</v>
      </c>
      <c r="K254">
        <v>1.419157237748933</v>
      </c>
      <c r="L254">
        <v>2</v>
      </c>
      <c r="M254">
        <v>2</v>
      </c>
      <c r="N254">
        <v>10</v>
      </c>
      <c r="O254" t="s">
        <v>225</v>
      </c>
      <c r="P254">
        <v>0.21</v>
      </c>
      <c r="Q254">
        <v>187</v>
      </c>
      <c r="R254">
        <v>0.187</v>
      </c>
      <c r="S254">
        <v>0.89047619047619042</v>
      </c>
      <c r="T254">
        <v>2.271841606536499</v>
      </c>
      <c r="U254">
        <v>-5.0377688197420327E-2</v>
      </c>
      <c r="V254">
        <v>80</v>
      </c>
      <c r="AK254">
        <v>1</v>
      </c>
      <c r="BC254">
        <v>79</v>
      </c>
    </row>
    <row r="255" spans="1:66">
      <c r="A255" t="s">
        <v>96</v>
      </c>
      <c r="B255" t="s">
        <v>118</v>
      </c>
      <c r="C255">
        <v>1033</v>
      </c>
      <c r="D255">
        <v>2020</v>
      </c>
      <c r="E255">
        <v>9</v>
      </c>
      <c r="F255">
        <v>1</v>
      </c>
      <c r="G255">
        <v>2</v>
      </c>
      <c r="H255">
        <v>216</v>
      </c>
      <c r="I255">
        <v>252</v>
      </c>
      <c r="J255">
        <v>25.2</v>
      </c>
      <c r="K255">
        <v>1.3497462477054316</v>
      </c>
      <c r="L255">
        <v>2</v>
      </c>
      <c r="M255">
        <v>2</v>
      </c>
      <c r="N255">
        <v>14</v>
      </c>
      <c r="O255" t="s">
        <v>225</v>
      </c>
      <c r="P255">
        <v>0.21</v>
      </c>
      <c r="Q255">
        <v>331</v>
      </c>
      <c r="R255">
        <v>0.33100000000000002</v>
      </c>
      <c r="S255">
        <v>1.5761904761904761</v>
      </c>
      <c r="T255">
        <v>2.5198279937757189</v>
      </c>
      <c r="U255">
        <v>0.19760869904179945</v>
      </c>
      <c r="V255">
        <v>0</v>
      </c>
    </row>
    <row r="256" spans="1:66">
      <c r="A256" t="s">
        <v>96</v>
      </c>
      <c r="B256" t="s">
        <v>118</v>
      </c>
      <c r="C256">
        <v>1044</v>
      </c>
      <c r="D256">
        <v>2020</v>
      </c>
      <c r="E256">
        <v>9</v>
      </c>
      <c r="F256">
        <v>2</v>
      </c>
      <c r="G256">
        <v>2</v>
      </c>
      <c r="H256">
        <v>105</v>
      </c>
      <c r="I256">
        <v>200</v>
      </c>
      <c r="J256">
        <v>20</v>
      </c>
      <c r="K256">
        <v>1.3125</v>
      </c>
      <c r="L256">
        <v>1</v>
      </c>
      <c r="M256">
        <v>1</v>
      </c>
      <c r="N256">
        <v>7</v>
      </c>
      <c r="O256" t="s">
        <v>225</v>
      </c>
      <c r="P256">
        <v>0.21</v>
      </c>
      <c r="Q256">
        <v>169</v>
      </c>
      <c r="R256">
        <v>0.16900000000000001</v>
      </c>
      <c r="S256">
        <v>0.80476190476190479</v>
      </c>
      <c r="T256">
        <v>2.2278867046136734</v>
      </c>
      <c r="U256">
        <v>-9.433259012024571E-2</v>
      </c>
      <c r="V256">
        <v>0</v>
      </c>
    </row>
    <row r="257" spans="1:66">
      <c r="A257" t="s">
        <v>96</v>
      </c>
      <c r="B257" t="s">
        <v>118</v>
      </c>
      <c r="C257">
        <v>1045</v>
      </c>
      <c r="D257">
        <v>2020</v>
      </c>
      <c r="E257">
        <v>9</v>
      </c>
      <c r="F257">
        <v>2</v>
      </c>
      <c r="G257">
        <v>2</v>
      </c>
      <c r="H257">
        <v>318</v>
      </c>
      <c r="I257">
        <v>281</v>
      </c>
      <c r="J257">
        <v>28.1</v>
      </c>
      <c r="K257">
        <v>1.4332044906533206</v>
      </c>
      <c r="L257">
        <v>1</v>
      </c>
      <c r="M257">
        <v>2</v>
      </c>
      <c r="N257">
        <v>16</v>
      </c>
      <c r="O257" t="s">
        <v>225</v>
      </c>
      <c r="P257">
        <v>0.21</v>
      </c>
      <c r="Q257">
        <v>650</v>
      </c>
      <c r="R257">
        <v>0.65</v>
      </c>
      <c r="S257">
        <v>3.0952380952380953</v>
      </c>
      <c r="T257">
        <v>2.8129133566428557</v>
      </c>
      <c r="U257">
        <v>0.49069406190893633</v>
      </c>
      <c r="V257">
        <v>0</v>
      </c>
    </row>
    <row r="258" spans="1:66">
      <c r="A258" t="s">
        <v>96</v>
      </c>
      <c r="B258" t="s">
        <v>118</v>
      </c>
      <c r="C258">
        <v>1046</v>
      </c>
      <c r="D258">
        <v>2020</v>
      </c>
      <c r="E258">
        <v>9</v>
      </c>
      <c r="F258">
        <v>2</v>
      </c>
      <c r="G258">
        <v>2</v>
      </c>
      <c r="H258">
        <v>110</v>
      </c>
      <c r="I258">
        <v>196</v>
      </c>
      <c r="J258">
        <v>19.600000000000001</v>
      </c>
      <c r="K258">
        <v>1.4609133949289832</v>
      </c>
      <c r="L258">
        <v>2</v>
      </c>
      <c r="M258">
        <v>2</v>
      </c>
      <c r="N258">
        <v>8</v>
      </c>
      <c r="O258" t="s">
        <v>225</v>
      </c>
      <c r="P258">
        <v>0.21</v>
      </c>
      <c r="Q258">
        <v>304</v>
      </c>
      <c r="R258">
        <v>0.30399999999999999</v>
      </c>
      <c r="S258">
        <v>1.4476190476190476</v>
      </c>
      <c r="T258">
        <v>2.4828735836087539</v>
      </c>
      <c r="U258">
        <v>0.16065428887483446</v>
      </c>
      <c r="V258">
        <v>0</v>
      </c>
    </row>
    <row r="259" spans="1:66">
      <c r="A259" t="s">
        <v>96</v>
      </c>
      <c r="B259" t="s">
        <v>118</v>
      </c>
      <c r="C259">
        <v>1047</v>
      </c>
      <c r="D259">
        <v>2020</v>
      </c>
      <c r="E259">
        <v>9</v>
      </c>
      <c r="F259">
        <v>2</v>
      </c>
      <c r="G259">
        <v>2</v>
      </c>
      <c r="H259">
        <v>183</v>
      </c>
      <c r="I259">
        <v>241</v>
      </c>
      <c r="J259">
        <v>24.1</v>
      </c>
      <c r="K259">
        <v>1.307374355787714</v>
      </c>
      <c r="L259">
        <v>1</v>
      </c>
      <c r="M259">
        <v>2</v>
      </c>
      <c r="N259">
        <v>10</v>
      </c>
      <c r="O259" t="s">
        <v>225</v>
      </c>
      <c r="P259">
        <v>0.21</v>
      </c>
      <c r="Q259">
        <v>240</v>
      </c>
      <c r="R259">
        <v>0.24</v>
      </c>
      <c r="S259">
        <v>1.1428571428571428</v>
      </c>
      <c r="T259">
        <v>2.3802112417116059</v>
      </c>
      <c r="U259">
        <v>5.7991946977686733E-2</v>
      </c>
      <c r="V259">
        <v>0</v>
      </c>
    </row>
    <row r="260" spans="1:66">
      <c r="A260" t="s">
        <v>96</v>
      </c>
      <c r="B260" t="s">
        <v>118</v>
      </c>
      <c r="C260">
        <v>1048</v>
      </c>
      <c r="D260">
        <v>2020</v>
      </c>
      <c r="E260">
        <v>9</v>
      </c>
      <c r="F260">
        <v>2</v>
      </c>
      <c r="G260">
        <v>2</v>
      </c>
      <c r="H260">
        <v>56.1</v>
      </c>
      <c r="I260">
        <v>170</v>
      </c>
      <c r="J260">
        <v>17</v>
      </c>
      <c r="K260">
        <v>1.1418685121107266</v>
      </c>
      <c r="L260">
        <v>1</v>
      </c>
      <c r="M260">
        <v>1</v>
      </c>
      <c r="N260">
        <v>5</v>
      </c>
      <c r="O260" t="s">
        <v>225</v>
      </c>
      <c r="P260">
        <v>0.21</v>
      </c>
      <c r="Q260">
        <v>124</v>
      </c>
      <c r="R260">
        <v>0.124</v>
      </c>
      <c r="S260">
        <v>0.59047619047619049</v>
      </c>
      <c r="T260">
        <v>2.0934216851622351</v>
      </c>
      <c r="U260">
        <v>-0.22879760957168419</v>
      </c>
      <c r="V260">
        <v>0</v>
      </c>
    </row>
    <row r="261" spans="1:66">
      <c r="A261" t="s">
        <v>96</v>
      </c>
      <c r="B261" t="s">
        <v>118</v>
      </c>
      <c r="C261">
        <v>1072</v>
      </c>
      <c r="D261">
        <v>2020</v>
      </c>
      <c r="E261">
        <v>9</v>
      </c>
      <c r="F261">
        <v>2</v>
      </c>
      <c r="G261">
        <v>2</v>
      </c>
      <c r="H261">
        <v>441</v>
      </c>
      <c r="I261">
        <v>304</v>
      </c>
      <c r="J261">
        <v>30.4</v>
      </c>
      <c r="K261">
        <v>1.5697042662924627</v>
      </c>
      <c r="L261">
        <v>2</v>
      </c>
      <c r="M261">
        <v>2</v>
      </c>
      <c r="N261">
        <v>16</v>
      </c>
      <c r="O261" t="s">
        <v>225</v>
      </c>
      <c r="P261">
        <v>0.21</v>
      </c>
      <c r="Q261">
        <v>337</v>
      </c>
      <c r="R261">
        <v>0.33700000000000002</v>
      </c>
      <c r="S261">
        <v>1.6047619047619048</v>
      </c>
      <c r="T261">
        <v>2.5276299008713385</v>
      </c>
      <c r="U261">
        <v>0.20541060613741938</v>
      </c>
      <c r="V261">
        <v>100</v>
      </c>
      <c r="BE261">
        <v>100</v>
      </c>
    </row>
    <row r="262" spans="1:66">
      <c r="A262" t="s">
        <v>156</v>
      </c>
      <c r="B262" t="s">
        <v>157</v>
      </c>
      <c r="C262">
        <v>1001</v>
      </c>
      <c r="D262">
        <v>2020</v>
      </c>
      <c r="E262">
        <v>9</v>
      </c>
      <c r="F262">
        <v>1</v>
      </c>
      <c r="G262">
        <v>2</v>
      </c>
      <c r="H262">
        <v>799</v>
      </c>
      <c r="I262">
        <v>383</v>
      </c>
      <c r="J262">
        <v>38.299999999999997</v>
      </c>
      <c r="K262">
        <v>1.4221665427506915</v>
      </c>
      <c r="L262">
        <v>1</v>
      </c>
      <c r="M262">
        <v>2</v>
      </c>
      <c r="N262">
        <v>16</v>
      </c>
      <c r="O262" t="s">
        <v>225</v>
      </c>
      <c r="P262">
        <v>0.21</v>
      </c>
      <c r="Q262">
        <v>771</v>
      </c>
      <c r="R262">
        <v>0.77100000000000002</v>
      </c>
      <c r="S262">
        <v>3.6714285714285713</v>
      </c>
      <c r="T262">
        <v>2.8870543780509568</v>
      </c>
      <c r="U262">
        <v>0.56483508331703769</v>
      </c>
      <c r="V262">
        <v>80</v>
      </c>
      <c r="BB262">
        <v>80</v>
      </c>
      <c r="BN262" t="s">
        <v>248</v>
      </c>
    </row>
    <row r="263" spans="1:66">
      <c r="A263" t="s">
        <v>156</v>
      </c>
      <c r="B263" t="s">
        <v>157</v>
      </c>
      <c r="C263">
        <v>1002</v>
      </c>
      <c r="D263">
        <v>2020</v>
      </c>
      <c r="E263">
        <v>9</v>
      </c>
      <c r="F263">
        <v>1</v>
      </c>
      <c r="G263">
        <v>2</v>
      </c>
      <c r="H263">
        <v>210</v>
      </c>
      <c r="I263">
        <v>252</v>
      </c>
      <c r="J263">
        <v>25.2</v>
      </c>
      <c r="K263">
        <v>1.3122532963802807</v>
      </c>
      <c r="L263">
        <v>1</v>
      </c>
      <c r="M263">
        <v>2</v>
      </c>
      <c r="N263">
        <v>10</v>
      </c>
      <c r="O263" t="s">
        <v>225</v>
      </c>
      <c r="P263">
        <v>0.21</v>
      </c>
      <c r="Q263">
        <v>273</v>
      </c>
      <c r="R263">
        <v>0.27300000000000002</v>
      </c>
      <c r="S263">
        <v>1.3</v>
      </c>
      <c r="T263">
        <v>2.436162647040756</v>
      </c>
      <c r="U263">
        <v>0.11394335230683679</v>
      </c>
      <c r="V263">
        <v>70</v>
      </c>
      <c r="BB263">
        <v>70</v>
      </c>
      <c r="BN263" t="s">
        <v>249</v>
      </c>
    </row>
    <row r="264" spans="1:66">
      <c r="A264" t="s">
        <v>156</v>
      </c>
      <c r="B264" t="s">
        <v>157</v>
      </c>
      <c r="C264">
        <v>1003</v>
      </c>
      <c r="D264">
        <v>2020</v>
      </c>
      <c r="E264">
        <v>9</v>
      </c>
      <c r="F264">
        <v>1</v>
      </c>
      <c r="G264">
        <v>2</v>
      </c>
      <c r="H264">
        <v>249</v>
      </c>
      <c r="I264">
        <v>261</v>
      </c>
      <c r="J264">
        <v>26.1</v>
      </c>
      <c r="K264">
        <v>1.4004829472640552</v>
      </c>
      <c r="L264">
        <v>2</v>
      </c>
      <c r="M264">
        <v>2</v>
      </c>
      <c r="N264">
        <v>15</v>
      </c>
      <c r="O264" t="s">
        <v>225</v>
      </c>
      <c r="P264">
        <v>0.21</v>
      </c>
      <c r="Q264">
        <v>328</v>
      </c>
      <c r="R264">
        <v>0.32800000000000001</v>
      </c>
      <c r="S264">
        <v>1.5619047619047619</v>
      </c>
      <c r="T264">
        <v>2.5158738437116792</v>
      </c>
      <c r="U264">
        <v>0.1936545489777598</v>
      </c>
      <c r="V264">
        <v>100</v>
      </c>
      <c r="BD264">
        <v>100</v>
      </c>
      <c r="BN264" t="s">
        <v>250</v>
      </c>
    </row>
    <row r="265" spans="1:66">
      <c r="A265" t="s">
        <v>156</v>
      </c>
      <c r="B265" t="s">
        <v>157</v>
      </c>
      <c r="C265">
        <v>1004</v>
      </c>
      <c r="D265">
        <v>2020</v>
      </c>
      <c r="E265">
        <v>9</v>
      </c>
      <c r="F265">
        <v>1</v>
      </c>
      <c r="G265">
        <v>2</v>
      </c>
      <c r="H265">
        <v>121</v>
      </c>
      <c r="I265">
        <v>210</v>
      </c>
      <c r="J265">
        <v>21</v>
      </c>
      <c r="K265">
        <v>1.3065543677788576</v>
      </c>
      <c r="L265">
        <v>1</v>
      </c>
      <c r="M265">
        <v>1</v>
      </c>
      <c r="N265">
        <v>4</v>
      </c>
      <c r="O265" t="s">
        <v>225</v>
      </c>
      <c r="P265">
        <v>0.21</v>
      </c>
      <c r="Q265">
        <v>78</v>
      </c>
      <c r="R265">
        <v>7.8E-2</v>
      </c>
      <c r="S265">
        <v>0.37142857142857144</v>
      </c>
      <c r="T265">
        <v>1.8920946026904804</v>
      </c>
      <c r="U265">
        <v>-0.43012469204343884</v>
      </c>
      <c r="V265">
        <v>80</v>
      </c>
      <c r="BB265">
        <v>80</v>
      </c>
    </row>
    <row r="266" spans="1:66">
      <c r="A266" t="s">
        <v>156</v>
      </c>
      <c r="B266" t="s">
        <v>157</v>
      </c>
      <c r="C266">
        <v>1005</v>
      </c>
      <c r="D266">
        <v>2020</v>
      </c>
      <c r="E266">
        <v>9</v>
      </c>
      <c r="F266">
        <v>1</v>
      </c>
      <c r="G266">
        <v>2</v>
      </c>
      <c r="H266">
        <v>103</v>
      </c>
      <c r="I266">
        <v>202</v>
      </c>
      <c r="J266">
        <v>20.2</v>
      </c>
      <c r="K266">
        <v>1.2496348154568424</v>
      </c>
      <c r="L266">
        <v>2</v>
      </c>
      <c r="M266">
        <v>2</v>
      </c>
      <c r="N266">
        <v>6</v>
      </c>
      <c r="O266" t="s">
        <v>225</v>
      </c>
      <c r="P266">
        <v>0.21</v>
      </c>
      <c r="Q266">
        <v>50.9</v>
      </c>
      <c r="R266">
        <v>5.0900000000000001E-2</v>
      </c>
      <c r="S266">
        <v>0.24238095238095236</v>
      </c>
      <c r="T266">
        <v>1.7067177823367587</v>
      </c>
      <c r="U266">
        <v>-0.61550151239716056</v>
      </c>
      <c r="V266">
        <v>50</v>
      </c>
      <c r="BC266">
        <v>50</v>
      </c>
    </row>
    <row r="267" spans="1:66">
      <c r="A267" t="s">
        <v>156</v>
      </c>
      <c r="B267" t="s">
        <v>157</v>
      </c>
      <c r="C267">
        <v>1006</v>
      </c>
      <c r="D267">
        <v>2020</v>
      </c>
      <c r="E267">
        <v>9</v>
      </c>
      <c r="F267">
        <v>1</v>
      </c>
      <c r="G267">
        <v>2</v>
      </c>
      <c r="H267">
        <v>85.5</v>
      </c>
      <c r="I267">
        <v>197</v>
      </c>
      <c r="J267">
        <v>19.7</v>
      </c>
      <c r="K267">
        <v>1.1183234617853177</v>
      </c>
      <c r="L267">
        <v>1</v>
      </c>
      <c r="M267">
        <v>1</v>
      </c>
      <c r="N267">
        <v>6</v>
      </c>
      <c r="O267" t="s">
        <v>225</v>
      </c>
      <c r="P267">
        <v>0.21</v>
      </c>
      <c r="Q267">
        <v>62.8</v>
      </c>
      <c r="R267">
        <v>6.2799999999999995E-2</v>
      </c>
      <c r="S267">
        <v>0.29904761904761901</v>
      </c>
      <c r="T267">
        <v>1.7979596437371961</v>
      </c>
      <c r="U267">
        <v>-0.52425965099672323</v>
      </c>
      <c r="V267">
        <v>0</v>
      </c>
    </row>
    <row r="268" spans="1:66">
      <c r="A268" t="s">
        <v>156</v>
      </c>
      <c r="B268" t="s">
        <v>157</v>
      </c>
      <c r="C268">
        <v>1007</v>
      </c>
      <c r="D268">
        <v>2020</v>
      </c>
      <c r="E268">
        <v>9</v>
      </c>
      <c r="F268">
        <v>1</v>
      </c>
      <c r="G268">
        <v>2</v>
      </c>
      <c r="H268">
        <v>94</v>
      </c>
      <c r="I268">
        <v>201</v>
      </c>
      <c r="J268">
        <v>20.100000000000001</v>
      </c>
      <c r="K268">
        <v>1.1575497921890261</v>
      </c>
      <c r="L268">
        <v>1</v>
      </c>
      <c r="M268">
        <v>1</v>
      </c>
      <c r="N268">
        <v>5</v>
      </c>
      <c r="O268" t="s">
        <v>225</v>
      </c>
      <c r="P268">
        <v>0.21</v>
      </c>
      <c r="Q268">
        <v>91.9</v>
      </c>
      <c r="R268">
        <v>9.1900000000000009E-2</v>
      </c>
      <c r="S268">
        <v>0.43761904761904763</v>
      </c>
      <c r="T268">
        <v>1.9633155113861114</v>
      </c>
      <c r="U268">
        <v>-0.35890378334780798</v>
      </c>
      <c r="V268">
        <v>0</v>
      </c>
    </row>
    <row r="269" spans="1:66">
      <c r="A269" t="s">
        <v>156</v>
      </c>
      <c r="B269" t="s">
        <v>157</v>
      </c>
      <c r="C269">
        <v>1010</v>
      </c>
      <c r="D269">
        <v>2020</v>
      </c>
      <c r="E269">
        <v>9</v>
      </c>
      <c r="F269">
        <v>1</v>
      </c>
      <c r="G269">
        <v>2</v>
      </c>
      <c r="H269">
        <v>78.2</v>
      </c>
      <c r="I269">
        <v>185</v>
      </c>
      <c r="J269">
        <v>18.5</v>
      </c>
      <c r="K269">
        <v>1.2350699859830612</v>
      </c>
      <c r="L269">
        <v>2</v>
      </c>
      <c r="M269">
        <v>2</v>
      </c>
      <c r="N269">
        <v>3</v>
      </c>
      <c r="O269" t="s">
        <v>225</v>
      </c>
      <c r="P269">
        <v>0.21</v>
      </c>
      <c r="Q269">
        <v>49.8</v>
      </c>
      <c r="R269">
        <v>4.9799999999999997E-2</v>
      </c>
      <c r="S269">
        <v>0.23714285714285713</v>
      </c>
      <c r="T269">
        <v>1.6972293427597176</v>
      </c>
      <c r="U269">
        <v>-0.62498995197420171</v>
      </c>
      <c r="V269">
        <v>0</v>
      </c>
    </row>
    <row r="270" spans="1:66">
      <c r="A270" t="s">
        <v>156</v>
      </c>
      <c r="B270" t="s">
        <v>157</v>
      </c>
      <c r="C270">
        <v>1014</v>
      </c>
      <c r="D270">
        <v>2020</v>
      </c>
      <c r="E270">
        <v>9</v>
      </c>
      <c r="F270">
        <v>1</v>
      </c>
      <c r="G270">
        <v>2</v>
      </c>
      <c r="H270">
        <v>69.2</v>
      </c>
      <c r="I270">
        <v>182</v>
      </c>
      <c r="J270">
        <v>18.2</v>
      </c>
      <c r="K270">
        <v>1.1478679513940957</v>
      </c>
      <c r="L270">
        <v>2</v>
      </c>
      <c r="M270">
        <v>1</v>
      </c>
      <c r="N270">
        <v>5</v>
      </c>
      <c r="O270" t="s">
        <v>225</v>
      </c>
      <c r="P270">
        <v>0.21</v>
      </c>
      <c r="Q270">
        <v>104</v>
      </c>
      <c r="R270">
        <v>0.104</v>
      </c>
      <c r="S270">
        <v>0.49523809523809526</v>
      </c>
      <c r="T270">
        <v>2.0170333392987803</v>
      </c>
      <c r="U270">
        <v>-0.30518595543513888</v>
      </c>
      <c r="V270">
        <v>0</v>
      </c>
    </row>
    <row r="271" spans="1:66">
      <c r="A271" t="s">
        <v>156</v>
      </c>
      <c r="B271" t="s">
        <v>157</v>
      </c>
      <c r="C271">
        <v>1015</v>
      </c>
      <c r="D271">
        <v>2020</v>
      </c>
      <c r="E271">
        <v>9</v>
      </c>
      <c r="F271">
        <v>1</v>
      </c>
      <c r="G271">
        <v>2</v>
      </c>
      <c r="H271">
        <v>351</v>
      </c>
      <c r="I271">
        <v>312</v>
      </c>
      <c r="J271">
        <v>31.2</v>
      </c>
      <c r="K271">
        <v>1.1556952662721895</v>
      </c>
      <c r="L271">
        <v>1</v>
      </c>
      <c r="M271">
        <v>2</v>
      </c>
      <c r="N271">
        <v>14</v>
      </c>
      <c r="O271" t="s">
        <v>225</v>
      </c>
      <c r="P271">
        <v>0.21</v>
      </c>
      <c r="Q271">
        <v>504</v>
      </c>
      <c r="R271">
        <v>0.504</v>
      </c>
      <c r="S271">
        <v>2.4</v>
      </c>
      <c r="T271">
        <v>2.7024305364455254</v>
      </c>
      <c r="U271">
        <v>0.38021124171160603</v>
      </c>
      <c r="V271">
        <v>0</v>
      </c>
    </row>
    <row r="272" spans="1:66">
      <c r="A272" t="s">
        <v>156</v>
      </c>
      <c r="B272" t="s">
        <v>157</v>
      </c>
      <c r="C272">
        <v>1016</v>
      </c>
      <c r="D272">
        <v>2020</v>
      </c>
      <c r="E272">
        <v>9</v>
      </c>
      <c r="F272">
        <v>1</v>
      </c>
      <c r="G272">
        <v>2</v>
      </c>
      <c r="H272">
        <v>308</v>
      </c>
      <c r="I272">
        <v>283</v>
      </c>
      <c r="J272">
        <v>28.3</v>
      </c>
      <c r="K272">
        <v>1.3589122384033274</v>
      </c>
      <c r="L272">
        <v>1</v>
      </c>
      <c r="M272">
        <v>2</v>
      </c>
      <c r="N272">
        <v>14</v>
      </c>
      <c r="O272" t="s">
        <v>225</v>
      </c>
      <c r="P272">
        <v>0.21</v>
      </c>
      <c r="Q272">
        <v>460</v>
      </c>
      <c r="R272">
        <v>0.46</v>
      </c>
      <c r="S272">
        <v>2.1904761904761907</v>
      </c>
      <c r="T272">
        <v>2.6627578316815739</v>
      </c>
      <c r="U272">
        <v>0.34053853694765485</v>
      </c>
      <c r="V272">
        <v>60</v>
      </c>
      <c r="BB272">
        <v>60</v>
      </c>
    </row>
    <row r="273" spans="1:66">
      <c r="A273" t="s">
        <v>156</v>
      </c>
      <c r="B273" t="s">
        <v>157</v>
      </c>
      <c r="C273">
        <v>1017</v>
      </c>
      <c r="D273">
        <v>2020</v>
      </c>
      <c r="E273">
        <v>9</v>
      </c>
      <c r="F273">
        <v>1</v>
      </c>
      <c r="G273">
        <v>2</v>
      </c>
      <c r="H273">
        <v>199</v>
      </c>
      <c r="I273">
        <v>236</v>
      </c>
      <c r="J273">
        <v>23.6</v>
      </c>
      <c r="K273">
        <v>1.5139692957897348</v>
      </c>
      <c r="L273">
        <v>1</v>
      </c>
      <c r="M273">
        <v>2</v>
      </c>
      <c r="N273">
        <v>8</v>
      </c>
      <c r="O273" t="s">
        <v>225</v>
      </c>
      <c r="P273">
        <v>0.21</v>
      </c>
      <c r="Q273">
        <v>194</v>
      </c>
      <c r="R273">
        <v>0.19400000000000001</v>
      </c>
      <c r="S273">
        <v>0.92380952380952386</v>
      </c>
      <c r="T273">
        <v>2.287801729930226</v>
      </c>
      <c r="U273">
        <v>-3.44175648036932E-2</v>
      </c>
      <c r="V273">
        <v>0</v>
      </c>
    </row>
    <row r="274" spans="1:66">
      <c r="A274" t="s">
        <v>156</v>
      </c>
      <c r="B274" t="s">
        <v>157</v>
      </c>
      <c r="C274">
        <v>1018</v>
      </c>
      <c r="D274">
        <v>2020</v>
      </c>
      <c r="E274">
        <v>9</v>
      </c>
      <c r="F274">
        <v>1</v>
      </c>
      <c r="G274">
        <v>2</v>
      </c>
      <c r="H274">
        <v>164</v>
      </c>
      <c r="I274">
        <v>232</v>
      </c>
      <c r="J274">
        <v>23.2</v>
      </c>
      <c r="K274">
        <v>1.3133482307597688</v>
      </c>
      <c r="L274">
        <v>1</v>
      </c>
      <c r="M274">
        <v>1</v>
      </c>
      <c r="N274">
        <v>7</v>
      </c>
      <c r="O274" t="s">
        <v>225</v>
      </c>
      <c r="P274">
        <v>0.21</v>
      </c>
      <c r="Q274">
        <v>131</v>
      </c>
      <c r="R274">
        <v>0.13100000000000001</v>
      </c>
      <c r="S274">
        <v>0.62380952380952381</v>
      </c>
      <c r="T274">
        <v>2.1172712956557644</v>
      </c>
      <c r="U274">
        <v>-0.204947999078155</v>
      </c>
      <c r="V274">
        <v>70</v>
      </c>
      <c r="AT274">
        <v>70</v>
      </c>
    </row>
    <row r="275" spans="1:66">
      <c r="A275" t="s">
        <v>156</v>
      </c>
      <c r="B275" t="s">
        <v>157</v>
      </c>
      <c r="C275">
        <v>1019</v>
      </c>
      <c r="D275">
        <v>2020</v>
      </c>
      <c r="E275">
        <v>9</v>
      </c>
      <c r="F275">
        <v>1</v>
      </c>
      <c r="G275">
        <v>2</v>
      </c>
      <c r="H275">
        <v>124</v>
      </c>
      <c r="I275">
        <v>215</v>
      </c>
      <c r="J275">
        <v>21.5</v>
      </c>
      <c r="K275">
        <v>1.2476888827398844</v>
      </c>
      <c r="L275">
        <v>1</v>
      </c>
      <c r="M275">
        <v>1</v>
      </c>
      <c r="N275">
        <v>7</v>
      </c>
      <c r="O275" t="s">
        <v>225</v>
      </c>
      <c r="P275">
        <v>0.21</v>
      </c>
      <c r="Q275">
        <v>88.5</v>
      </c>
      <c r="R275">
        <v>8.8499999999999995E-2</v>
      </c>
      <c r="S275">
        <v>0.42142857142857143</v>
      </c>
      <c r="T275">
        <v>1.9469432706978254</v>
      </c>
      <c r="U275">
        <v>-0.37527602403609384</v>
      </c>
      <c r="V275">
        <v>60</v>
      </c>
      <c r="AT275">
        <v>60</v>
      </c>
    </row>
    <row r="276" spans="1:66">
      <c r="A276" t="s">
        <v>156</v>
      </c>
      <c r="B276" t="s">
        <v>157</v>
      </c>
      <c r="C276">
        <v>1020</v>
      </c>
      <c r="D276">
        <v>2020</v>
      </c>
      <c r="E276">
        <v>9</v>
      </c>
      <c r="F276">
        <v>1</v>
      </c>
      <c r="G276">
        <v>2</v>
      </c>
      <c r="H276">
        <v>126</v>
      </c>
      <c r="I276">
        <v>214</v>
      </c>
      <c r="J276">
        <v>21.4</v>
      </c>
      <c r="K276">
        <v>1.2856691561030922</v>
      </c>
      <c r="L276">
        <v>1</v>
      </c>
      <c r="M276">
        <v>1</v>
      </c>
      <c r="N276">
        <v>7</v>
      </c>
      <c r="O276" t="s">
        <v>225</v>
      </c>
      <c r="P276">
        <v>0.21</v>
      </c>
      <c r="Q276">
        <v>48.6</v>
      </c>
      <c r="R276">
        <v>4.8600000000000004E-2</v>
      </c>
      <c r="S276">
        <v>0.23142857142857143</v>
      </c>
      <c r="T276">
        <v>1.6866362692622934</v>
      </c>
      <c r="U276">
        <v>-0.63558302547162593</v>
      </c>
      <c r="V276">
        <v>0</v>
      </c>
    </row>
    <row r="277" spans="1:66">
      <c r="A277" t="s">
        <v>156</v>
      </c>
      <c r="B277" t="s">
        <v>157</v>
      </c>
      <c r="C277">
        <v>1021</v>
      </c>
      <c r="D277">
        <v>2020</v>
      </c>
      <c r="E277">
        <v>9</v>
      </c>
      <c r="F277">
        <v>1</v>
      </c>
      <c r="G277">
        <v>2</v>
      </c>
      <c r="H277">
        <v>115</v>
      </c>
      <c r="I277">
        <v>211</v>
      </c>
      <c r="J277">
        <v>21.1</v>
      </c>
      <c r="K277">
        <v>1.2241946422642449</v>
      </c>
      <c r="L277">
        <v>1</v>
      </c>
      <c r="M277">
        <v>1</v>
      </c>
      <c r="N277">
        <v>5</v>
      </c>
      <c r="O277" t="s">
        <v>225</v>
      </c>
      <c r="P277">
        <v>0.21</v>
      </c>
      <c r="Q277">
        <v>136</v>
      </c>
      <c r="R277">
        <v>0.13600000000000001</v>
      </c>
      <c r="S277">
        <v>0.64761904761904765</v>
      </c>
      <c r="T277">
        <v>2.1335389083702174</v>
      </c>
      <c r="U277">
        <v>-0.18868038636370174</v>
      </c>
      <c r="V277">
        <v>0</v>
      </c>
    </row>
    <row r="278" spans="1:66">
      <c r="A278" t="s">
        <v>156</v>
      </c>
      <c r="B278" t="s">
        <v>157</v>
      </c>
      <c r="C278">
        <v>1022</v>
      </c>
      <c r="D278">
        <v>2020</v>
      </c>
      <c r="E278">
        <v>9</v>
      </c>
      <c r="F278">
        <v>1</v>
      </c>
      <c r="G278">
        <v>2</v>
      </c>
      <c r="H278">
        <v>73.099999999999994</v>
      </c>
      <c r="I278">
        <v>186</v>
      </c>
      <c r="J278">
        <v>18.600000000000001</v>
      </c>
      <c r="K278">
        <v>1.1360005569666201</v>
      </c>
      <c r="L278">
        <v>1</v>
      </c>
      <c r="M278">
        <v>1</v>
      </c>
      <c r="N278">
        <v>6</v>
      </c>
      <c r="O278" t="s">
        <v>225</v>
      </c>
      <c r="P278">
        <v>0.21</v>
      </c>
      <c r="Q278">
        <v>84.6</v>
      </c>
      <c r="R278">
        <v>8.4599999999999995E-2</v>
      </c>
      <c r="S278">
        <v>0.4028571428571428</v>
      </c>
      <c r="T278">
        <v>1.9273703630390235</v>
      </c>
      <c r="U278">
        <v>-0.39484893169489577</v>
      </c>
      <c r="V278">
        <v>20</v>
      </c>
      <c r="AG278">
        <v>1</v>
      </c>
      <c r="AT278">
        <v>19</v>
      </c>
    </row>
    <row r="279" spans="1:66">
      <c r="A279" t="s">
        <v>156</v>
      </c>
      <c r="B279" t="s">
        <v>157</v>
      </c>
      <c r="C279">
        <v>1023</v>
      </c>
      <c r="D279">
        <v>2020</v>
      </c>
      <c r="E279">
        <v>9</v>
      </c>
      <c r="F279">
        <v>1</v>
      </c>
      <c r="G279">
        <v>2</v>
      </c>
      <c r="H279">
        <v>108</v>
      </c>
      <c r="I279">
        <v>208</v>
      </c>
      <c r="J279">
        <v>20.8</v>
      </c>
      <c r="K279">
        <v>1.2001450842057348</v>
      </c>
      <c r="L279">
        <v>1</v>
      </c>
      <c r="M279">
        <v>1</v>
      </c>
      <c r="N279">
        <v>7</v>
      </c>
      <c r="O279" t="s">
        <v>225</v>
      </c>
      <c r="P279">
        <v>0.21</v>
      </c>
      <c r="Q279">
        <v>103</v>
      </c>
      <c r="R279">
        <v>0.10299999999999999</v>
      </c>
      <c r="S279">
        <v>0.49047619047619045</v>
      </c>
      <c r="T279">
        <v>2.012837224705172</v>
      </c>
      <c r="U279">
        <v>-0.30938207002874707</v>
      </c>
      <c r="V279">
        <v>20</v>
      </c>
      <c r="AT279">
        <v>20</v>
      </c>
    </row>
    <row r="280" spans="1:66">
      <c r="A280" t="s">
        <v>156</v>
      </c>
      <c r="B280" t="s">
        <v>157</v>
      </c>
      <c r="C280">
        <v>1024</v>
      </c>
      <c r="D280">
        <v>2020</v>
      </c>
      <c r="E280">
        <v>9</v>
      </c>
      <c r="F280">
        <v>1</v>
      </c>
      <c r="G280">
        <v>2</v>
      </c>
      <c r="H280">
        <v>103</v>
      </c>
      <c r="I280">
        <v>203</v>
      </c>
      <c r="J280">
        <v>20.3</v>
      </c>
      <c r="K280">
        <v>1.2312581294415692</v>
      </c>
      <c r="L280">
        <v>1</v>
      </c>
      <c r="M280">
        <v>1</v>
      </c>
      <c r="N280">
        <v>6</v>
      </c>
      <c r="O280" t="s">
        <v>225</v>
      </c>
      <c r="P280">
        <v>0.21</v>
      </c>
      <c r="Q280">
        <v>87.5</v>
      </c>
      <c r="R280">
        <v>8.7499999999999994E-2</v>
      </c>
      <c r="S280">
        <v>0.41666666666666669</v>
      </c>
      <c r="T280">
        <v>1.9420080530223132</v>
      </c>
      <c r="U280">
        <v>-0.38021124171160603</v>
      </c>
      <c r="V280">
        <v>50</v>
      </c>
      <c r="BB280">
        <v>50</v>
      </c>
    </row>
    <row r="281" spans="1:66">
      <c r="A281" t="s">
        <v>156</v>
      </c>
      <c r="B281" t="s">
        <v>157</v>
      </c>
      <c r="C281">
        <v>1034</v>
      </c>
      <c r="D281">
        <v>2020</v>
      </c>
      <c r="E281">
        <v>9</v>
      </c>
      <c r="F281">
        <v>1</v>
      </c>
      <c r="G281">
        <v>2</v>
      </c>
      <c r="H281">
        <v>322</v>
      </c>
      <c r="I281">
        <v>282</v>
      </c>
      <c r="J281">
        <v>28.2</v>
      </c>
      <c r="K281">
        <v>1.4358482616960988</v>
      </c>
      <c r="L281">
        <v>2</v>
      </c>
      <c r="M281">
        <v>2</v>
      </c>
      <c r="N281">
        <v>15</v>
      </c>
      <c r="O281" t="s">
        <v>225</v>
      </c>
      <c r="P281">
        <v>0.21</v>
      </c>
      <c r="Q281">
        <v>314</v>
      </c>
      <c r="R281">
        <v>0.314</v>
      </c>
      <c r="S281">
        <v>1.4952380952380953</v>
      </c>
      <c r="T281">
        <v>2.4969296480732148</v>
      </c>
      <c r="U281">
        <v>0.17471035333929566</v>
      </c>
      <c r="V281">
        <v>0</v>
      </c>
    </row>
    <row r="282" spans="1:66">
      <c r="A282" t="s">
        <v>156</v>
      </c>
      <c r="B282" t="s">
        <v>157</v>
      </c>
      <c r="C282">
        <v>1035</v>
      </c>
      <c r="D282">
        <v>2020</v>
      </c>
      <c r="E282">
        <v>9</v>
      </c>
      <c r="F282">
        <v>1</v>
      </c>
      <c r="G282">
        <v>2</v>
      </c>
      <c r="H282">
        <v>266</v>
      </c>
      <c r="I282">
        <v>261</v>
      </c>
      <c r="J282">
        <v>26.1</v>
      </c>
      <c r="K282">
        <v>1.4960982488844927</v>
      </c>
      <c r="L282">
        <v>1</v>
      </c>
      <c r="M282">
        <v>2</v>
      </c>
      <c r="N282">
        <v>9</v>
      </c>
      <c r="O282" t="s">
        <v>225</v>
      </c>
      <c r="P282">
        <v>0.21</v>
      </c>
      <c r="Q282">
        <v>197</v>
      </c>
      <c r="R282">
        <v>0.19700000000000001</v>
      </c>
      <c r="S282">
        <v>0.93809523809523809</v>
      </c>
      <c r="T282">
        <v>2.2944662261615929</v>
      </c>
      <c r="U282">
        <v>-2.7753068572326341E-2</v>
      </c>
      <c r="V282">
        <v>95</v>
      </c>
      <c r="BB282">
        <v>95</v>
      </c>
      <c r="BN282" t="s">
        <v>251</v>
      </c>
    </row>
    <row r="283" spans="1:66">
      <c r="A283" t="s">
        <v>156</v>
      </c>
      <c r="B283" t="s">
        <v>157</v>
      </c>
      <c r="C283">
        <v>1036</v>
      </c>
      <c r="D283">
        <v>2020</v>
      </c>
      <c r="E283">
        <v>9</v>
      </c>
      <c r="F283">
        <v>1</v>
      </c>
      <c r="G283">
        <v>2</v>
      </c>
      <c r="H283">
        <v>140</v>
      </c>
      <c r="I283">
        <v>217</v>
      </c>
      <c r="J283">
        <v>21.7</v>
      </c>
      <c r="K283">
        <v>1.370089172253776</v>
      </c>
      <c r="L283">
        <v>2</v>
      </c>
      <c r="M283">
        <v>2</v>
      </c>
      <c r="N283">
        <v>6</v>
      </c>
      <c r="O283" t="s">
        <v>225</v>
      </c>
      <c r="P283">
        <v>0.21</v>
      </c>
      <c r="Q283">
        <v>122</v>
      </c>
      <c r="R283">
        <v>0.122</v>
      </c>
      <c r="S283">
        <v>0.580952380952381</v>
      </c>
      <c r="T283">
        <v>2.0863598306747484</v>
      </c>
      <c r="U283">
        <v>-0.23585946405917099</v>
      </c>
      <c r="V283">
        <v>0</v>
      </c>
    </row>
    <row r="284" spans="1:66">
      <c r="A284" t="s">
        <v>156</v>
      </c>
      <c r="B284" t="s">
        <v>157</v>
      </c>
      <c r="C284">
        <v>1037</v>
      </c>
      <c r="D284">
        <v>2020</v>
      </c>
      <c r="E284">
        <v>9</v>
      </c>
      <c r="F284">
        <v>1</v>
      </c>
      <c r="G284">
        <v>2</v>
      </c>
      <c r="H284">
        <v>85.4</v>
      </c>
      <c r="I284">
        <v>189</v>
      </c>
      <c r="J284">
        <v>18.899999999999999</v>
      </c>
      <c r="K284">
        <v>1.2649473750786706</v>
      </c>
      <c r="L284">
        <v>2</v>
      </c>
      <c r="M284">
        <v>2</v>
      </c>
      <c r="N284">
        <v>5</v>
      </c>
      <c r="O284" t="s">
        <v>225</v>
      </c>
      <c r="P284">
        <v>0.21</v>
      </c>
      <c r="Q284">
        <v>38.799999999999997</v>
      </c>
      <c r="R284">
        <v>3.8799999999999994E-2</v>
      </c>
      <c r="S284">
        <v>0.18476190476190474</v>
      </c>
      <c r="T284">
        <v>1.5888317255942073</v>
      </c>
      <c r="U284">
        <v>-0.73338756913971204</v>
      </c>
      <c r="V284">
        <v>0</v>
      </c>
    </row>
    <row r="285" spans="1:66">
      <c r="A285" t="s">
        <v>156</v>
      </c>
      <c r="B285" t="s">
        <v>157</v>
      </c>
      <c r="C285">
        <v>1045</v>
      </c>
      <c r="D285">
        <v>2020</v>
      </c>
      <c r="E285">
        <v>9</v>
      </c>
      <c r="F285">
        <v>1</v>
      </c>
      <c r="G285">
        <v>2</v>
      </c>
      <c r="H285">
        <v>259</v>
      </c>
      <c r="I285">
        <v>270</v>
      </c>
      <c r="J285">
        <v>27</v>
      </c>
      <c r="K285">
        <v>1.3158563227150333</v>
      </c>
      <c r="L285">
        <v>1</v>
      </c>
      <c r="M285">
        <v>2</v>
      </c>
      <c r="N285">
        <v>15</v>
      </c>
      <c r="O285" t="s">
        <v>225</v>
      </c>
      <c r="P285">
        <v>0.21</v>
      </c>
      <c r="Q285">
        <v>281</v>
      </c>
      <c r="R285">
        <v>0.28100000000000003</v>
      </c>
      <c r="S285">
        <v>1.338095238095238</v>
      </c>
      <c r="T285">
        <v>2.4487063199050798</v>
      </c>
      <c r="U285">
        <v>0.12648702517116059</v>
      </c>
      <c r="V285">
        <v>80</v>
      </c>
      <c r="BB285">
        <v>80</v>
      </c>
    </row>
    <row r="286" spans="1:66">
      <c r="A286" t="s">
        <v>156</v>
      </c>
      <c r="B286" t="s">
        <v>157</v>
      </c>
      <c r="C286">
        <v>1046</v>
      </c>
      <c r="D286">
        <v>2020</v>
      </c>
      <c r="E286">
        <v>9</v>
      </c>
      <c r="F286">
        <v>1</v>
      </c>
      <c r="G286">
        <v>2</v>
      </c>
      <c r="H286">
        <v>182</v>
      </c>
      <c r="I286">
        <v>240</v>
      </c>
      <c r="J286">
        <v>24</v>
      </c>
      <c r="K286">
        <v>1.3165509259259258</v>
      </c>
      <c r="L286">
        <v>1</v>
      </c>
      <c r="M286">
        <v>1</v>
      </c>
      <c r="N286">
        <v>11</v>
      </c>
      <c r="O286" t="s">
        <v>225</v>
      </c>
      <c r="P286">
        <v>0.21</v>
      </c>
      <c r="Q286">
        <v>121</v>
      </c>
      <c r="R286">
        <v>0.121</v>
      </c>
      <c r="S286">
        <v>0.57619047619047614</v>
      </c>
      <c r="T286">
        <v>2.0827853703164503</v>
      </c>
      <c r="U286">
        <v>-0.23943392441746922</v>
      </c>
      <c r="V286">
        <v>0</v>
      </c>
    </row>
    <row r="287" spans="1:66">
      <c r="A287" t="s">
        <v>156</v>
      </c>
      <c r="B287" t="s">
        <v>157</v>
      </c>
      <c r="C287">
        <v>1047</v>
      </c>
      <c r="D287">
        <v>2020</v>
      </c>
      <c r="E287">
        <v>9</v>
      </c>
      <c r="F287">
        <v>1</v>
      </c>
      <c r="G287">
        <v>2</v>
      </c>
      <c r="H287">
        <v>199</v>
      </c>
      <c r="I287">
        <v>236</v>
      </c>
      <c r="J287">
        <v>23.6</v>
      </c>
      <c r="K287">
        <v>1.5139692957897348</v>
      </c>
      <c r="L287">
        <v>1</v>
      </c>
      <c r="M287">
        <v>1</v>
      </c>
      <c r="N287">
        <v>6</v>
      </c>
      <c r="O287" t="s">
        <v>225</v>
      </c>
      <c r="P287">
        <v>0.21</v>
      </c>
      <c r="Q287">
        <v>90.7</v>
      </c>
      <c r="R287">
        <v>9.0700000000000003E-2</v>
      </c>
      <c r="S287">
        <v>0.4319047619047619</v>
      </c>
      <c r="T287">
        <v>1.9576072870600953</v>
      </c>
      <c r="U287">
        <v>-0.36461200767382401</v>
      </c>
      <c r="V287">
        <v>0</v>
      </c>
    </row>
    <row r="288" spans="1:66">
      <c r="A288" t="s">
        <v>156</v>
      </c>
      <c r="B288" t="s">
        <v>157</v>
      </c>
      <c r="C288">
        <v>1048</v>
      </c>
      <c r="D288">
        <v>2020</v>
      </c>
      <c r="E288">
        <v>9</v>
      </c>
      <c r="F288">
        <v>1</v>
      </c>
      <c r="G288">
        <v>2</v>
      </c>
      <c r="H288">
        <v>148</v>
      </c>
      <c r="I288">
        <v>226</v>
      </c>
      <c r="J288">
        <v>22.6</v>
      </c>
      <c r="K288">
        <v>1.2821428002137365</v>
      </c>
      <c r="L288">
        <v>1</v>
      </c>
      <c r="M288">
        <v>1</v>
      </c>
      <c r="N288">
        <v>7</v>
      </c>
      <c r="O288" t="s">
        <v>225</v>
      </c>
      <c r="P288">
        <v>0.21</v>
      </c>
      <c r="Q288">
        <v>52.6</v>
      </c>
      <c r="R288">
        <v>5.2600000000000001E-2</v>
      </c>
      <c r="S288">
        <v>0.25047619047619046</v>
      </c>
      <c r="T288">
        <v>1.7209857441537391</v>
      </c>
      <c r="U288">
        <v>-0.60123355058018024</v>
      </c>
      <c r="V288">
        <v>0</v>
      </c>
    </row>
    <row r="289" spans="1:71">
      <c r="A289" t="s">
        <v>156</v>
      </c>
      <c r="B289" t="s">
        <v>157</v>
      </c>
      <c r="C289">
        <v>1049</v>
      </c>
      <c r="D289">
        <v>2020</v>
      </c>
      <c r="E289">
        <v>9</v>
      </c>
      <c r="F289">
        <v>1</v>
      </c>
      <c r="G289">
        <v>2</v>
      </c>
      <c r="H289">
        <v>122</v>
      </c>
      <c r="I289">
        <v>212</v>
      </c>
      <c r="J289">
        <v>21.2</v>
      </c>
      <c r="K289">
        <v>1.2804194066242605</v>
      </c>
      <c r="L289">
        <v>1</v>
      </c>
      <c r="M289">
        <v>1</v>
      </c>
      <c r="N289">
        <v>8</v>
      </c>
      <c r="O289" t="s">
        <v>225</v>
      </c>
      <c r="P289">
        <v>0.21</v>
      </c>
      <c r="Q289">
        <v>80.099999999999994</v>
      </c>
      <c r="R289">
        <v>8.0099999999999991E-2</v>
      </c>
      <c r="S289">
        <v>0.38142857142857139</v>
      </c>
      <c r="T289">
        <v>1.9036325160842376</v>
      </c>
      <c r="U289">
        <v>-0.41858677864968163</v>
      </c>
      <c r="V289">
        <v>70</v>
      </c>
      <c r="BB289">
        <v>70</v>
      </c>
    </row>
    <row r="290" spans="1:71">
      <c r="A290" t="s">
        <v>156</v>
      </c>
      <c r="B290" t="s">
        <v>157</v>
      </c>
      <c r="C290">
        <v>1050</v>
      </c>
      <c r="D290">
        <v>2020</v>
      </c>
      <c r="E290">
        <v>9</v>
      </c>
      <c r="F290">
        <v>1</v>
      </c>
      <c r="G290">
        <v>2</v>
      </c>
      <c r="H290">
        <v>96.9</v>
      </c>
      <c r="I290">
        <v>200</v>
      </c>
      <c r="J290">
        <v>20</v>
      </c>
      <c r="K290">
        <v>1.2112499999999999</v>
      </c>
      <c r="L290">
        <v>2</v>
      </c>
      <c r="M290">
        <v>2</v>
      </c>
      <c r="N290">
        <v>8</v>
      </c>
      <c r="O290" t="s">
        <v>225</v>
      </c>
      <c r="P290">
        <v>0.21</v>
      </c>
      <c r="Q290">
        <v>99.7</v>
      </c>
      <c r="R290">
        <v>9.9699999999999997E-2</v>
      </c>
      <c r="S290">
        <v>0.47476190476190477</v>
      </c>
      <c r="T290">
        <v>1.9986951583116557</v>
      </c>
      <c r="U290">
        <v>-0.32352413642226352</v>
      </c>
      <c r="V290">
        <v>100</v>
      </c>
      <c r="BF290">
        <v>100</v>
      </c>
      <c r="BN290" t="s">
        <v>252</v>
      </c>
    </row>
    <row r="291" spans="1:71">
      <c r="A291" t="s">
        <v>156</v>
      </c>
      <c r="B291" t="s">
        <v>157</v>
      </c>
      <c r="C291">
        <v>1051</v>
      </c>
      <c r="D291">
        <v>2020</v>
      </c>
      <c r="E291">
        <v>9</v>
      </c>
      <c r="F291">
        <v>1</v>
      </c>
      <c r="G291">
        <v>2</v>
      </c>
      <c r="H291">
        <v>112</v>
      </c>
      <c r="I291">
        <v>213</v>
      </c>
      <c r="J291">
        <v>21.3</v>
      </c>
      <c r="K291">
        <v>1.1589887285241716</v>
      </c>
      <c r="L291">
        <v>1</v>
      </c>
      <c r="M291">
        <v>1</v>
      </c>
      <c r="N291">
        <v>9</v>
      </c>
      <c r="O291" t="s">
        <v>225</v>
      </c>
      <c r="P291">
        <v>0.21</v>
      </c>
      <c r="Q291">
        <v>111</v>
      </c>
      <c r="R291">
        <v>0.111</v>
      </c>
      <c r="S291">
        <v>0.52857142857142858</v>
      </c>
      <c r="T291">
        <v>2.0453229787866576</v>
      </c>
      <c r="U291">
        <v>-0.27689631594726183</v>
      </c>
      <c r="V291">
        <v>70</v>
      </c>
      <c r="BB291">
        <v>70</v>
      </c>
    </row>
    <row r="292" spans="1:71">
      <c r="A292" t="s">
        <v>156</v>
      </c>
      <c r="B292" t="s">
        <v>157</v>
      </c>
      <c r="C292">
        <v>1065</v>
      </c>
      <c r="D292">
        <v>2020</v>
      </c>
      <c r="E292">
        <v>9</v>
      </c>
      <c r="F292">
        <v>1</v>
      </c>
      <c r="G292">
        <v>2</v>
      </c>
      <c r="H292">
        <v>313</v>
      </c>
      <c r="I292">
        <v>274</v>
      </c>
      <c r="J292">
        <v>27.4</v>
      </c>
      <c r="K292">
        <v>1.5215724951027729</v>
      </c>
      <c r="L292">
        <v>2</v>
      </c>
      <c r="M292">
        <v>2</v>
      </c>
      <c r="N292">
        <v>15</v>
      </c>
      <c r="O292" t="s">
        <v>225</v>
      </c>
      <c r="P292">
        <v>0.21</v>
      </c>
      <c r="Q292">
        <v>151</v>
      </c>
      <c r="R292">
        <v>0.151</v>
      </c>
      <c r="S292">
        <v>0.71904761904761905</v>
      </c>
      <c r="T292">
        <v>2.1789769472931693</v>
      </c>
      <c r="U292">
        <v>-0.14324234744074985</v>
      </c>
      <c r="V292">
        <v>90</v>
      </c>
      <c r="BC292">
        <v>40</v>
      </c>
      <c r="BF292">
        <v>50</v>
      </c>
      <c r="BN292" t="s">
        <v>253</v>
      </c>
    </row>
    <row r="293" spans="1:71">
      <c r="A293" t="s">
        <v>156</v>
      </c>
      <c r="B293" t="s">
        <v>157</v>
      </c>
      <c r="C293">
        <v>1066</v>
      </c>
      <c r="D293">
        <v>2020</v>
      </c>
      <c r="E293">
        <v>9</v>
      </c>
      <c r="F293">
        <v>1</v>
      </c>
      <c r="G293">
        <v>2</v>
      </c>
      <c r="H293">
        <v>151</v>
      </c>
      <c r="I293">
        <v>227</v>
      </c>
      <c r="J293">
        <v>22.7</v>
      </c>
      <c r="K293">
        <v>1.2909201379523427</v>
      </c>
      <c r="L293">
        <v>1</v>
      </c>
      <c r="M293">
        <v>1</v>
      </c>
      <c r="N293">
        <v>9</v>
      </c>
      <c r="O293" t="s">
        <v>225</v>
      </c>
      <c r="P293">
        <v>0.21</v>
      </c>
      <c r="Q293">
        <v>85.7</v>
      </c>
      <c r="R293">
        <v>8.5699999999999998E-2</v>
      </c>
      <c r="S293">
        <v>0.40809523809523812</v>
      </c>
      <c r="T293">
        <v>1.9329808219231981</v>
      </c>
      <c r="U293">
        <v>-0.38923847281072105</v>
      </c>
      <c r="V293">
        <v>100</v>
      </c>
      <c r="BB293">
        <v>100</v>
      </c>
      <c r="BN293" t="s">
        <v>254</v>
      </c>
    </row>
    <row r="294" spans="1:71">
      <c r="A294" t="s">
        <v>156</v>
      </c>
      <c r="B294" t="s">
        <v>157</v>
      </c>
      <c r="C294">
        <v>1067</v>
      </c>
      <c r="D294">
        <v>2020</v>
      </c>
      <c r="E294">
        <v>9</v>
      </c>
      <c r="F294">
        <v>1</v>
      </c>
      <c r="G294">
        <v>2</v>
      </c>
      <c r="H294">
        <v>131</v>
      </c>
      <c r="I294">
        <v>218</v>
      </c>
      <c r="J294">
        <v>21.8</v>
      </c>
      <c r="K294">
        <v>1.2644504485999928</v>
      </c>
      <c r="L294">
        <v>1</v>
      </c>
      <c r="M294">
        <v>1</v>
      </c>
      <c r="N294">
        <v>7</v>
      </c>
      <c r="O294" t="s">
        <v>225</v>
      </c>
      <c r="P294">
        <v>0.21</v>
      </c>
      <c r="Q294">
        <v>114</v>
      </c>
      <c r="R294">
        <v>0.114</v>
      </c>
      <c r="S294">
        <v>0.54285714285714282</v>
      </c>
      <c r="T294">
        <v>2.0569048513364727</v>
      </c>
      <c r="U294">
        <v>-0.2653144433974467</v>
      </c>
      <c r="V294">
        <v>0</v>
      </c>
    </row>
    <row r="295" spans="1:71">
      <c r="A295" t="s">
        <v>156</v>
      </c>
      <c r="B295" t="s">
        <v>157</v>
      </c>
      <c r="C295">
        <v>1068</v>
      </c>
      <c r="D295">
        <v>2020</v>
      </c>
      <c r="E295">
        <v>9</v>
      </c>
      <c r="F295">
        <v>1</v>
      </c>
      <c r="G295">
        <v>2</v>
      </c>
      <c r="H295">
        <v>83.2</v>
      </c>
      <c r="I295">
        <v>190</v>
      </c>
      <c r="J295">
        <v>19</v>
      </c>
      <c r="K295">
        <v>1.2130048111969676</v>
      </c>
      <c r="L295">
        <v>1</v>
      </c>
      <c r="M295">
        <v>1</v>
      </c>
      <c r="N295">
        <v>6</v>
      </c>
      <c r="O295" t="s">
        <v>225</v>
      </c>
      <c r="P295">
        <v>0.21</v>
      </c>
      <c r="Q295">
        <v>55.5</v>
      </c>
      <c r="R295">
        <v>5.5500000000000001E-2</v>
      </c>
      <c r="S295">
        <v>0.26428571428571429</v>
      </c>
      <c r="T295">
        <v>1.7442929831226763</v>
      </c>
      <c r="U295">
        <v>-0.57792631161124297</v>
      </c>
      <c r="V295">
        <v>50</v>
      </c>
      <c r="AG295">
        <v>1</v>
      </c>
      <c r="AT295">
        <v>49</v>
      </c>
    </row>
    <row r="296" spans="1:71">
      <c r="A296" t="s">
        <v>156</v>
      </c>
      <c r="B296" t="s">
        <v>157</v>
      </c>
      <c r="C296">
        <v>1074</v>
      </c>
      <c r="D296">
        <v>2020</v>
      </c>
      <c r="E296">
        <v>9</v>
      </c>
      <c r="F296">
        <v>2</v>
      </c>
      <c r="G296">
        <v>2</v>
      </c>
      <c r="H296">
        <v>265</v>
      </c>
      <c r="I296">
        <v>279</v>
      </c>
      <c r="J296">
        <v>27.9</v>
      </c>
      <c r="K296">
        <v>1.2202063032726531</v>
      </c>
      <c r="L296">
        <v>1</v>
      </c>
      <c r="M296">
        <v>2</v>
      </c>
      <c r="N296">
        <v>15</v>
      </c>
      <c r="O296" t="s">
        <v>225</v>
      </c>
      <c r="P296">
        <v>0.21</v>
      </c>
      <c r="Q296">
        <v>921</v>
      </c>
      <c r="R296">
        <v>0.92100000000000004</v>
      </c>
      <c r="S296">
        <v>4.3857142857142861</v>
      </c>
      <c r="T296">
        <v>2.9642596301968491</v>
      </c>
      <c r="U296">
        <v>0.64204033546292971</v>
      </c>
      <c r="V296">
        <v>30</v>
      </c>
      <c r="BB296">
        <v>30</v>
      </c>
    </row>
    <row r="297" spans="1:71">
      <c r="A297" t="s">
        <v>156</v>
      </c>
      <c r="B297" t="s">
        <v>157</v>
      </c>
      <c r="C297">
        <v>1075</v>
      </c>
      <c r="D297">
        <v>2020</v>
      </c>
      <c r="E297">
        <v>9</v>
      </c>
      <c r="F297">
        <v>1</v>
      </c>
      <c r="G297">
        <v>2</v>
      </c>
      <c r="H297">
        <v>677</v>
      </c>
      <c r="I297">
        <v>365</v>
      </c>
      <c r="J297">
        <v>36.5</v>
      </c>
      <c r="K297">
        <v>1.3922270749093226</v>
      </c>
      <c r="L297">
        <v>1</v>
      </c>
      <c r="M297">
        <v>2</v>
      </c>
      <c r="N297">
        <v>15</v>
      </c>
      <c r="O297" t="s">
        <v>225</v>
      </c>
      <c r="P297">
        <v>0.21</v>
      </c>
      <c r="Q297">
        <v>619</v>
      </c>
      <c r="R297">
        <v>0.61899999999999999</v>
      </c>
      <c r="S297">
        <v>2.9476190476190478</v>
      </c>
      <c r="T297">
        <v>2.7916906490201181</v>
      </c>
      <c r="U297">
        <v>0.46947135428619874</v>
      </c>
      <c r="V297">
        <v>80</v>
      </c>
      <c r="BB297">
        <v>80</v>
      </c>
      <c r="BN297" t="s">
        <v>248</v>
      </c>
    </row>
    <row r="298" spans="1:71">
      <c r="A298" t="s">
        <v>156</v>
      </c>
      <c r="B298" t="s">
        <v>157</v>
      </c>
      <c r="C298">
        <v>1076</v>
      </c>
      <c r="D298">
        <v>2020</v>
      </c>
      <c r="E298">
        <v>9</v>
      </c>
      <c r="F298">
        <v>1</v>
      </c>
      <c r="G298">
        <v>2</v>
      </c>
      <c r="H298">
        <v>532</v>
      </c>
      <c r="I298">
        <v>340</v>
      </c>
      <c r="J298">
        <v>34</v>
      </c>
      <c r="K298">
        <v>1.3535518013433747</v>
      </c>
      <c r="L298">
        <v>1</v>
      </c>
      <c r="M298">
        <v>2</v>
      </c>
      <c r="N298">
        <v>15</v>
      </c>
      <c r="O298" t="s">
        <v>225</v>
      </c>
      <c r="P298">
        <v>0.21</v>
      </c>
      <c r="Q298">
        <v>500</v>
      </c>
      <c r="R298">
        <v>0.5</v>
      </c>
      <c r="S298">
        <v>2.3809523809523809</v>
      </c>
      <c r="T298">
        <v>2.6989700043360187</v>
      </c>
      <c r="U298">
        <v>0.37675070960209955</v>
      </c>
      <c r="V298">
        <v>50</v>
      </c>
      <c r="BF298">
        <v>50</v>
      </c>
      <c r="BN298" t="s">
        <v>255</v>
      </c>
    </row>
    <row r="299" spans="1:71">
      <c r="A299" t="s">
        <v>156</v>
      </c>
      <c r="B299" t="s">
        <v>157</v>
      </c>
      <c r="C299">
        <v>1077</v>
      </c>
      <c r="D299">
        <v>2020</v>
      </c>
      <c r="E299">
        <v>9</v>
      </c>
      <c r="F299">
        <v>1</v>
      </c>
      <c r="G299">
        <v>2</v>
      </c>
      <c r="H299">
        <v>327</v>
      </c>
      <c r="I299">
        <v>276</v>
      </c>
      <c r="J299">
        <v>27.6</v>
      </c>
      <c r="K299">
        <v>1.5553226852232356</v>
      </c>
      <c r="L299">
        <v>2</v>
      </c>
      <c r="M299">
        <v>2</v>
      </c>
      <c r="N299">
        <v>15</v>
      </c>
      <c r="O299" t="s">
        <v>225</v>
      </c>
      <c r="P299">
        <v>0.21</v>
      </c>
      <c r="Q299">
        <v>414</v>
      </c>
      <c r="R299">
        <v>0.41399999999999998</v>
      </c>
      <c r="S299">
        <v>1.9714285714285715</v>
      </c>
      <c r="T299">
        <v>2.6170003411208991</v>
      </c>
      <c r="U299">
        <v>0.29478104638697972</v>
      </c>
      <c r="V299">
        <v>0</v>
      </c>
    </row>
    <row r="300" spans="1:71">
      <c r="A300" t="s">
        <v>156</v>
      </c>
      <c r="B300" t="s">
        <v>157</v>
      </c>
      <c r="C300">
        <v>1078</v>
      </c>
      <c r="D300">
        <v>2020</v>
      </c>
      <c r="E300">
        <v>9</v>
      </c>
      <c r="F300">
        <v>1</v>
      </c>
      <c r="G300">
        <v>2</v>
      </c>
      <c r="H300">
        <v>238</v>
      </c>
      <c r="I300">
        <v>276</v>
      </c>
      <c r="J300">
        <v>27.6</v>
      </c>
      <c r="K300">
        <v>1.1320085598872478</v>
      </c>
      <c r="L300">
        <v>2</v>
      </c>
      <c r="M300">
        <v>2</v>
      </c>
      <c r="N300">
        <v>14</v>
      </c>
      <c r="O300" t="s">
        <v>225</v>
      </c>
      <c r="P300">
        <v>0.21</v>
      </c>
      <c r="Q300">
        <v>760</v>
      </c>
      <c r="R300">
        <v>0.76</v>
      </c>
      <c r="S300">
        <v>3.6190476190476191</v>
      </c>
      <c r="T300">
        <v>2.8808135922807914</v>
      </c>
      <c r="U300">
        <v>0.55859429754687207</v>
      </c>
      <c r="V300">
        <v>0</v>
      </c>
    </row>
    <row r="301" spans="1:71">
      <c r="A301" t="s">
        <v>156</v>
      </c>
      <c r="B301" t="s">
        <v>157</v>
      </c>
      <c r="C301">
        <v>1079</v>
      </c>
      <c r="D301">
        <v>2020</v>
      </c>
      <c r="E301">
        <v>9</v>
      </c>
      <c r="F301">
        <v>1</v>
      </c>
      <c r="G301">
        <v>2</v>
      </c>
      <c r="H301">
        <v>119</v>
      </c>
      <c r="I301">
        <v>215</v>
      </c>
      <c r="J301">
        <v>21.5</v>
      </c>
      <c r="K301">
        <v>1.1973788471455344</v>
      </c>
      <c r="L301">
        <v>1</v>
      </c>
      <c r="M301">
        <v>1</v>
      </c>
      <c r="N301">
        <v>8</v>
      </c>
      <c r="O301" t="s">
        <v>225</v>
      </c>
      <c r="P301">
        <v>0.21</v>
      </c>
      <c r="Q301">
        <v>94.8</v>
      </c>
      <c r="R301">
        <v>9.4799999999999995E-2</v>
      </c>
      <c r="S301">
        <v>0.4514285714285714</v>
      </c>
      <c r="T301">
        <v>1.9768083373380663</v>
      </c>
      <c r="U301">
        <v>-0.34541095739585304</v>
      </c>
      <c r="V301">
        <v>0</v>
      </c>
    </row>
    <row r="302" spans="1:71">
      <c r="A302" t="s">
        <v>156</v>
      </c>
      <c r="B302" t="s">
        <v>157</v>
      </c>
      <c r="C302">
        <v>1080</v>
      </c>
      <c r="D302">
        <v>2020</v>
      </c>
      <c r="E302">
        <v>9</v>
      </c>
      <c r="F302">
        <v>1</v>
      </c>
      <c r="G302">
        <v>2</v>
      </c>
      <c r="H302">
        <v>125</v>
      </c>
      <c r="I302">
        <v>220</v>
      </c>
      <c r="J302">
        <v>22</v>
      </c>
      <c r="K302">
        <v>1.1739293764087153</v>
      </c>
      <c r="L302">
        <v>1</v>
      </c>
      <c r="M302">
        <v>1</v>
      </c>
      <c r="N302">
        <v>9</v>
      </c>
      <c r="O302" t="s">
        <v>225</v>
      </c>
      <c r="P302">
        <v>0.21</v>
      </c>
      <c r="Q302">
        <v>96.5</v>
      </c>
      <c r="R302">
        <v>9.6500000000000002E-2</v>
      </c>
      <c r="S302">
        <v>0.4595238095238095</v>
      </c>
      <c r="T302">
        <v>1.9845273133437926</v>
      </c>
      <c r="U302">
        <v>-0.33769198139012674</v>
      </c>
      <c r="V302">
        <v>80</v>
      </c>
      <c r="AR302">
        <v>1</v>
      </c>
      <c r="AT302">
        <v>79</v>
      </c>
    </row>
    <row r="303" spans="1:71">
      <c r="A303" t="s">
        <v>96</v>
      </c>
      <c r="B303" t="s">
        <v>97</v>
      </c>
      <c r="C303">
        <v>101</v>
      </c>
      <c r="D303">
        <v>2021</v>
      </c>
      <c r="E303">
        <v>9</v>
      </c>
      <c r="F303">
        <v>1</v>
      </c>
      <c r="G303">
        <v>2</v>
      </c>
      <c r="H303">
        <v>727</v>
      </c>
      <c r="I303">
        <v>361</v>
      </c>
      <c r="J303">
        <v>36.1</v>
      </c>
      <c r="K303">
        <v>1.5453000019279053</v>
      </c>
      <c r="L303">
        <v>1</v>
      </c>
      <c r="M303">
        <v>2</v>
      </c>
      <c r="N303">
        <v>17</v>
      </c>
      <c r="O303" t="s">
        <v>225</v>
      </c>
      <c r="P303">
        <v>0.21</v>
      </c>
      <c r="Q303">
        <v>258.51080000000002</v>
      </c>
      <c r="R303">
        <v>0.25851080000000004</v>
      </c>
      <c r="S303">
        <v>1.2310038095238098</v>
      </c>
      <c r="T303">
        <v>2.4124786916559824</v>
      </c>
      <c r="U303">
        <v>9.0259396922063112E-2</v>
      </c>
      <c r="V303">
        <v>0</v>
      </c>
      <c r="BO303" t="s">
        <v>256</v>
      </c>
      <c r="BP303">
        <v>44.773480560411222</v>
      </c>
      <c r="BQ303">
        <v>14.158710974523238</v>
      </c>
      <c r="BR303">
        <v>-26.371524685180322</v>
      </c>
      <c r="BS303">
        <v>11.473040938947841</v>
      </c>
    </row>
    <row r="304" spans="1:71">
      <c r="A304" t="s">
        <v>96</v>
      </c>
      <c r="B304" t="s">
        <v>97</v>
      </c>
      <c r="C304">
        <v>102</v>
      </c>
      <c r="D304">
        <v>2021</v>
      </c>
      <c r="E304">
        <v>9</v>
      </c>
      <c r="F304">
        <v>1</v>
      </c>
      <c r="G304">
        <v>2</v>
      </c>
      <c r="H304">
        <v>309</v>
      </c>
      <c r="I304">
        <v>293</v>
      </c>
      <c r="J304">
        <v>29.3</v>
      </c>
      <c r="K304">
        <v>1.2284447210013199</v>
      </c>
      <c r="L304">
        <v>1</v>
      </c>
      <c r="M304">
        <v>2</v>
      </c>
      <c r="N304">
        <v>13</v>
      </c>
      <c r="O304" t="s">
        <v>225</v>
      </c>
      <c r="P304">
        <v>0.21</v>
      </c>
      <c r="Q304">
        <v>250.58099999999999</v>
      </c>
      <c r="R304">
        <v>0.250581</v>
      </c>
      <c r="S304">
        <v>1.1932428571428573</v>
      </c>
      <c r="T304">
        <v>2.3989481380548519</v>
      </c>
      <c r="U304">
        <v>7.6728843320932466E-2</v>
      </c>
      <c r="V304">
        <v>0</v>
      </c>
      <c r="BO304" t="s">
        <v>257</v>
      </c>
      <c r="BP304">
        <v>45.39723119037032</v>
      </c>
      <c r="BQ304">
        <v>14.388713630070301</v>
      </c>
      <c r="BR304">
        <v>-27.069078831667998</v>
      </c>
      <c r="BS304">
        <v>9.90752950382576</v>
      </c>
    </row>
    <row r="305" spans="1:72">
      <c r="A305" t="s">
        <v>96</v>
      </c>
      <c r="B305" t="s">
        <v>97</v>
      </c>
      <c r="C305">
        <v>103</v>
      </c>
      <c r="D305">
        <v>2021</v>
      </c>
      <c r="E305">
        <v>9</v>
      </c>
      <c r="F305">
        <v>1</v>
      </c>
      <c r="G305">
        <v>2</v>
      </c>
      <c r="H305">
        <v>118</v>
      </c>
      <c r="I305">
        <v>212</v>
      </c>
      <c r="J305">
        <v>21.2</v>
      </c>
      <c r="K305">
        <v>1.2384384424726453</v>
      </c>
      <c r="L305">
        <v>1</v>
      </c>
      <c r="M305">
        <v>1</v>
      </c>
      <c r="N305">
        <v>7</v>
      </c>
      <c r="O305" t="s">
        <v>225</v>
      </c>
      <c r="P305">
        <v>0.21</v>
      </c>
      <c r="Q305">
        <v>60.5122</v>
      </c>
      <c r="R305">
        <v>6.0512200000000002E-2</v>
      </c>
      <c r="S305">
        <v>0.28815333333333337</v>
      </c>
      <c r="T305">
        <v>1.7818429425621038</v>
      </c>
      <c r="U305">
        <v>-0.54037635217181523</v>
      </c>
      <c r="V305">
        <v>0</v>
      </c>
      <c r="BO305" t="s">
        <v>258</v>
      </c>
      <c r="BP305">
        <v>45.715059790981421</v>
      </c>
      <c r="BQ305">
        <v>14.425304590062348</v>
      </c>
      <c r="BR305">
        <v>-25.20686963112848</v>
      </c>
      <c r="BS305">
        <v>9.50848462986764</v>
      </c>
    </row>
    <row r="306" spans="1:72">
      <c r="A306" t="s">
        <v>96</v>
      </c>
      <c r="B306" t="s">
        <v>97</v>
      </c>
      <c r="C306">
        <v>104</v>
      </c>
      <c r="D306">
        <v>2021</v>
      </c>
      <c r="E306">
        <v>9</v>
      </c>
      <c r="F306">
        <v>1</v>
      </c>
      <c r="G306">
        <v>2</v>
      </c>
      <c r="H306">
        <v>148</v>
      </c>
      <c r="I306">
        <v>221</v>
      </c>
      <c r="J306">
        <v>22.1</v>
      </c>
      <c r="K306">
        <v>1.3711497674465138</v>
      </c>
      <c r="L306">
        <v>1</v>
      </c>
      <c r="M306">
        <v>1</v>
      </c>
      <c r="N306">
        <v>6</v>
      </c>
      <c r="O306" t="s">
        <v>225</v>
      </c>
      <c r="P306">
        <v>0.21</v>
      </c>
      <c r="Q306">
        <v>71.948499999999996</v>
      </c>
      <c r="R306">
        <v>7.1948499999999999E-2</v>
      </c>
      <c r="S306">
        <v>0.34261190476190478</v>
      </c>
      <c r="T306">
        <v>1.8570217440889754</v>
      </c>
      <c r="U306">
        <v>-0.46519755064494384</v>
      </c>
      <c r="V306">
        <v>0</v>
      </c>
      <c r="BO306" t="s">
        <v>259</v>
      </c>
      <c r="BP306">
        <v>45.272079242182755</v>
      </c>
      <c r="BQ306">
        <v>14.264369807209285</v>
      </c>
      <c r="BR306">
        <v>-22.036537687957921</v>
      </c>
      <c r="BS306">
        <v>9.0741151896070384</v>
      </c>
    </row>
    <row r="307" spans="1:72">
      <c r="A307" t="s">
        <v>96</v>
      </c>
      <c r="B307" t="s">
        <v>97</v>
      </c>
      <c r="C307">
        <v>105</v>
      </c>
      <c r="D307">
        <v>2021</v>
      </c>
      <c r="E307">
        <v>9</v>
      </c>
      <c r="F307">
        <v>1</v>
      </c>
      <c r="G307">
        <v>2</v>
      </c>
      <c r="H307">
        <v>124</v>
      </c>
      <c r="I307">
        <v>210</v>
      </c>
      <c r="J307">
        <v>21</v>
      </c>
      <c r="K307">
        <v>1.338948277723788</v>
      </c>
      <c r="L307">
        <v>1</v>
      </c>
      <c r="M307">
        <v>1</v>
      </c>
      <c r="N307">
        <v>7</v>
      </c>
      <c r="O307" t="s">
        <v>225</v>
      </c>
      <c r="P307">
        <v>0.21</v>
      </c>
      <c r="Q307">
        <v>83.930899999999994</v>
      </c>
      <c r="R307">
        <v>8.3930899999999989E-2</v>
      </c>
      <c r="S307">
        <v>0.39967095238095235</v>
      </c>
      <c r="T307">
        <v>1.9239218801241631</v>
      </c>
      <c r="U307">
        <v>-0.39829741460975621</v>
      </c>
      <c r="V307">
        <v>90</v>
      </c>
      <c r="AT307">
        <v>5</v>
      </c>
      <c r="BB307">
        <v>85</v>
      </c>
      <c r="BN307" t="s">
        <v>226</v>
      </c>
      <c r="BO307" t="s">
        <v>260</v>
      </c>
      <c r="BT307" t="s">
        <v>261</v>
      </c>
    </row>
    <row r="308" spans="1:72">
      <c r="A308" t="s">
        <v>96</v>
      </c>
      <c r="B308" t="s">
        <v>97</v>
      </c>
      <c r="C308">
        <v>106</v>
      </c>
      <c r="D308">
        <v>2021</v>
      </c>
      <c r="E308">
        <v>9</v>
      </c>
      <c r="F308">
        <v>1</v>
      </c>
      <c r="G308">
        <v>2</v>
      </c>
      <c r="H308">
        <v>124</v>
      </c>
      <c r="I308">
        <v>215</v>
      </c>
      <c r="J308">
        <v>21.5</v>
      </c>
      <c r="K308">
        <v>1.2476888827398844</v>
      </c>
      <c r="L308">
        <v>1</v>
      </c>
      <c r="M308">
        <v>1</v>
      </c>
      <c r="N308">
        <v>13</v>
      </c>
      <c r="O308" t="s">
        <v>225</v>
      </c>
      <c r="P308">
        <v>0.21</v>
      </c>
      <c r="Q308">
        <v>121.4237</v>
      </c>
      <c r="R308">
        <v>0.1214237</v>
      </c>
      <c r="S308">
        <v>0.57820809523809524</v>
      </c>
      <c r="T308">
        <v>2.0843034624777994</v>
      </c>
      <c r="U308">
        <v>-0.23791583225611962</v>
      </c>
      <c r="V308">
        <v>100</v>
      </c>
      <c r="BB308">
        <v>100</v>
      </c>
      <c r="BO308" t="s">
        <v>262</v>
      </c>
      <c r="BP308">
        <v>44.683406399270183</v>
      </c>
      <c r="BQ308">
        <v>14.083017398469204</v>
      </c>
      <c r="BR308">
        <v>-24.230050400112322</v>
      </c>
      <c r="BS308">
        <v>9.9852723465278377</v>
      </c>
    </row>
    <row r="309" spans="1:72" s="4" customFormat="1">
      <c r="A309" s="4" t="s">
        <v>96</v>
      </c>
      <c r="B309" s="4" t="s">
        <v>97</v>
      </c>
      <c r="C309" s="4">
        <v>107</v>
      </c>
      <c r="D309" s="4">
        <v>2021</v>
      </c>
      <c r="E309" s="4">
        <v>9</v>
      </c>
      <c r="F309" s="4">
        <v>1</v>
      </c>
      <c r="G309" s="4">
        <v>2</v>
      </c>
      <c r="H309" s="4">
        <v>182</v>
      </c>
      <c r="I309" s="4">
        <v>239</v>
      </c>
      <c r="J309" s="4">
        <v>23.9</v>
      </c>
      <c r="K309" s="4">
        <v>1.3331459115747759</v>
      </c>
      <c r="L309" s="4">
        <v>1</v>
      </c>
      <c r="M309" s="4">
        <v>1</v>
      </c>
      <c r="N309" s="4">
        <v>11</v>
      </c>
      <c r="O309" s="4" t="s">
        <v>225</v>
      </c>
      <c r="P309" s="4">
        <v>0.21</v>
      </c>
      <c r="Q309" s="5">
        <v>10.4551</v>
      </c>
      <c r="R309" s="5">
        <v>1.04551E-2</v>
      </c>
      <c r="S309" s="5">
        <v>4.9786190476190477E-2</v>
      </c>
      <c r="T309" s="5">
        <v>1.0193281910743501</v>
      </c>
      <c r="U309" s="5">
        <v>-1.3028911036595692</v>
      </c>
      <c r="V309" s="4">
        <v>90</v>
      </c>
      <c r="BB309" s="4">
        <v>90</v>
      </c>
      <c r="BO309" s="4" t="s">
        <v>263</v>
      </c>
      <c r="BP309" s="4">
        <v>45.13227499652109</v>
      </c>
      <c r="BQ309" s="4">
        <v>14.137042887239975</v>
      </c>
      <c r="BR309" s="4">
        <v>-24.33474257626408</v>
      </c>
      <c r="BS309" s="4">
        <v>8.9887902181255601</v>
      </c>
    </row>
    <row r="310" spans="1:72">
      <c r="A310" t="s">
        <v>96</v>
      </c>
      <c r="B310" t="s">
        <v>97</v>
      </c>
      <c r="C310">
        <v>108</v>
      </c>
      <c r="D310">
        <v>2021</v>
      </c>
      <c r="E310">
        <v>9</v>
      </c>
      <c r="F310">
        <v>1</v>
      </c>
      <c r="G310">
        <v>2</v>
      </c>
      <c r="H310">
        <v>273</v>
      </c>
      <c r="I310">
        <v>276</v>
      </c>
      <c r="J310">
        <v>27.6</v>
      </c>
      <c r="K310">
        <v>1.2984804069294902</v>
      </c>
      <c r="L310">
        <v>1</v>
      </c>
      <c r="M310">
        <v>2</v>
      </c>
      <c r="N310">
        <v>14</v>
      </c>
      <c r="O310" t="s">
        <v>225</v>
      </c>
      <c r="P310">
        <v>0.21</v>
      </c>
      <c r="Q310">
        <v>294.72930000000002</v>
      </c>
      <c r="R310">
        <v>0.29472930000000003</v>
      </c>
      <c r="S310">
        <v>1.4034728571428574</v>
      </c>
      <c r="T310">
        <v>2.4694233126255969</v>
      </c>
      <c r="U310">
        <v>0.14720401789167775</v>
      </c>
      <c r="V310">
        <v>0</v>
      </c>
      <c r="BO310" t="s">
        <v>264</v>
      </c>
      <c r="BP310">
        <v>46.009097488896295</v>
      </c>
      <c r="BQ310">
        <v>13.544861014898014</v>
      </c>
      <c r="BR310">
        <v>-26.354007919481017</v>
      </c>
      <c r="BS310">
        <v>11.019593861707961</v>
      </c>
    </row>
    <row r="311" spans="1:72">
      <c r="A311" t="s">
        <v>96</v>
      </c>
      <c r="B311" t="s">
        <v>97</v>
      </c>
      <c r="C311">
        <v>109</v>
      </c>
      <c r="D311">
        <v>2021</v>
      </c>
      <c r="E311">
        <v>9</v>
      </c>
      <c r="F311">
        <v>1</v>
      </c>
      <c r="G311">
        <v>2</v>
      </c>
      <c r="H311">
        <v>325</v>
      </c>
      <c r="I311">
        <v>291</v>
      </c>
      <c r="J311">
        <v>29.1</v>
      </c>
      <c r="K311">
        <v>1.3188773018416273</v>
      </c>
      <c r="L311">
        <v>1</v>
      </c>
      <c r="M311">
        <v>2</v>
      </c>
      <c r="N311">
        <v>15</v>
      </c>
      <c r="O311" t="s">
        <v>225</v>
      </c>
      <c r="P311">
        <v>0.21</v>
      </c>
      <c r="Q311">
        <v>188.89250000000001</v>
      </c>
      <c r="R311">
        <v>0.18889250000000002</v>
      </c>
      <c r="S311">
        <v>0.89948809523809536</v>
      </c>
      <c r="T311">
        <v>2.2762147145482108</v>
      </c>
      <c r="U311">
        <v>-4.6004580185708459E-2</v>
      </c>
      <c r="V311">
        <v>10</v>
      </c>
      <c r="BB311">
        <v>10</v>
      </c>
      <c r="BO311" t="s">
        <v>265</v>
      </c>
      <c r="BP311">
        <v>46.042644131699099</v>
      </c>
      <c r="BQ311">
        <v>14.51310290719135</v>
      </c>
      <c r="BR311">
        <v>-24.998311265987578</v>
      </c>
      <c r="BS311">
        <v>10.790062157147961</v>
      </c>
    </row>
    <row r="312" spans="1:72">
      <c r="A312" t="s">
        <v>96</v>
      </c>
      <c r="B312" t="s">
        <v>97</v>
      </c>
      <c r="C312">
        <v>110</v>
      </c>
      <c r="D312">
        <v>2021</v>
      </c>
      <c r="E312">
        <v>9</v>
      </c>
      <c r="F312">
        <v>1</v>
      </c>
      <c r="G312">
        <v>2</v>
      </c>
      <c r="H312">
        <v>89.6</v>
      </c>
      <c r="I312">
        <v>197</v>
      </c>
      <c r="J312">
        <v>19.7</v>
      </c>
      <c r="K312">
        <v>1.1719506687247307</v>
      </c>
      <c r="L312">
        <v>1</v>
      </c>
      <c r="M312">
        <v>1</v>
      </c>
      <c r="N312">
        <v>8</v>
      </c>
      <c r="O312" t="s">
        <v>225</v>
      </c>
      <c r="P312">
        <v>0.21</v>
      </c>
      <c r="Q312">
        <v>67.658600000000007</v>
      </c>
      <c r="R312">
        <v>6.7658600000000013E-2</v>
      </c>
      <c r="S312">
        <v>0.32218380952380959</v>
      </c>
      <c r="T312">
        <v>1.8303230070705674</v>
      </c>
      <c r="U312">
        <v>-0.49189628766335192</v>
      </c>
      <c r="V312">
        <v>100</v>
      </c>
      <c r="BB312">
        <v>100</v>
      </c>
      <c r="BO312" t="s">
        <v>266</v>
      </c>
      <c r="BP312">
        <v>45.031884207119937</v>
      </c>
      <c r="BQ312">
        <v>14.287933073770098</v>
      </c>
      <c r="BR312">
        <v>-26.704820599042321</v>
      </c>
      <c r="BS312">
        <v>10.210970348766557</v>
      </c>
    </row>
    <row r="313" spans="1:72">
      <c r="A313" t="s">
        <v>96</v>
      </c>
      <c r="B313" t="s">
        <v>97</v>
      </c>
      <c r="C313">
        <v>111</v>
      </c>
      <c r="D313">
        <v>2021</v>
      </c>
      <c r="E313">
        <v>9</v>
      </c>
      <c r="F313">
        <v>1</v>
      </c>
      <c r="G313">
        <v>2</v>
      </c>
      <c r="H313">
        <v>204</v>
      </c>
      <c r="I313">
        <v>258</v>
      </c>
      <c r="J313">
        <v>25.8</v>
      </c>
      <c r="K313">
        <v>1.1878758404221572</v>
      </c>
      <c r="L313">
        <v>1</v>
      </c>
      <c r="M313">
        <v>1</v>
      </c>
      <c r="N313">
        <v>11</v>
      </c>
      <c r="O313" t="s">
        <v>225</v>
      </c>
      <c r="P313">
        <v>0.21</v>
      </c>
      <c r="Q313">
        <v>230.3681</v>
      </c>
      <c r="R313">
        <v>0.23036809999999999</v>
      </c>
      <c r="S313">
        <v>1.0969909523809525</v>
      </c>
      <c r="T313">
        <v>2.362422340405959</v>
      </c>
      <c r="U313">
        <v>4.0203045672039681E-2</v>
      </c>
      <c r="V313">
        <v>0</v>
      </c>
      <c r="BO313" t="s">
        <v>267</v>
      </c>
      <c r="BP313">
        <v>45.321299630403963</v>
      </c>
      <c r="BQ313">
        <v>14.461842977690308</v>
      </c>
      <c r="BR313">
        <v>-24.793205114223277</v>
      </c>
      <c r="BS313">
        <v>10.750559237639159</v>
      </c>
    </row>
    <row r="314" spans="1:72">
      <c r="A314" t="s">
        <v>96</v>
      </c>
      <c r="B314" t="s">
        <v>97</v>
      </c>
      <c r="C314">
        <v>112</v>
      </c>
      <c r="D314">
        <v>2021</v>
      </c>
      <c r="E314">
        <v>9</v>
      </c>
      <c r="F314">
        <v>1</v>
      </c>
      <c r="G314">
        <v>2</v>
      </c>
      <c r="H314">
        <v>154</v>
      </c>
      <c r="I314">
        <v>226</v>
      </c>
      <c r="J314">
        <v>22.6</v>
      </c>
      <c r="K314">
        <v>1.3341215623845637</v>
      </c>
      <c r="L314">
        <v>1</v>
      </c>
      <c r="M314">
        <v>1</v>
      </c>
      <c r="N314">
        <v>13</v>
      </c>
      <c r="O314" t="s">
        <v>225</v>
      </c>
      <c r="P314">
        <v>0.21</v>
      </c>
      <c r="Q314">
        <v>79.207800000000006</v>
      </c>
      <c r="R314">
        <v>7.9207800000000009E-2</v>
      </c>
      <c r="S314">
        <v>0.37718000000000007</v>
      </c>
      <c r="T314">
        <v>1.8987679509097111</v>
      </c>
      <c r="U314">
        <v>-0.42345134382420807</v>
      </c>
      <c r="V314">
        <v>0</v>
      </c>
      <c r="BO314" t="s">
        <v>268</v>
      </c>
      <c r="BP314">
        <v>44.702226710766368</v>
      </c>
      <c r="BQ314">
        <v>14.064666398669202</v>
      </c>
      <c r="BR314">
        <v>-26.21959675642448</v>
      </c>
      <c r="BS314">
        <v>9.8526482377348401</v>
      </c>
    </row>
    <row r="315" spans="1:72">
      <c r="A315" t="s">
        <v>96</v>
      </c>
      <c r="B315" t="s">
        <v>97</v>
      </c>
      <c r="C315">
        <v>113</v>
      </c>
      <c r="D315">
        <v>2021</v>
      </c>
      <c r="E315">
        <v>9</v>
      </c>
      <c r="F315">
        <v>1</v>
      </c>
      <c r="G315">
        <v>2</v>
      </c>
      <c r="H315">
        <v>87</v>
      </c>
      <c r="I315">
        <v>189</v>
      </c>
      <c r="J315">
        <v>18.899999999999999</v>
      </c>
      <c r="K315">
        <v>1.2886466233237044</v>
      </c>
      <c r="L315">
        <v>1</v>
      </c>
      <c r="M315">
        <v>1</v>
      </c>
      <c r="N315">
        <v>7</v>
      </c>
      <c r="O315" t="s">
        <v>225</v>
      </c>
      <c r="P315">
        <v>0.21</v>
      </c>
      <c r="Q315">
        <v>45.016300000000001</v>
      </c>
      <c r="R315">
        <v>4.5016300000000002E-2</v>
      </c>
      <c r="S315">
        <v>0.21436333333333335</v>
      </c>
      <c r="T315">
        <v>1.6533697964037652</v>
      </c>
      <c r="U315">
        <v>-0.66884949833015395</v>
      </c>
      <c r="V315">
        <v>1</v>
      </c>
      <c r="AQ315">
        <v>1</v>
      </c>
      <c r="BN315" t="s">
        <v>269</v>
      </c>
      <c r="BO315" t="s">
        <v>270</v>
      </c>
      <c r="BP315">
        <v>46.298193563908143</v>
      </c>
      <c r="BQ315">
        <v>14.066819691813576</v>
      </c>
      <c r="BR315">
        <v>-26.117606514637185</v>
      </c>
      <c r="BS315">
        <v>10.23132439361264</v>
      </c>
    </row>
    <row r="316" spans="1:72">
      <c r="A316" t="s">
        <v>96</v>
      </c>
      <c r="B316" t="s">
        <v>97</v>
      </c>
      <c r="C316">
        <v>114</v>
      </c>
      <c r="D316">
        <v>2021</v>
      </c>
      <c r="E316">
        <v>9</v>
      </c>
      <c r="F316">
        <v>1</v>
      </c>
      <c r="G316">
        <v>2</v>
      </c>
      <c r="H316">
        <v>155</v>
      </c>
      <c r="I316">
        <v>225</v>
      </c>
      <c r="J316">
        <v>22.5</v>
      </c>
      <c r="K316">
        <v>1.3607681755829903</v>
      </c>
      <c r="L316">
        <v>2</v>
      </c>
      <c r="M316">
        <v>2</v>
      </c>
      <c r="N316">
        <v>8</v>
      </c>
      <c r="O316" t="s">
        <v>225</v>
      </c>
      <c r="P316">
        <v>0.21</v>
      </c>
      <c r="Q316">
        <v>55.7759</v>
      </c>
      <c r="R316">
        <v>5.5775900000000003E-2</v>
      </c>
      <c r="S316">
        <v>0.26559952380952384</v>
      </c>
      <c r="T316">
        <v>1.7464465867887788</v>
      </c>
      <c r="U316">
        <v>-0.57577270794514035</v>
      </c>
      <c r="V316">
        <v>0</v>
      </c>
      <c r="BO316" t="s">
        <v>271</v>
      </c>
      <c r="BP316">
        <v>45.113467977867288</v>
      </c>
      <c r="BQ316">
        <v>14.200980500241798</v>
      </c>
      <c r="BR316">
        <v>-24.406818845222315</v>
      </c>
      <c r="BS316">
        <v>9.86299868505216</v>
      </c>
    </row>
    <row r="317" spans="1:72">
      <c r="A317" t="s">
        <v>96</v>
      </c>
      <c r="B317" t="s">
        <v>97</v>
      </c>
      <c r="C317">
        <v>115</v>
      </c>
      <c r="D317">
        <v>2021</v>
      </c>
      <c r="E317">
        <v>9</v>
      </c>
      <c r="F317">
        <v>1</v>
      </c>
      <c r="G317">
        <v>2</v>
      </c>
      <c r="H317">
        <v>151</v>
      </c>
      <c r="I317">
        <v>230</v>
      </c>
      <c r="J317">
        <v>23</v>
      </c>
      <c r="K317">
        <v>1.2410618887153777</v>
      </c>
      <c r="L317">
        <v>2</v>
      </c>
      <c r="M317">
        <v>2</v>
      </c>
      <c r="N317">
        <v>16</v>
      </c>
      <c r="O317" t="s">
        <v>225</v>
      </c>
      <c r="P317">
        <v>0.21</v>
      </c>
      <c r="Q317">
        <v>147.28469999999999</v>
      </c>
      <c r="R317">
        <v>0.14728469999999999</v>
      </c>
      <c r="S317">
        <v>0.7013557142857143</v>
      </c>
      <c r="T317">
        <v>2.1681576344822191</v>
      </c>
      <c r="U317">
        <v>-0.15406166025170009</v>
      </c>
      <c r="V317">
        <v>0</v>
      </c>
      <c r="BO317" t="s">
        <v>272</v>
      </c>
      <c r="BP317">
        <v>45.55883270384092</v>
      </c>
      <c r="BQ317">
        <v>14.567708644239501</v>
      </c>
      <c r="BR317">
        <v>-25.865898423915915</v>
      </c>
      <c r="BS317">
        <v>9.7715865812967593</v>
      </c>
    </row>
    <row r="318" spans="1:72">
      <c r="A318" t="s">
        <v>96</v>
      </c>
      <c r="B318" t="s">
        <v>97</v>
      </c>
      <c r="C318">
        <v>116</v>
      </c>
      <c r="D318">
        <v>2021</v>
      </c>
      <c r="E318">
        <v>9</v>
      </c>
      <c r="F318">
        <v>1</v>
      </c>
      <c r="G318">
        <v>2</v>
      </c>
      <c r="H318">
        <v>112</v>
      </c>
      <c r="I318">
        <v>211</v>
      </c>
      <c r="J318">
        <v>21.1</v>
      </c>
      <c r="K318">
        <v>1.1922591298573515</v>
      </c>
      <c r="L318">
        <v>1</v>
      </c>
      <c r="M318">
        <v>1</v>
      </c>
      <c r="N318">
        <v>9</v>
      </c>
      <c r="O318" t="s">
        <v>225</v>
      </c>
      <c r="P318">
        <v>0.21</v>
      </c>
      <c r="Q318">
        <v>69.766900000000007</v>
      </c>
      <c r="R318">
        <v>6.9766900000000007E-2</v>
      </c>
      <c r="S318">
        <v>0.33222333333333337</v>
      </c>
      <c r="T318">
        <v>1.8436494261065013</v>
      </c>
      <c r="U318">
        <v>-0.47856986862741807</v>
      </c>
      <c r="V318">
        <v>0</v>
      </c>
      <c r="BO318" t="s">
        <v>273</v>
      </c>
      <c r="BP318">
        <v>45.475485314939768</v>
      </c>
      <c r="BQ318">
        <v>14.295028198446488</v>
      </c>
      <c r="BR318">
        <v>-24.624784156393677</v>
      </c>
      <c r="BS318">
        <v>9.6216089481709979</v>
      </c>
    </row>
    <row r="319" spans="1:72">
      <c r="A319" t="s">
        <v>96</v>
      </c>
      <c r="B319" t="s">
        <v>97</v>
      </c>
      <c r="C319">
        <v>117</v>
      </c>
      <c r="D319">
        <v>2021</v>
      </c>
      <c r="E319">
        <v>9</v>
      </c>
      <c r="F319">
        <v>1</v>
      </c>
      <c r="G319">
        <v>2</v>
      </c>
      <c r="H319">
        <v>111</v>
      </c>
      <c r="I319">
        <v>205</v>
      </c>
      <c r="J319">
        <v>20.5</v>
      </c>
      <c r="K319">
        <v>1.2884316826511513</v>
      </c>
      <c r="L319">
        <v>1</v>
      </c>
      <c r="M319">
        <v>1</v>
      </c>
      <c r="N319">
        <v>10</v>
      </c>
      <c r="O319" t="s">
        <v>225</v>
      </c>
      <c r="P319">
        <v>0.21</v>
      </c>
      <c r="Q319">
        <v>94.8583</v>
      </c>
      <c r="R319">
        <v>9.4858300000000007E-2</v>
      </c>
      <c r="S319">
        <v>0.45170619047619054</v>
      </c>
      <c r="T319">
        <v>1.97707533719088</v>
      </c>
      <c r="U319">
        <v>-0.34514395754303923</v>
      </c>
      <c r="V319">
        <v>0</v>
      </c>
      <c r="BO319" t="s">
        <v>274</v>
      </c>
      <c r="BP319">
        <v>45.684734557637782</v>
      </c>
      <c r="BQ319">
        <v>14.361984243720865</v>
      </c>
      <c r="BR319">
        <v>-26.366837399371423</v>
      </c>
      <c r="BS319">
        <v>9.8279219512793592</v>
      </c>
    </row>
    <row r="320" spans="1:72">
      <c r="A320" t="s">
        <v>96</v>
      </c>
      <c r="B320" t="s">
        <v>97</v>
      </c>
      <c r="C320">
        <v>119</v>
      </c>
      <c r="D320">
        <v>2021</v>
      </c>
      <c r="E320">
        <v>9</v>
      </c>
      <c r="F320">
        <v>1</v>
      </c>
      <c r="G320">
        <v>2</v>
      </c>
      <c r="H320">
        <v>105</v>
      </c>
      <c r="I320">
        <v>198</v>
      </c>
      <c r="J320">
        <v>19.8</v>
      </c>
      <c r="K320">
        <v>1.3526758246684782</v>
      </c>
      <c r="L320">
        <v>2</v>
      </c>
      <c r="M320">
        <v>2</v>
      </c>
      <c r="N320">
        <v>8</v>
      </c>
      <c r="O320" t="s">
        <v>225</v>
      </c>
      <c r="P320">
        <v>0.21</v>
      </c>
      <c r="Q320">
        <v>63.210299999999997</v>
      </c>
      <c r="R320">
        <v>6.3210299999999997E-2</v>
      </c>
      <c r="S320">
        <v>0.30100142857142859</v>
      </c>
      <c r="T320">
        <v>1.8007878515211717</v>
      </c>
      <c r="U320">
        <v>-0.52143144321274748</v>
      </c>
      <c r="V320">
        <v>0</v>
      </c>
      <c r="BO320" t="s">
        <v>275</v>
      </c>
      <c r="BP320">
        <v>46.068199361551443</v>
      </c>
      <c r="BQ320">
        <v>14.561412746513586</v>
      </c>
      <c r="BR320">
        <v>-27.017617024474617</v>
      </c>
      <c r="BS320">
        <v>10.338829913215999</v>
      </c>
    </row>
    <row r="321" spans="1:72">
      <c r="A321" t="s">
        <v>96</v>
      </c>
      <c r="B321" t="s">
        <v>97</v>
      </c>
      <c r="C321">
        <v>121</v>
      </c>
      <c r="D321">
        <v>2021</v>
      </c>
      <c r="E321">
        <v>9</v>
      </c>
      <c r="F321">
        <v>1</v>
      </c>
      <c r="G321">
        <v>2</v>
      </c>
      <c r="H321">
        <v>70.8</v>
      </c>
      <c r="I321">
        <v>178</v>
      </c>
      <c r="J321">
        <v>17.8</v>
      </c>
      <c r="K321">
        <v>1.2553743497941043</v>
      </c>
      <c r="L321">
        <v>2</v>
      </c>
      <c r="M321">
        <v>2</v>
      </c>
      <c r="N321">
        <v>6</v>
      </c>
      <c r="O321" t="s">
        <v>225</v>
      </c>
      <c r="P321">
        <v>0.21</v>
      </c>
      <c r="Q321">
        <v>45.4649</v>
      </c>
      <c r="R321">
        <v>4.5464900000000003E-2</v>
      </c>
      <c r="S321">
        <v>0.21649952380952384</v>
      </c>
      <c r="T321">
        <v>1.6576762401940952</v>
      </c>
      <c r="U321">
        <v>-0.66454305453982387</v>
      </c>
      <c r="V321">
        <v>10</v>
      </c>
      <c r="AA321">
        <v>1</v>
      </c>
      <c r="AK321">
        <v>9</v>
      </c>
      <c r="BT321" t="s">
        <v>276</v>
      </c>
    </row>
    <row r="322" spans="1:72">
      <c r="A322" t="s">
        <v>96</v>
      </c>
      <c r="B322" t="s">
        <v>97</v>
      </c>
      <c r="C322">
        <v>127</v>
      </c>
      <c r="D322">
        <v>2021</v>
      </c>
      <c r="E322">
        <v>9</v>
      </c>
      <c r="F322">
        <v>1</v>
      </c>
      <c r="G322">
        <v>2</v>
      </c>
      <c r="H322">
        <v>71.8</v>
      </c>
      <c r="I322">
        <v>174</v>
      </c>
      <c r="J322">
        <v>17.399999999999999</v>
      </c>
      <c r="K322">
        <v>1.3629398803042663</v>
      </c>
      <c r="L322">
        <v>2</v>
      </c>
      <c r="M322">
        <v>2</v>
      </c>
      <c r="N322">
        <v>7</v>
      </c>
      <c r="O322" t="s">
        <v>225</v>
      </c>
      <c r="P322">
        <v>0.21</v>
      </c>
      <c r="Q322">
        <v>52.3581</v>
      </c>
      <c r="R322">
        <v>5.2358099999999998E-2</v>
      </c>
      <c r="S322">
        <v>0.24932428571428572</v>
      </c>
      <c r="T322">
        <v>1.7189838782437419</v>
      </c>
      <c r="U322">
        <v>-0.60323541649017742</v>
      </c>
      <c r="V322">
        <v>0</v>
      </c>
      <c r="BO322" t="s">
        <v>277</v>
      </c>
      <c r="BP322">
        <v>45.452164437870501</v>
      </c>
      <c r="BQ322">
        <v>14.114570679648105</v>
      </c>
      <c r="BR322">
        <v>-27.132360800206317</v>
      </c>
      <c r="BS322">
        <v>9.5978957518137591</v>
      </c>
    </row>
    <row r="323" spans="1:72">
      <c r="A323" t="s">
        <v>96</v>
      </c>
      <c r="B323" t="s">
        <v>97</v>
      </c>
      <c r="C323">
        <v>129</v>
      </c>
      <c r="D323">
        <v>2021</v>
      </c>
      <c r="E323">
        <v>9</v>
      </c>
      <c r="F323">
        <v>1</v>
      </c>
      <c r="G323">
        <v>2</v>
      </c>
      <c r="H323">
        <v>49.8</v>
      </c>
      <c r="I323">
        <v>154</v>
      </c>
      <c r="J323">
        <v>15.4</v>
      </c>
      <c r="K323">
        <v>1.3635377946391607</v>
      </c>
      <c r="L323">
        <v>2</v>
      </c>
      <c r="M323">
        <v>2</v>
      </c>
      <c r="N323">
        <v>5</v>
      </c>
      <c r="O323" t="s">
        <v>225</v>
      </c>
      <c r="P323">
        <v>0.21</v>
      </c>
      <c r="Q323">
        <v>57.841200000000001</v>
      </c>
      <c r="R323">
        <v>5.7841200000000002E-2</v>
      </c>
      <c r="S323">
        <v>0.27543428571428574</v>
      </c>
      <c r="T323">
        <v>1.7622372944519689</v>
      </c>
      <c r="U323">
        <v>-0.55998200028195033</v>
      </c>
      <c r="V323">
        <v>40</v>
      </c>
      <c r="AG323">
        <v>5</v>
      </c>
      <c r="AK323">
        <v>15</v>
      </c>
      <c r="AR323">
        <v>20</v>
      </c>
      <c r="BO323" t="s">
        <v>278</v>
      </c>
      <c r="BP323">
        <v>45.949414941795212</v>
      </c>
      <c r="BQ323">
        <v>14.56718118667734</v>
      </c>
      <c r="BR323">
        <v>-27.264540102318001</v>
      </c>
      <c r="BS323">
        <v>8.8717488747782394</v>
      </c>
    </row>
    <row r="324" spans="1:72">
      <c r="A324" t="s">
        <v>96</v>
      </c>
      <c r="B324" t="s">
        <v>97</v>
      </c>
      <c r="C324">
        <v>130</v>
      </c>
      <c r="D324">
        <v>2021</v>
      </c>
      <c r="E324">
        <v>9</v>
      </c>
      <c r="F324">
        <v>1</v>
      </c>
      <c r="G324">
        <v>2</v>
      </c>
      <c r="H324">
        <v>56.4</v>
      </c>
      <c r="I324">
        <v>164</v>
      </c>
      <c r="J324">
        <v>16.399999999999999</v>
      </c>
      <c r="K324">
        <v>1.2786378607391073</v>
      </c>
      <c r="L324">
        <v>2</v>
      </c>
      <c r="M324">
        <v>2</v>
      </c>
      <c r="N324">
        <v>5</v>
      </c>
      <c r="O324" t="s">
        <v>225</v>
      </c>
      <c r="P324">
        <v>0.21</v>
      </c>
      <c r="Q324">
        <v>27.018999999999998</v>
      </c>
      <c r="R324">
        <v>2.7018999999999998E-2</v>
      </c>
      <c r="S324">
        <v>0.12866190476190476</v>
      </c>
      <c r="T324">
        <v>1.4316692713137453</v>
      </c>
      <c r="U324">
        <v>-0.89055002342017398</v>
      </c>
      <c r="V324">
        <v>0</v>
      </c>
      <c r="BO324" t="s">
        <v>279</v>
      </c>
      <c r="BP324">
        <v>46.022549409330644</v>
      </c>
      <c r="BQ324">
        <v>14.505278124914293</v>
      </c>
      <c r="BR324">
        <v>-24.974607705057821</v>
      </c>
      <c r="BS324">
        <v>9.0441885569598384</v>
      </c>
    </row>
    <row r="325" spans="1:72">
      <c r="A325" t="s">
        <v>96</v>
      </c>
      <c r="B325" t="s">
        <v>97</v>
      </c>
      <c r="C325">
        <v>132</v>
      </c>
      <c r="D325">
        <v>2021</v>
      </c>
      <c r="E325">
        <v>9</v>
      </c>
      <c r="F325">
        <v>1</v>
      </c>
      <c r="G325">
        <v>2</v>
      </c>
      <c r="H325">
        <v>47.2</v>
      </c>
      <c r="I325">
        <v>154</v>
      </c>
      <c r="J325">
        <v>15.4</v>
      </c>
      <c r="K325">
        <v>1.292349074437116</v>
      </c>
      <c r="L325">
        <v>2</v>
      </c>
      <c r="M325">
        <v>1</v>
      </c>
      <c r="N325">
        <v>5</v>
      </c>
      <c r="O325" t="s">
        <v>225</v>
      </c>
      <c r="P325">
        <v>0.21</v>
      </c>
      <c r="Q325">
        <v>44.065899999999999</v>
      </c>
      <c r="R325">
        <v>4.4065899999999998E-2</v>
      </c>
      <c r="S325">
        <v>0.20983761904761905</v>
      </c>
      <c r="T325">
        <v>1.6441026445600826</v>
      </c>
      <c r="U325">
        <v>-0.6781166501738366</v>
      </c>
      <c r="V325">
        <v>0</v>
      </c>
      <c r="BO325" t="s">
        <v>280</v>
      </c>
      <c r="BP325">
        <v>45.156748414914425</v>
      </c>
      <c r="BQ325">
        <v>14.242268443183962</v>
      </c>
      <c r="BR325">
        <v>-27.273530182413676</v>
      </c>
      <c r="BS325">
        <v>9.2327859369348406</v>
      </c>
    </row>
    <row r="326" spans="1:72">
      <c r="A326" t="s">
        <v>96</v>
      </c>
      <c r="B326" t="s">
        <v>97</v>
      </c>
      <c r="C326">
        <v>144</v>
      </c>
      <c r="D326">
        <v>2021</v>
      </c>
      <c r="E326">
        <v>9</v>
      </c>
      <c r="F326">
        <v>1</v>
      </c>
      <c r="G326">
        <v>2</v>
      </c>
      <c r="H326">
        <v>267</v>
      </c>
      <c r="I326">
        <v>270</v>
      </c>
      <c r="J326">
        <v>27</v>
      </c>
      <c r="K326">
        <v>1.356500533455266</v>
      </c>
      <c r="L326">
        <v>2</v>
      </c>
      <c r="M326">
        <v>2</v>
      </c>
      <c r="N326">
        <v>14</v>
      </c>
      <c r="O326" t="s">
        <v>225</v>
      </c>
      <c r="P326">
        <v>0.21</v>
      </c>
      <c r="Q326">
        <v>159.13239999999999</v>
      </c>
      <c r="R326">
        <v>0.15913239999999998</v>
      </c>
      <c r="S326">
        <v>0.7577733333333333</v>
      </c>
      <c r="T326">
        <v>2.2017586127618913</v>
      </c>
      <c r="U326">
        <v>-0.12046068197202779</v>
      </c>
      <c r="V326">
        <v>0</v>
      </c>
      <c r="BN326" t="s">
        <v>226</v>
      </c>
      <c r="BO326" t="s">
        <v>281</v>
      </c>
      <c r="BP326">
        <v>44.868355265452458</v>
      </c>
      <c r="BQ326">
        <v>14.222809105512617</v>
      </c>
      <c r="BR326">
        <v>-22.796880857637998</v>
      </c>
      <c r="BS326">
        <v>10.14371478352396</v>
      </c>
    </row>
    <row r="327" spans="1:72">
      <c r="A327" t="s">
        <v>96</v>
      </c>
      <c r="B327" t="s">
        <v>97</v>
      </c>
      <c r="C327">
        <v>146</v>
      </c>
      <c r="D327">
        <v>2021</v>
      </c>
      <c r="E327">
        <v>9</v>
      </c>
      <c r="F327">
        <v>1</v>
      </c>
      <c r="G327">
        <v>2</v>
      </c>
      <c r="H327">
        <v>144</v>
      </c>
      <c r="I327">
        <v>214</v>
      </c>
      <c r="J327">
        <v>21.4</v>
      </c>
      <c r="K327">
        <v>1.4693361784035339</v>
      </c>
      <c r="L327">
        <v>2</v>
      </c>
      <c r="M327">
        <v>2</v>
      </c>
      <c r="N327">
        <v>7</v>
      </c>
      <c r="O327" t="s">
        <v>225</v>
      </c>
      <c r="P327">
        <v>0.21</v>
      </c>
      <c r="Q327">
        <v>126.77419999999999</v>
      </c>
      <c r="R327">
        <v>0.1267742</v>
      </c>
      <c r="S327">
        <v>0.6036866666666667</v>
      </c>
      <c r="T327">
        <v>2.1030308786426537</v>
      </c>
      <c r="U327">
        <v>-0.21918841609126544</v>
      </c>
      <c r="V327">
        <v>0</v>
      </c>
      <c r="BO327" t="s">
        <v>282</v>
      </c>
      <c r="BP327">
        <v>45.18239789505617</v>
      </c>
      <c r="BQ327">
        <v>14.22827381444665</v>
      </c>
      <c r="BR327">
        <v>-23.752308903737998</v>
      </c>
      <c r="BS327">
        <v>9.9638299021415602</v>
      </c>
    </row>
    <row r="328" spans="1:72">
      <c r="A328" t="s">
        <v>96</v>
      </c>
      <c r="B328" t="s">
        <v>97</v>
      </c>
      <c r="C328">
        <v>150</v>
      </c>
      <c r="D328">
        <v>2021</v>
      </c>
      <c r="E328">
        <v>9</v>
      </c>
      <c r="F328">
        <v>1</v>
      </c>
      <c r="G328">
        <v>2</v>
      </c>
      <c r="H328">
        <v>96.2</v>
      </c>
      <c r="I328">
        <v>192</v>
      </c>
      <c r="J328">
        <v>19.2</v>
      </c>
      <c r="K328">
        <v>1.3591625072337963</v>
      </c>
      <c r="L328">
        <v>2</v>
      </c>
      <c r="M328">
        <v>2</v>
      </c>
      <c r="N328">
        <v>7</v>
      </c>
      <c r="O328" t="s">
        <v>225</v>
      </c>
      <c r="P328">
        <v>0.21</v>
      </c>
      <c r="Q328">
        <v>92.842699999999994</v>
      </c>
      <c r="R328">
        <v>9.28427E-2</v>
      </c>
      <c r="S328">
        <v>0.44210809523809524</v>
      </c>
      <c r="T328">
        <v>1.9677477618792116</v>
      </c>
      <c r="U328">
        <v>-0.35447153285470751</v>
      </c>
      <c r="V328">
        <v>0</v>
      </c>
      <c r="BO328" t="s">
        <v>283</v>
      </c>
      <c r="BP328">
        <v>45.984965314608878</v>
      </c>
      <c r="BQ328">
        <v>14.23136473192433</v>
      </c>
      <c r="BR328">
        <v>-23.281213437277497</v>
      </c>
      <c r="BS328">
        <v>9.5396712859697619</v>
      </c>
    </row>
    <row r="329" spans="1:72">
      <c r="A329" t="s">
        <v>96</v>
      </c>
      <c r="B329" t="s">
        <v>97</v>
      </c>
      <c r="C329">
        <v>152</v>
      </c>
      <c r="D329">
        <v>2021</v>
      </c>
      <c r="E329">
        <v>9</v>
      </c>
      <c r="F329">
        <v>1</v>
      </c>
      <c r="G329">
        <v>2</v>
      </c>
      <c r="H329">
        <v>115</v>
      </c>
      <c r="I329">
        <v>202</v>
      </c>
      <c r="J329">
        <v>20.2</v>
      </c>
      <c r="K329">
        <v>1.395223337645989</v>
      </c>
      <c r="L329">
        <v>2</v>
      </c>
      <c r="M329">
        <v>2</v>
      </c>
      <c r="N329">
        <v>8</v>
      </c>
      <c r="O329" t="s">
        <v>225</v>
      </c>
      <c r="P329">
        <v>0.21</v>
      </c>
      <c r="Q329">
        <v>144.4991</v>
      </c>
      <c r="R329">
        <v>0.14449909999999999</v>
      </c>
      <c r="S329">
        <v>0.68809095238095241</v>
      </c>
      <c r="T329">
        <v>2.1598651421358128</v>
      </c>
      <c r="U329">
        <v>-0.16235415259810654</v>
      </c>
      <c r="V329">
        <v>0</v>
      </c>
      <c r="BO329" t="s">
        <v>284</v>
      </c>
      <c r="BP329">
        <v>45.590365335667521</v>
      </c>
      <c r="BQ329">
        <v>14.27839389738125</v>
      </c>
      <c r="BR329">
        <v>-24.500090706433181</v>
      </c>
      <c r="BS329">
        <v>9.8211866332593605</v>
      </c>
    </row>
    <row r="330" spans="1:72">
      <c r="A330" t="s">
        <v>96</v>
      </c>
      <c r="B330" t="s">
        <v>97</v>
      </c>
      <c r="C330">
        <v>161</v>
      </c>
      <c r="D330">
        <v>2021</v>
      </c>
      <c r="E330">
        <v>9</v>
      </c>
      <c r="F330">
        <v>1</v>
      </c>
      <c r="G330">
        <v>2</v>
      </c>
      <c r="H330">
        <v>156</v>
      </c>
      <c r="I330">
        <v>222</v>
      </c>
      <c r="J330">
        <v>22.2</v>
      </c>
      <c r="K330">
        <v>1.4258231935368533</v>
      </c>
      <c r="L330">
        <v>2</v>
      </c>
      <c r="M330">
        <v>2</v>
      </c>
      <c r="N330">
        <v>7</v>
      </c>
      <c r="O330" t="s">
        <v>225</v>
      </c>
      <c r="P330">
        <v>0.21</v>
      </c>
      <c r="Q330">
        <v>78.086799999999997</v>
      </c>
      <c r="R330">
        <v>7.8086799999999998E-2</v>
      </c>
      <c r="S330">
        <v>0.37184190476190476</v>
      </c>
      <c r="T330">
        <v>1.8925776257893598</v>
      </c>
      <c r="U330">
        <v>-0.42964166894455941</v>
      </c>
      <c r="V330">
        <v>50</v>
      </c>
      <c r="BB330">
        <v>50</v>
      </c>
      <c r="BO330" t="s">
        <v>285</v>
      </c>
      <c r="BP330">
        <v>45.338601890021238</v>
      </c>
      <c r="BQ330">
        <v>14.110544583223774</v>
      </c>
      <c r="BR330">
        <v>-23.327943808359581</v>
      </c>
      <c r="BS330">
        <v>9.0705969358749972</v>
      </c>
    </row>
    <row r="331" spans="1:72">
      <c r="A331" t="s">
        <v>96</v>
      </c>
      <c r="B331" t="s">
        <v>97</v>
      </c>
      <c r="C331">
        <v>165</v>
      </c>
      <c r="D331">
        <v>2021</v>
      </c>
      <c r="E331">
        <v>9</v>
      </c>
      <c r="F331">
        <v>1</v>
      </c>
      <c r="G331">
        <v>2</v>
      </c>
      <c r="H331">
        <v>103</v>
      </c>
      <c r="I331">
        <v>199</v>
      </c>
      <c r="J331">
        <v>19.899999999999999</v>
      </c>
      <c r="K331">
        <v>1.3070072465303719</v>
      </c>
      <c r="L331">
        <v>2</v>
      </c>
      <c r="M331">
        <v>2</v>
      </c>
      <c r="N331">
        <v>8</v>
      </c>
      <c r="O331" t="s">
        <v>225</v>
      </c>
      <c r="P331">
        <v>0.21</v>
      </c>
      <c r="Q331">
        <v>110.2039</v>
      </c>
      <c r="R331">
        <v>0.11020390000000001</v>
      </c>
      <c r="S331">
        <v>0.5247804761904763</v>
      </c>
      <c r="T331">
        <v>2.0421969640122191</v>
      </c>
      <c r="U331">
        <v>-0.2800223307217003</v>
      </c>
      <c r="V331">
        <v>10</v>
      </c>
      <c r="AK331">
        <v>5</v>
      </c>
      <c r="BB331">
        <v>5</v>
      </c>
      <c r="BN331" t="s">
        <v>286</v>
      </c>
      <c r="BO331" t="s">
        <v>287</v>
      </c>
      <c r="BP331">
        <v>46.192737431858141</v>
      </c>
      <c r="BQ331">
        <v>14.439568697865589</v>
      </c>
      <c r="BR331">
        <v>-24.114552337362781</v>
      </c>
      <c r="BS331">
        <v>9.7374173352689599</v>
      </c>
    </row>
    <row r="332" spans="1:72">
      <c r="A332" t="s">
        <v>96</v>
      </c>
      <c r="B332" t="s">
        <v>97</v>
      </c>
      <c r="C332">
        <v>166</v>
      </c>
      <c r="D332">
        <v>2021</v>
      </c>
      <c r="E332">
        <v>9</v>
      </c>
      <c r="F332">
        <v>1</v>
      </c>
      <c r="G332">
        <v>2</v>
      </c>
      <c r="H332">
        <v>94.6</v>
      </c>
      <c r="I332">
        <v>187</v>
      </c>
      <c r="J332">
        <v>18.7</v>
      </c>
      <c r="K332">
        <v>1.446659478226934</v>
      </c>
      <c r="L332">
        <v>2</v>
      </c>
      <c r="M332">
        <v>2</v>
      </c>
      <c r="N332">
        <v>7</v>
      </c>
      <c r="O332" t="s">
        <v>225</v>
      </c>
      <c r="P332">
        <v>0.21</v>
      </c>
      <c r="Q332">
        <v>76.5398</v>
      </c>
      <c r="R332">
        <v>7.6539800000000005E-2</v>
      </c>
      <c r="S332">
        <v>0.36447523809523813</v>
      </c>
      <c r="T332">
        <v>1.883887323069956</v>
      </c>
      <c r="U332">
        <v>-0.4383319716639632</v>
      </c>
      <c r="V332">
        <v>0</v>
      </c>
      <c r="BO332" t="s">
        <v>288</v>
      </c>
      <c r="BP332">
        <v>45.484584027107353</v>
      </c>
      <c r="BQ332">
        <v>14.219578683727187</v>
      </c>
      <c r="BR332">
        <v>-22.907689624046622</v>
      </c>
      <c r="BS332">
        <v>9.0685671227719613</v>
      </c>
    </row>
    <row r="333" spans="1:72">
      <c r="A333" t="s">
        <v>96</v>
      </c>
      <c r="B333" t="s">
        <v>118</v>
      </c>
      <c r="C333">
        <v>230</v>
      </c>
      <c r="D333">
        <v>2021</v>
      </c>
      <c r="E333">
        <v>9</v>
      </c>
      <c r="F333">
        <v>1</v>
      </c>
      <c r="G333">
        <v>2</v>
      </c>
      <c r="H333">
        <v>205</v>
      </c>
      <c r="I333">
        <v>248</v>
      </c>
      <c r="J333">
        <v>24.8</v>
      </c>
      <c r="K333">
        <v>1.3439986069618339</v>
      </c>
      <c r="L333">
        <v>2</v>
      </c>
      <c r="M333">
        <v>2</v>
      </c>
      <c r="N333">
        <v>11</v>
      </c>
      <c r="O333" t="s">
        <v>225</v>
      </c>
      <c r="P333">
        <v>0.21</v>
      </c>
      <c r="Q333">
        <v>203.4453</v>
      </c>
      <c r="R333">
        <v>0.2034453</v>
      </c>
      <c r="S333">
        <v>0.96878714285714285</v>
      </c>
      <c r="T333">
        <v>2.308447661219815</v>
      </c>
      <c r="U333">
        <v>-1.3771633514104103E-2</v>
      </c>
      <c r="V333">
        <v>0</v>
      </c>
      <c r="BO333" t="s">
        <v>289</v>
      </c>
      <c r="BP333">
        <v>45.33602753567677</v>
      </c>
      <c r="BQ333">
        <v>14.320002940258693</v>
      </c>
      <c r="BR333">
        <v>-24.041397246605985</v>
      </c>
      <c r="BS333">
        <v>9.0227159374884405</v>
      </c>
    </row>
    <row r="334" spans="1:72">
      <c r="A334" t="s">
        <v>96</v>
      </c>
      <c r="B334" t="s">
        <v>118</v>
      </c>
      <c r="C334">
        <v>231</v>
      </c>
      <c r="D334">
        <v>2021</v>
      </c>
      <c r="E334">
        <v>9</v>
      </c>
      <c r="F334">
        <v>1</v>
      </c>
      <c r="G334">
        <v>2</v>
      </c>
      <c r="H334">
        <v>249</v>
      </c>
      <c r="I334">
        <v>255</v>
      </c>
      <c r="J334">
        <v>25.5</v>
      </c>
      <c r="K334">
        <v>1.50168487233417</v>
      </c>
      <c r="L334">
        <v>2</v>
      </c>
      <c r="M334">
        <v>2</v>
      </c>
      <c r="N334">
        <v>10</v>
      </c>
      <c r="O334" t="s">
        <v>225</v>
      </c>
      <c r="P334">
        <v>0.21</v>
      </c>
      <c r="Q334">
        <v>262.90559999999999</v>
      </c>
      <c r="R334">
        <v>0.26290560000000002</v>
      </c>
      <c r="S334">
        <v>1.2519314285714287</v>
      </c>
      <c r="T334">
        <v>2.4197998368602489</v>
      </c>
      <c r="U334">
        <v>9.7580542126329536E-2</v>
      </c>
      <c r="BO334" t="s">
        <v>290</v>
      </c>
      <c r="BP334">
        <v>45.552857087896498</v>
      </c>
      <c r="BQ334">
        <v>14.547197599374906</v>
      </c>
      <c r="BR334">
        <v>-23.416791120102321</v>
      </c>
      <c r="BS334">
        <v>9.1964464796788405</v>
      </c>
    </row>
    <row r="335" spans="1:72">
      <c r="A335" t="s">
        <v>96</v>
      </c>
      <c r="B335" t="s">
        <v>118</v>
      </c>
      <c r="C335">
        <v>1001</v>
      </c>
      <c r="D335">
        <v>2021</v>
      </c>
      <c r="E335">
        <v>9</v>
      </c>
      <c r="F335">
        <v>1</v>
      </c>
      <c r="G335">
        <v>2</v>
      </c>
      <c r="H335">
        <v>311</v>
      </c>
      <c r="I335">
        <v>299</v>
      </c>
      <c r="J335">
        <v>29.9</v>
      </c>
      <c r="K335">
        <v>1.1634475892486822</v>
      </c>
      <c r="L335">
        <v>2</v>
      </c>
      <c r="M335">
        <v>2</v>
      </c>
      <c r="N335">
        <v>17</v>
      </c>
      <c r="O335" t="s">
        <v>225</v>
      </c>
      <c r="P335">
        <v>0.21</v>
      </c>
      <c r="Q335">
        <v>359.93209999999999</v>
      </c>
      <c r="R335">
        <v>0.35993209999999998</v>
      </c>
      <c r="S335">
        <v>1.713962380952381</v>
      </c>
      <c r="T335">
        <v>2.556220580276706</v>
      </c>
      <c r="U335">
        <v>0.23400128554278654</v>
      </c>
      <c r="V335">
        <v>100</v>
      </c>
      <c r="AK335">
        <v>2</v>
      </c>
      <c r="AL335">
        <v>3</v>
      </c>
      <c r="BB335">
        <v>95</v>
      </c>
      <c r="BN335" t="s">
        <v>291</v>
      </c>
      <c r="BO335" t="s">
        <v>292</v>
      </c>
      <c r="BP335">
        <v>45.56117603779267</v>
      </c>
      <c r="BQ335">
        <v>14.676393293369729</v>
      </c>
      <c r="BR335">
        <v>-21.14405316822528</v>
      </c>
      <c r="BS335">
        <v>8.2731733078999987</v>
      </c>
    </row>
    <row r="336" spans="1:72">
      <c r="A336" t="s">
        <v>96</v>
      </c>
      <c r="B336" t="s">
        <v>118</v>
      </c>
      <c r="C336">
        <v>1002</v>
      </c>
      <c r="D336">
        <v>2021</v>
      </c>
      <c r="E336">
        <v>9</v>
      </c>
      <c r="F336">
        <v>1</v>
      </c>
      <c r="G336">
        <v>2</v>
      </c>
      <c r="H336">
        <v>360</v>
      </c>
      <c r="I336">
        <v>292</v>
      </c>
      <c r="J336">
        <v>29.2</v>
      </c>
      <c r="K336">
        <v>1.4459522334499522</v>
      </c>
      <c r="L336">
        <v>2</v>
      </c>
      <c r="M336">
        <v>2</v>
      </c>
      <c r="N336">
        <v>16</v>
      </c>
      <c r="O336" t="s">
        <v>225</v>
      </c>
      <c r="P336">
        <v>0.21</v>
      </c>
      <c r="Q336">
        <v>372.84129999999999</v>
      </c>
      <c r="R336">
        <v>0.37284129999999999</v>
      </c>
      <c r="S336">
        <v>1.7754347619047619</v>
      </c>
      <c r="T336">
        <v>2.5715240135763957</v>
      </c>
      <c r="U336">
        <v>0.24930471884247626</v>
      </c>
      <c r="V336">
        <v>90</v>
      </c>
      <c r="AL336">
        <v>10</v>
      </c>
      <c r="BC336">
        <v>75</v>
      </c>
      <c r="BJ336">
        <v>5</v>
      </c>
      <c r="BN336" t="s">
        <v>293</v>
      </c>
      <c r="BO336" t="s">
        <v>294</v>
      </c>
      <c r="BP336">
        <v>46.518165527816699</v>
      </c>
      <c r="BQ336">
        <v>14.540346197737334</v>
      </c>
      <c r="BR336">
        <v>-27.630928566334479</v>
      </c>
      <c r="BS336">
        <v>8.1840101973415607</v>
      </c>
    </row>
    <row r="337" spans="1:72">
      <c r="A337" t="s">
        <v>96</v>
      </c>
      <c r="B337" t="s">
        <v>118</v>
      </c>
      <c r="C337">
        <v>1003</v>
      </c>
      <c r="D337">
        <v>2021</v>
      </c>
      <c r="E337">
        <v>9</v>
      </c>
      <c r="F337">
        <v>1</v>
      </c>
      <c r="G337">
        <v>2</v>
      </c>
      <c r="H337">
        <v>307</v>
      </c>
      <c r="I337">
        <v>274</v>
      </c>
      <c r="J337">
        <v>27.4</v>
      </c>
      <c r="K337">
        <v>1.4924049712349883</v>
      </c>
      <c r="L337">
        <v>2</v>
      </c>
      <c r="M337">
        <v>2</v>
      </c>
      <c r="N337">
        <v>18</v>
      </c>
      <c r="O337" t="s">
        <v>225</v>
      </c>
      <c r="P337">
        <v>0.21</v>
      </c>
      <c r="Q337">
        <v>405.02600000000001</v>
      </c>
      <c r="R337">
        <v>0.405026</v>
      </c>
      <c r="S337">
        <v>1.9286952380952382</v>
      </c>
      <c r="T337">
        <v>2.607482902953179</v>
      </c>
      <c r="U337">
        <v>0.28526360821925983</v>
      </c>
      <c r="V337">
        <v>90</v>
      </c>
      <c r="AK337">
        <v>5</v>
      </c>
      <c r="AL337">
        <v>15</v>
      </c>
      <c r="BC337">
        <v>70</v>
      </c>
      <c r="BN337" t="s">
        <v>295</v>
      </c>
      <c r="BO337" t="s">
        <v>296</v>
      </c>
      <c r="BP337">
        <v>44.770333402160574</v>
      </c>
      <c r="BQ337">
        <v>14.251884387674604</v>
      </c>
      <c r="BR337">
        <v>-25.432006023175518</v>
      </c>
      <c r="BS337">
        <v>9.5971598138174379</v>
      </c>
    </row>
    <row r="338" spans="1:72">
      <c r="A338" t="s">
        <v>96</v>
      </c>
      <c r="B338" t="s">
        <v>118</v>
      </c>
      <c r="C338">
        <v>1004</v>
      </c>
      <c r="D338">
        <v>2021</v>
      </c>
      <c r="E338">
        <v>9</v>
      </c>
      <c r="F338">
        <v>1</v>
      </c>
      <c r="G338">
        <v>2</v>
      </c>
      <c r="H338">
        <v>221</v>
      </c>
      <c r="I338">
        <v>248</v>
      </c>
      <c r="J338">
        <v>24.8</v>
      </c>
      <c r="K338">
        <v>1.4488960592125137</v>
      </c>
      <c r="L338">
        <v>2</v>
      </c>
      <c r="M338">
        <v>2</v>
      </c>
      <c r="N338">
        <v>13</v>
      </c>
      <c r="O338" t="s">
        <v>225</v>
      </c>
      <c r="P338">
        <v>0.21</v>
      </c>
      <c r="Q338">
        <v>233.06989999999999</v>
      </c>
      <c r="R338">
        <v>0.2330699</v>
      </c>
      <c r="S338">
        <v>1.1098566666666667</v>
      </c>
      <c r="T338">
        <v>2.3674861898312458</v>
      </c>
      <c r="U338">
        <v>4.5266895097326787E-2</v>
      </c>
      <c r="V338">
        <v>0</v>
      </c>
      <c r="BO338" t="s">
        <v>297</v>
      </c>
      <c r="BP338">
        <v>45.935650685122972</v>
      </c>
      <c r="BQ338">
        <v>14.581740458583591</v>
      </c>
      <c r="BR338">
        <v>-22.400280793541675</v>
      </c>
      <c r="BS338">
        <v>8.1239394719640003</v>
      </c>
    </row>
    <row r="339" spans="1:72">
      <c r="A339" t="s">
        <v>96</v>
      </c>
      <c r="B339" t="s">
        <v>118</v>
      </c>
      <c r="C339">
        <v>1005</v>
      </c>
      <c r="D339">
        <v>2021</v>
      </c>
      <c r="E339">
        <v>9</v>
      </c>
      <c r="F339">
        <v>1</v>
      </c>
      <c r="G339">
        <v>2</v>
      </c>
      <c r="H339">
        <v>309</v>
      </c>
      <c r="I339">
        <v>285</v>
      </c>
      <c r="J339">
        <v>28.5</v>
      </c>
      <c r="K339">
        <v>1.3348236704411074</v>
      </c>
      <c r="L339">
        <v>1</v>
      </c>
      <c r="M339">
        <v>2</v>
      </c>
      <c r="N339">
        <v>14</v>
      </c>
      <c r="O339" t="s">
        <v>225</v>
      </c>
      <c r="P339">
        <v>0.21</v>
      </c>
      <c r="Q339">
        <v>484.6003</v>
      </c>
      <c r="R339">
        <v>0.48460029999999998</v>
      </c>
      <c r="S339">
        <v>2.3076204761904764</v>
      </c>
      <c r="T339">
        <v>2.6853836786589045</v>
      </c>
      <c r="U339">
        <v>0.36316438392498512</v>
      </c>
      <c r="V339">
        <v>80</v>
      </c>
      <c r="AK339">
        <v>5</v>
      </c>
      <c r="AL339">
        <v>10</v>
      </c>
      <c r="BC339">
        <v>65</v>
      </c>
      <c r="BN339" t="s">
        <v>295</v>
      </c>
      <c r="BO339" t="s">
        <v>298</v>
      </c>
      <c r="BP339">
        <v>46.42112114065948</v>
      </c>
      <c r="BQ339">
        <v>14.532192781200814</v>
      </c>
      <c r="BR339">
        <v>-24.791560901731419</v>
      </c>
      <c r="BS339">
        <v>8.7650063673560012</v>
      </c>
    </row>
    <row r="340" spans="1:72">
      <c r="A340" t="s">
        <v>96</v>
      </c>
      <c r="B340" t="s">
        <v>118</v>
      </c>
      <c r="C340">
        <v>1006</v>
      </c>
      <c r="D340">
        <v>2021</v>
      </c>
      <c r="E340">
        <v>9</v>
      </c>
      <c r="F340">
        <v>1</v>
      </c>
      <c r="G340">
        <v>2</v>
      </c>
      <c r="H340">
        <v>248</v>
      </c>
      <c r="I340">
        <v>265</v>
      </c>
      <c r="J340">
        <v>26.5</v>
      </c>
      <c r="K340">
        <v>1.3326437260288695</v>
      </c>
      <c r="L340">
        <v>1</v>
      </c>
      <c r="M340">
        <v>2</v>
      </c>
      <c r="N340">
        <v>10</v>
      </c>
      <c r="O340" t="s">
        <v>225</v>
      </c>
      <c r="P340">
        <v>0.21</v>
      </c>
      <c r="Q340">
        <v>105.0112</v>
      </c>
      <c r="R340">
        <v>0.1050112</v>
      </c>
      <c r="S340">
        <v>0.50005333333333335</v>
      </c>
      <c r="T340">
        <v>2.0212356213441969</v>
      </c>
      <c r="U340">
        <v>-0.30098367338972221</v>
      </c>
      <c r="V340">
        <v>40</v>
      </c>
      <c r="AK340">
        <v>5</v>
      </c>
      <c r="BB340">
        <v>35</v>
      </c>
      <c r="BN340" t="s">
        <v>226</v>
      </c>
      <c r="BO340" t="s">
        <v>299</v>
      </c>
      <c r="BP340">
        <v>45.763414740014554</v>
      </c>
      <c r="BQ340">
        <v>14.350032225644688</v>
      </c>
      <c r="BR340">
        <v>-25.015771025835917</v>
      </c>
      <c r="BS340">
        <v>9.5888445886615603</v>
      </c>
    </row>
    <row r="341" spans="1:72">
      <c r="A341" t="s">
        <v>96</v>
      </c>
      <c r="B341" t="s">
        <v>118</v>
      </c>
      <c r="C341">
        <v>1007</v>
      </c>
      <c r="D341">
        <v>2021</v>
      </c>
      <c r="E341">
        <v>9</v>
      </c>
      <c r="F341">
        <v>1</v>
      </c>
      <c r="G341">
        <v>2</v>
      </c>
      <c r="H341">
        <v>19</v>
      </c>
      <c r="I341">
        <v>115</v>
      </c>
      <c r="J341">
        <v>11.5</v>
      </c>
      <c r="K341">
        <v>1.2492808416207775</v>
      </c>
      <c r="L341">
        <v>2</v>
      </c>
      <c r="M341">
        <v>1</v>
      </c>
      <c r="N341">
        <v>2</v>
      </c>
      <c r="O341" t="s">
        <v>225</v>
      </c>
      <c r="P341">
        <v>0.21</v>
      </c>
      <c r="Q341">
        <v>49.685899999999997</v>
      </c>
      <c r="R341">
        <v>4.9685899999999998E-2</v>
      </c>
      <c r="S341">
        <v>0.23659952380952382</v>
      </c>
      <c r="T341">
        <v>1.6962331609467765</v>
      </c>
      <c r="U341">
        <v>-0.62598613378714274</v>
      </c>
      <c r="V341">
        <v>0</v>
      </c>
      <c r="BT341" t="s">
        <v>300</v>
      </c>
    </row>
    <row r="342" spans="1:72">
      <c r="A342" t="s">
        <v>96</v>
      </c>
      <c r="B342" t="s">
        <v>118</v>
      </c>
      <c r="C342">
        <v>1009</v>
      </c>
      <c r="D342">
        <v>2021</v>
      </c>
      <c r="E342">
        <v>9</v>
      </c>
      <c r="F342">
        <v>2</v>
      </c>
      <c r="G342">
        <v>2</v>
      </c>
      <c r="H342">
        <v>84.4</v>
      </c>
      <c r="I342">
        <v>192</v>
      </c>
      <c r="J342">
        <v>19.2</v>
      </c>
      <c r="K342">
        <v>1.1924461082175926</v>
      </c>
      <c r="L342">
        <v>2</v>
      </c>
      <c r="M342">
        <v>2</v>
      </c>
      <c r="N342">
        <v>6</v>
      </c>
      <c r="O342" t="s">
        <v>225</v>
      </c>
      <c r="P342">
        <v>0.21</v>
      </c>
      <c r="Q342">
        <v>211.57320000000001</v>
      </c>
      <c r="R342">
        <v>0.21157320000000002</v>
      </c>
      <c r="S342">
        <v>1.0074914285714287</v>
      </c>
      <c r="T342">
        <v>2.3254606547183165</v>
      </c>
      <c r="U342">
        <v>3.2413599843971385E-3</v>
      </c>
      <c r="BO342" t="s">
        <v>301</v>
      </c>
      <c r="BP342">
        <v>46.200758261906486</v>
      </c>
      <c r="BQ342">
        <v>14.282687176736856</v>
      </c>
      <c r="BR342">
        <v>-25.618808847917983</v>
      </c>
      <c r="BS342">
        <v>9.8293546243831571</v>
      </c>
    </row>
    <row r="343" spans="1:72">
      <c r="A343" t="s">
        <v>96</v>
      </c>
      <c r="B343" t="s">
        <v>118</v>
      </c>
      <c r="C343">
        <v>1010</v>
      </c>
      <c r="D343">
        <v>2021</v>
      </c>
      <c r="E343">
        <v>9</v>
      </c>
      <c r="F343">
        <v>1</v>
      </c>
      <c r="G343">
        <v>2</v>
      </c>
      <c r="H343">
        <v>405</v>
      </c>
      <c r="I343">
        <v>303</v>
      </c>
      <c r="J343">
        <v>30.3</v>
      </c>
      <c r="K343">
        <v>1.4558852218914666</v>
      </c>
      <c r="L343">
        <v>1</v>
      </c>
      <c r="M343">
        <v>2</v>
      </c>
      <c r="N343">
        <v>15</v>
      </c>
      <c r="O343" t="s">
        <v>225</v>
      </c>
      <c r="P343">
        <v>0.21</v>
      </c>
      <c r="Q343">
        <v>486.41199999999998</v>
      </c>
      <c r="R343">
        <v>0.48641199999999996</v>
      </c>
      <c r="S343">
        <v>2.3162476190476191</v>
      </c>
      <c r="T343">
        <v>2.6870042806345324</v>
      </c>
      <c r="U343">
        <v>0.36478498590061303</v>
      </c>
      <c r="V343">
        <v>70</v>
      </c>
      <c r="AK343">
        <v>3</v>
      </c>
      <c r="AL343">
        <v>7</v>
      </c>
      <c r="BC343">
        <v>60</v>
      </c>
      <c r="BN343" t="s">
        <v>295</v>
      </c>
      <c r="BO343" t="s">
        <v>302</v>
      </c>
      <c r="BP343">
        <v>45.768318584862001</v>
      </c>
      <c r="BQ343">
        <v>14.375469965023219</v>
      </c>
      <c r="BR343">
        <v>-24.338655062616375</v>
      </c>
      <c r="BS343">
        <v>9.2111354559572387</v>
      </c>
    </row>
    <row r="344" spans="1:72">
      <c r="A344" t="s">
        <v>96</v>
      </c>
      <c r="B344" t="s">
        <v>118</v>
      </c>
      <c r="C344">
        <v>1011</v>
      </c>
      <c r="D344">
        <v>2021</v>
      </c>
      <c r="E344">
        <v>9</v>
      </c>
      <c r="F344">
        <v>1</v>
      </c>
      <c r="G344">
        <v>2</v>
      </c>
      <c r="H344">
        <v>222</v>
      </c>
      <c r="I344">
        <v>250</v>
      </c>
      <c r="J344">
        <v>25</v>
      </c>
      <c r="K344">
        <v>1.4208000000000001</v>
      </c>
      <c r="L344">
        <v>2</v>
      </c>
      <c r="M344">
        <v>2</v>
      </c>
      <c r="N344">
        <v>14</v>
      </c>
      <c r="O344" t="s">
        <v>225</v>
      </c>
      <c r="P344">
        <v>0.21</v>
      </c>
      <c r="Q344">
        <v>293.6465</v>
      </c>
      <c r="R344">
        <v>0.29364649999999998</v>
      </c>
      <c r="S344">
        <v>1.3983166666666667</v>
      </c>
      <c r="T344">
        <v>2.4678248288134208</v>
      </c>
      <c r="U344">
        <v>0.14560553407950133</v>
      </c>
      <c r="V344">
        <v>80</v>
      </c>
      <c r="BC344">
        <v>80</v>
      </c>
      <c r="BN344" t="s">
        <v>295</v>
      </c>
      <c r="BO344" t="s">
        <v>303</v>
      </c>
      <c r="BP344">
        <v>46.078718158136432</v>
      </c>
      <c r="BQ344">
        <v>14.609792359930907</v>
      </c>
      <c r="BR344">
        <v>-22.735631032320377</v>
      </c>
      <c r="BS344">
        <v>9.2115394748094381</v>
      </c>
    </row>
    <row r="345" spans="1:72">
      <c r="A345" t="s">
        <v>96</v>
      </c>
      <c r="B345" t="s">
        <v>118</v>
      </c>
      <c r="C345">
        <v>1012</v>
      </c>
      <c r="D345">
        <v>2021</v>
      </c>
      <c r="E345">
        <v>9</v>
      </c>
      <c r="F345">
        <v>1</v>
      </c>
      <c r="G345">
        <v>2</v>
      </c>
      <c r="H345">
        <v>262</v>
      </c>
      <c r="I345">
        <v>264</v>
      </c>
      <c r="J345">
        <v>26.4</v>
      </c>
      <c r="K345">
        <v>1.4239328547179788</v>
      </c>
      <c r="L345">
        <v>2</v>
      </c>
      <c r="M345">
        <v>2</v>
      </c>
      <c r="N345">
        <v>14</v>
      </c>
      <c r="O345" t="s">
        <v>225</v>
      </c>
      <c r="P345">
        <v>0.21</v>
      </c>
      <c r="Q345">
        <v>254.90219999999999</v>
      </c>
      <c r="R345">
        <v>0.25490219999999997</v>
      </c>
      <c r="S345">
        <v>1.2138199999999999</v>
      </c>
      <c r="T345">
        <v>2.406373583777377</v>
      </c>
      <c r="U345">
        <v>8.4154289043457495E-2</v>
      </c>
      <c r="V345">
        <v>60</v>
      </c>
      <c r="AK345">
        <v>10</v>
      </c>
      <c r="AL345">
        <v>10</v>
      </c>
      <c r="BB345">
        <v>40</v>
      </c>
      <c r="BN345" t="s">
        <v>226</v>
      </c>
      <c r="BO345" t="s">
        <v>304</v>
      </c>
      <c r="BP345">
        <v>44.521173901875116</v>
      </c>
      <c r="BQ345">
        <v>13.883647074519082</v>
      </c>
      <c r="BR345">
        <v>-25.820997422585982</v>
      </c>
      <c r="BS345">
        <v>8.498115643611639</v>
      </c>
    </row>
    <row r="346" spans="1:72">
      <c r="A346" t="s">
        <v>96</v>
      </c>
      <c r="B346" t="s">
        <v>118</v>
      </c>
      <c r="C346">
        <v>1013</v>
      </c>
      <c r="D346">
        <v>2021</v>
      </c>
      <c r="E346">
        <v>9</v>
      </c>
      <c r="F346">
        <v>1</v>
      </c>
      <c r="G346">
        <v>2</v>
      </c>
      <c r="H346">
        <v>337</v>
      </c>
      <c r="I346">
        <v>290</v>
      </c>
      <c r="J346">
        <v>29</v>
      </c>
      <c r="K346">
        <v>1.381770470293985</v>
      </c>
      <c r="L346">
        <v>1</v>
      </c>
      <c r="M346">
        <v>2</v>
      </c>
      <c r="N346">
        <v>15</v>
      </c>
      <c r="O346" t="s">
        <v>225</v>
      </c>
      <c r="P346">
        <v>0.21</v>
      </c>
      <c r="Q346">
        <v>376.34179999999998</v>
      </c>
      <c r="R346">
        <v>0.3763418</v>
      </c>
      <c r="S346">
        <v>1.7921038095238095</v>
      </c>
      <c r="T346">
        <v>2.5755824577595612</v>
      </c>
      <c r="U346">
        <v>0.25336316302564194</v>
      </c>
      <c r="V346">
        <v>0</v>
      </c>
      <c r="BO346" t="s">
        <v>305</v>
      </c>
      <c r="BP346">
        <v>46.764356625706263</v>
      </c>
      <c r="BQ346">
        <v>14.608113189520745</v>
      </c>
      <c r="BR346">
        <v>-25.225496509932221</v>
      </c>
      <c r="BS346">
        <v>8.9537354936359606</v>
      </c>
    </row>
    <row r="347" spans="1:72">
      <c r="A347" t="s">
        <v>96</v>
      </c>
      <c r="B347" t="s">
        <v>118</v>
      </c>
      <c r="C347">
        <v>1014</v>
      </c>
      <c r="D347">
        <v>2021</v>
      </c>
      <c r="E347">
        <v>9</v>
      </c>
      <c r="F347">
        <v>1</v>
      </c>
      <c r="G347">
        <v>2</v>
      </c>
      <c r="H347">
        <v>274</v>
      </c>
      <c r="I347">
        <v>260</v>
      </c>
      <c r="J347">
        <v>26</v>
      </c>
      <c r="K347">
        <v>1.5589440145653164</v>
      </c>
      <c r="L347">
        <v>1</v>
      </c>
      <c r="M347">
        <v>2</v>
      </c>
      <c r="N347">
        <v>8</v>
      </c>
      <c r="O347" t="s">
        <v>225</v>
      </c>
      <c r="P347">
        <v>0.21</v>
      </c>
      <c r="Q347">
        <v>149.11340000000001</v>
      </c>
      <c r="R347">
        <v>0.14911340000000001</v>
      </c>
      <c r="S347">
        <v>0.71006380952380954</v>
      </c>
      <c r="T347">
        <v>2.1735166728598649</v>
      </c>
      <c r="U347">
        <v>-0.1487026218740542</v>
      </c>
      <c r="V347">
        <v>40</v>
      </c>
      <c r="AK347">
        <v>1</v>
      </c>
      <c r="BC347">
        <v>39</v>
      </c>
      <c r="BN347" t="s">
        <v>295</v>
      </c>
      <c r="BO347" t="s">
        <v>306</v>
      </c>
      <c r="BP347">
        <v>43.99711746367425</v>
      </c>
      <c r="BQ347">
        <v>13.971689745429536</v>
      </c>
      <c r="BR347">
        <v>-24.808092412850783</v>
      </c>
      <c r="BS347">
        <v>8.8435999918996391</v>
      </c>
    </row>
    <row r="348" spans="1:72">
      <c r="A348" t="s">
        <v>96</v>
      </c>
      <c r="B348" t="s">
        <v>118</v>
      </c>
      <c r="C348">
        <v>1015</v>
      </c>
      <c r="D348">
        <v>2021</v>
      </c>
      <c r="E348">
        <v>9</v>
      </c>
      <c r="F348">
        <v>1</v>
      </c>
      <c r="G348">
        <v>2</v>
      </c>
      <c r="H348">
        <v>105</v>
      </c>
      <c r="I348">
        <v>199</v>
      </c>
      <c r="J348">
        <v>19.899999999999999</v>
      </c>
      <c r="K348">
        <v>1.3323860280163986</v>
      </c>
      <c r="L348">
        <v>1</v>
      </c>
      <c r="M348">
        <v>1</v>
      </c>
      <c r="N348">
        <v>7</v>
      </c>
      <c r="O348" t="s">
        <v>225</v>
      </c>
      <c r="P348">
        <v>0.21</v>
      </c>
      <c r="Q348">
        <v>178.1379</v>
      </c>
      <c r="R348">
        <v>0.17813790000000002</v>
      </c>
      <c r="S348">
        <v>0.84827571428571436</v>
      </c>
      <c r="T348">
        <v>2.250756328277276</v>
      </c>
      <c r="U348">
        <v>-7.1462966456643087E-2</v>
      </c>
      <c r="V348">
        <v>0</v>
      </c>
      <c r="BO348" t="s">
        <v>307</v>
      </c>
      <c r="BP348">
        <v>45.941117264146698</v>
      </c>
      <c r="BQ348">
        <v>14.535857291770343</v>
      </c>
      <c r="BR348">
        <v>-29.114804766205502</v>
      </c>
      <c r="BS348">
        <v>8.3117325605657602</v>
      </c>
    </row>
    <row r="349" spans="1:72">
      <c r="A349" t="s">
        <v>96</v>
      </c>
      <c r="B349" t="s">
        <v>118</v>
      </c>
      <c r="C349">
        <v>1016</v>
      </c>
      <c r="D349">
        <v>2021</v>
      </c>
      <c r="E349">
        <v>9</v>
      </c>
      <c r="F349">
        <v>1</v>
      </c>
      <c r="G349">
        <v>2</v>
      </c>
      <c r="H349">
        <v>404</v>
      </c>
      <c r="I349">
        <v>315</v>
      </c>
      <c r="J349">
        <v>31.5</v>
      </c>
      <c r="K349">
        <v>1.2925569992841346</v>
      </c>
      <c r="L349">
        <v>1</v>
      </c>
      <c r="M349">
        <v>2</v>
      </c>
      <c r="N349">
        <v>22</v>
      </c>
      <c r="O349" t="s">
        <v>225</v>
      </c>
      <c r="P349">
        <v>0.21</v>
      </c>
      <c r="Q349">
        <v>441.8741</v>
      </c>
      <c r="R349">
        <v>0.44187409999999999</v>
      </c>
      <c r="S349">
        <v>2.1041623809523808</v>
      </c>
      <c r="T349">
        <v>2.6452985465798844</v>
      </c>
      <c r="U349">
        <v>0.32307925184596503</v>
      </c>
      <c r="V349">
        <v>90</v>
      </c>
      <c r="AK349">
        <v>5</v>
      </c>
      <c r="AT349">
        <v>5</v>
      </c>
      <c r="BC349">
        <v>80</v>
      </c>
      <c r="BN349" t="s">
        <v>295</v>
      </c>
      <c r="BO349" t="s">
        <v>308</v>
      </c>
      <c r="BP349">
        <v>45.859712979833851</v>
      </c>
      <c r="BQ349">
        <v>14.259145757736546</v>
      </c>
      <c r="BR349">
        <v>-27.682028589546878</v>
      </c>
      <c r="BS349">
        <v>8.4951373617239998</v>
      </c>
    </row>
    <row r="350" spans="1:72">
      <c r="A350" t="s">
        <v>96</v>
      </c>
      <c r="B350" t="s">
        <v>118</v>
      </c>
      <c r="C350">
        <v>1017</v>
      </c>
      <c r="D350">
        <v>2021</v>
      </c>
      <c r="E350">
        <v>9</v>
      </c>
      <c r="F350">
        <v>1</v>
      </c>
      <c r="G350">
        <v>2</v>
      </c>
      <c r="H350">
        <v>162</v>
      </c>
      <c r="I350">
        <v>232</v>
      </c>
      <c r="J350">
        <v>23.2</v>
      </c>
      <c r="K350">
        <v>1.297331788921235</v>
      </c>
      <c r="L350">
        <v>1</v>
      </c>
      <c r="M350">
        <v>1</v>
      </c>
      <c r="N350">
        <v>7</v>
      </c>
      <c r="O350" t="s">
        <v>225</v>
      </c>
      <c r="P350">
        <v>0.21</v>
      </c>
      <c r="Q350">
        <v>63.823500000000003</v>
      </c>
      <c r="R350">
        <v>6.3823500000000005E-2</v>
      </c>
      <c r="S350">
        <v>0.30392142857142862</v>
      </c>
      <c r="T350">
        <v>1.8049806166705225</v>
      </c>
      <c r="U350">
        <v>-0.51723867806339685</v>
      </c>
      <c r="V350">
        <v>0</v>
      </c>
      <c r="BO350" t="s">
        <v>309</v>
      </c>
      <c r="BP350">
        <v>45.769511283438781</v>
      </c>
      <c r="BQ350">
        <v>14.486785537558088</v>
      </c>
      <c r="BR350">
        <v>-24.418532449357521</v>
      </c>
      <c r="BS350">
        <v>9.8421762542023608</v>
      </c>
    </row>
    <row r="351" spans="1:72">
      <c r="A351" t="s">
        <v>96</v>
      </c>
      <c r="B351" t="s">
        <v>118</v>
      </c>
      <c r="C351">
        <v>1018</v>
      </c>
      <c r="D351">
        <v>2021</v>
      </c>
      <c r="E351">
        <v>9</v>
      </c>
      <c r="F351">
        <v>1</v>
      </c>
      <c r="G351">
        <v>2</v>
      </c>
      <c r="H351">
        <v>64.8</v>
      </c>
      <c r="I351">
        <v>172</v>
      </c>
      <c r="J351">
        <v>17.2</v>
      </c>
      <c r="K351">
        <v>1.273472775981989</v>
      </c>
      <c r="L351">
        <v>1</v>
      </c>
      <c r="M351">
        <v>1</v>
      </c>
      <c r="N351">
        <v>4</v>
      </c>
      <c r="O351" t="s">
        <v>225</v>
      </c>
      <c r="P351">
        <v>0.21</v>
      </c>
      <c r="Q351">
        <v>62.110199999999999</v>
      </c>
      <c r="R351">
        <v>6.2110199999999997E-2</v>
      </c>
      <c r="S351">
        <v>0.29576285714285716</v>
      </c>
      <c r="T351">
        <v>1.7931629277120864</v>
      </c>
      <c r="U351">
        <v>-0.52905636702183279</v>
      </c>
      <c r="V351">
        <v>1</v>
      </c>
      <c r="AR351">
        <v>1</v>
      </c>
      <c r="BO351" t="s">
        <v>310</v>
      </c>
      <c r="BP351">
        <v>46.217221894805242</v>
      </c>
      <c r="BQ351">
        <v>14.660885013187544</v>
      </c>
      <c r="BR351">
        <v>-25.394486061724486</v>
      </c>
      <c r="BS351">
        <v>7.9907923701028398</v>
      </c>
    </row>
    <row r="352" spans="1:72">
      <c r="A352" t="s">
        <v>96</v>
      </c>
      <c r="B352" t="s">
        <v>118</v>
      </c>
      <c r="C352">
        <v>1021</v>
      </c>
      <c r="D352">
        <v>2021</v>
      </c>
      <c r="E352">
        <v>9</v>
      </c>
      <c r="F352">
        <v>1</v>
      </c>
      <c r="G352">
        <v>2</v>
      </c>
      <c r="H352">
        <v>165</v>
      </c>
      <c r="I352">
        <v>231</v>
      </c>
      <c r="J352">
        <v>23.1</v>
      </c>
      <c r="K352">
        <v>1.3385913200384443</v>
      </c>
      <c r="L352">
        <v>1</v>
      </c>
      <c r="M352">
        <v>1</v>
      </c>
      <c r="N352">
        <v>6</v>
      </c>
      <c r="O352" t="s">
        <v>225</v>
      </c>
      <c r="P352">
        <v>0.21</v>
      </c>
      <c r="Q352">
        <v>80.124700000000004</v>
      </c>
      <c r="R352">
        <v>8.0124700000000007E-2</v>
      </c>
      <c r="S352">
        <v>0.38154619047619054</v>
      </c>
      <c r="T352">
        <v>1.903766416460247</v>
      </c>
      <c r="U352">
        <v>-0.41845287827367228</v>
      </c>
      <c r="V352">
        <v>0</v>
      </c>
      <c r="BO352" t="s">
        <v>311</v>
      </c>
      <c r="BP352">
        <v>45.489107487822309</v>
      </c>
      <c r="BQ352">
        <v>14.167105651303446</v>
      </c>
      <c r="BR352">
        <v>-24.578492281567421</v>
      </c>
      <c r="BS352">
        <v>7.8494538054359992</v>
      </c>
    </row>
    <row r="353" spans="1:72">
      <c r="A353" t="s">
        <v>96</v>
      </c>
      <c r="B353" t="s">
        <v>118</v>
      </c>
      <c r="C353">
        <v>1022</v>
      </c>
      <c r="D353">
        <v>2021</v>
      </c>
      <c r="E353">
        <v>9</v>
      </c>
      <c r="F353">
        <v>1</v>
      </c>
      <c r="G353">
        <v>2</v>
      </c>
      <c r="H353">
        <v>215</v>
      </c>
      <c r="I353">
        <v>247</v>
      </c>
      <c r="J353">
        <v>24.7</v>
      </c>
      <c r="K353">
        <v>1.4267490765781357</v>
      </c>
      <c r="L353">
        <v>1</v>
      </c>
      <c r="M353">
        <v>1</v>
      </c>
      <c r="N353">
        <v>6</v>
      </c>
      <c r="O353" t="s">
        <v>225</v>
      </c>
      <c r="P353">
        <v>0.21</v>
      </c>
      <c r="Q353">
        <v>174.75460000000001</v>
      </c>
      <c r="R353">
        <v>0.17475460000000001</v>
      </c>
      <c r="S353">
        <v>0.83216476190476196</v>
      </c>
      <c r="T353">
        <v>2.2424286163394553</v>
      </c>
      <c r="U353">
        <v>-7.9790678394463729E-2</v>
      </c>
      <c r="V353">
        <v>40</v>
      </c>
      <c r="BC353">
        <v>40</v>
      </c>
      <c r="BN353" t="s">
        <v>295</v>
      </c>
      <c r="BO353" t="s">
        <v>312</v>
      </c>
      <c r="BP353">
        <v>45.423826206905062</v>
      </c>
      <c r="BQ353">
        <v>14.369542831726566</v>
      </c>
      <c r="BR353">
        <v>-21.716608777739584</v>
      </c>
      <c r="BS353">
        <v>9.7079671658302402</v>
      </c>
    </row>
    <row r="354" spans="1:72">
      <c r="A354" t="s">
        <v>96</v>
      </c>
      <c r="B354" t="s">
        <v>118</v>
      </c>
      <c r="C354">
        <v>1023</v>
      </c>
      <c r="D354">
        <v>2021</v>
      </c>
      <c r="E354">
        <v>9</v>
      </c>
      <c r="F354">
        <v>1</v>
      </c>
      <c r="G354">
        <v>2</v>
      </c>
      <c r="H354">
        <v>197</v>
      </c>
      <c r="I354">
        <v>258</v>
      </c>
      <c r="J354">
        <v>25.8</v>
      </c>
      <c r="K354">
        <v>1.1471153949174753</v>
      </c>
      <c r="L354">
        <v>2</v>
      </c>
      <c r="M354">
        <v>2</v>
      </c>
      <c r="N354">
        <v>11</v>
      </c>
      <c r="O354" t="s">
        <v>225</v>
      </c>
      <c r="P354">
        <v>0.21</v>
      </c>
      <c r="Q354">
        <v>449.15649999999999</v>
      </c>
      <c r="R354">
        <v>0.44915650000000001</v>
      </c>
      <c r="S354">
        <v>2.1388404761904765</v>
      </c>
      <c r="T354">
        <v>2.6523976889857868</v>
      </c>
      <c r="U354">
        <v>0.3301783942518674</v>
      </c>
      <c r="V354">
        <v>90</v>
      </c>
      <c r="AL354">
        <v>10</v>
      </c>
      <c r="BC354">
        <v>80</v>
      </c>
      <c r="BN354" t="s">
        <v>295</v>
      </c>
      <c r="BO354" t="s">
        <v>313</v>
      </c>
      <c r="BP354">
        <v>45.713788767621217</v>
      </c>
      <c r="BQ354">
        <v>14.330091919434668</v>
      </c>
      <c r="BR354">
        <v>-24.930873799007585</v>
      </c>
      <c r="BS354">
        <v>9.8509338752422391</v>
      </c>
    </row>
    <row r="355" spans="1:72">
      <c r="A355" t="s">
        <v>96</v>
      </c>
      <c r="B355" t="s">
        <v>118</v>
      </c>
      <c r="C355">
        <v>1024</v>
      </c>
      <c r="D355">
        <v>2021</v>
      </c>
      <c r="E355">
        <v>9</v>
      </c>
      <c r="F355">
        <v>1</v>
      </c>
      <c r="G355">
        <v>2</v>
      </c>
      <c r="H355">
        <v>139</v>
      </c>
      <c r="I355">
        <v>223</v>
      </c>
      <c r="J355">
        <v>22.3</v>
      </c>
      <c r="K355">
        <v>1.2534303638726381</v>
      </c>
      <c r="L355">
        <v>1</v>
      </c>
      <c r="M355">
        <v>1</v>
      </c>
      <c r="N355">
        <v>6</v>
      </c>
      <c r="O355" t="s">
        <v>225</v>
      </c>
      <c r="P355">
        <v>0.21</v>
      </c>
      <c r="Q355">
        <v>124.6078</v>
      </c>
      <c r="R355">
        <v>0.12460779999999999</v>
      </c>
      <c r="S355">
        <v>0.59337047619047611</v>
      </c>
      <c r="T355">
        <v>2.095545228446217</v>
      </c>
      <c r="U355">
        <v>-0.22667406628770212</v>
      </c>
      <c r="V355">
        <v>40</v>
      </c>
      <c r="AK355">
        <v>3</v>
      </c>
      <c r="AL355">
        <v>7</v>
      </c>
      <c r="BB355">
        <v>30</v>
      </c>
      <c r="BN355" t="s">
        <v>226</v>
      </c>
      <c r="BO355" t="s">
        <v>314</v>
      </c>
      <c r="BP355">
        <v>45.670708013817801</v>
      </c>
      <c r="BQ355">
        <v>14.423252629398787</v>
      </c>
      <c r="BR355">
        <v>-23.380980201505817</v>
      </c>
      <c r="BS355">
        <v>8.6856688484772402</v>
      </c>
    </row>
    <row r="356" spans="1:72">
      <c r="A356" t="s">
        <v>96</v>
      </c>
      <c r="B356" t="s">
        <v>118</v>
      </c>
      <c r="C356">
        <v>1025</v>
      </c>
      <c r="D356">
        <v>2021</v>
      </c>
      <c r="E356">
        <v>9</v>
      </c>
      <c r="F356">
        <v>1</v>
      </c>
      <c r="G356">
        <v>2</v>
      </c>
      <c r="H356">
        <v>143</v>
      </c>
      <c r="I356">
        <v>219</v>
      </c>
      <c r="J356">
        <v>21.9</v>
      </c>
      <c r="K356">
        <v>1.3614562593141937</v>
      </c>
      <c r="L356">
        <v>1</v>
      </c>
      <c r="M356">
        <v>1</v>
      </c>
      <c r="N356">
        <v>6</v>
      </c>
      <c r="O356" t="s">
        <v>225</v>
      </c>
      <c r="P356">
        <v>0.21</v>
      </c>
      <c r="Q356">
        <v>138.18109999999999</v>
      </c>
      <c r="R356">
        <v>0.13818109999999997</v>
      </c>
      <c r="S356">
        <v>0.65800523809523803</v>
      </c>
      <c r="T356">
        <v>2.1404486455922562</v>
      </c>
      <c r="U356">
        <v>-0.18177064914166322</v>
      </c>
      <c r="V356">
        <v>60</v>
      </c>
      <c r="BB356">
        <v>50</v>
      </c>
      <c r="BJ356">
        <v>10</v>
      </c>
      <c r="BN356" t="s">
        <v>315</v>
      </c>
      <c r="BO356" t="s">
        <v>316</v>
      </c>
      <c r="BP356">
        <v>46.436683263649485</v>
      </c>
      <c r="BQ356">
        <v>14.571327692677608</v>
      </c>
      <c r="BR356">
        <v>-23.36662559931192</v>
      </c>
      <c r="BS356">
        <v>8.9722466041841589</v>
      </c>
    </row>
    <row r="357" spans="1:72">
      <c r="A357" t="s">
        <v>96</v>
      </c>
      <c r="B357" t="s">
        <v>118</v>
      </c>
      <c r="C357">
        <v>1026</v>
      </c>
      <c r="D357">
        <v>2021</v>
      </c>
      <c r="E357">
        <v>9</v>
      </c>
      <c r="F357">
        <v>1</v>
      </c>
      <c r="G357">
        <v>2</v>
      </c>
      <c r="H357">
        <v>135</v>
      </c>
      <c r="I357">
        <v>215</v>
      </c>
      <c r="J357">
        <v>21.5</v>
      </c>
      <c r="K357">
        <v>1.358370961047455</v>
      </c>
      <c r="L357">
        <v>1</v>
      </c>
      <c r="M357">
        <v>1</v>
      </c>
      <c r="N357">
        <v>6</v>
      </c>
      <c r="O357" t="s">
        <v>225</v>
      </c>
      <c r="P357">
        <v>0.21</v>
      </c>
      <c r="Q357">
        <v>93.4465</v>
      </c>
      <c r="R357">
        <v>9.3446500000000002E-2</v>
      </c>
      <c r="S357">
        <v>0.44498333333333334</v>
      </c>
      <c r="T357">
        <v>1.9705630396993092</v>
      </c>
      <c r="U357">
        <v>-0.35165625503461007</v>
      </c>
      <c r="V357">
        <v>0</v>
      </c>
      <c r="BO357" t="s">
        <v>317</v>
      </c>
      <c r="BP357">
        <v>45.806113775544311</v>
      </c>
      <c r="BQ357">
        <v>14.30598763512161</v>
      </c>
      <c r="BR357">
        <v>-24.310814609424217</v>
      </c>
      <c r="BS357">
        <v>9.1432773472625595</v>
      </c>
    </row>
    <row r="358" spans="1:72">
      <c r="A358" t="s">
        <v>96</v>
      </c>
      <c r="B358" t="s">
        <v>118</v>
      </c>
      <c r="C358">
        <v>1031</v>
      </c>
      <c r="D358">
        <v>2021</v>
      </c>
      <c r="E358">
        <v>9</v>
      </c>
      <c r="F358">
        <v>1</v>
      </c>
      <c r="G358">
        <v>2</v>
      </c>
      <c r="H358">
        <v>303</v>
      </c>
      <c r="I358">
        <v>290</v>
      </c>
      <c r="J358">
        <v>29</v>
      </c>
      <c r="K358">
        <v>1.2423633605313871</v>
      </c>
      <c r="L358">
        <v>2</v>
      </c>
      <c r="M358">
        <v>2</v>
      </c>
      <c r="N358">
        <v>11</v>
      </c>
      <c r="O358" t="s">
        <v>225</v>
      </c>
      <c r="P358">
        <v>0.21</v>
      </c>
      <c r="Q358">
        <v>435.49619999999999</v>
      </c>
      <c r="R358">
        <v>0.4354962</v>
      </c>
      <c r="S358">
        <v>2.0737914285714285</v>
      </c>
      <c r="T358">
        <v>2.6389843698460211</v>
      </c>
      <c r="U358">
        <v>0.31676507511210189</v>
      </c>
      <c r="V358">
        <v>90</v>
      </c>
      <c r="AK358">
        <v>1</v>
      </c>
      <c r="AL358">
        <v>4</v>
      </c>
      <c r="BC358">
        <v>85</v>
      </c>
      <c r="BN358" t="s">
        <v>295</v>
      </c>
      <c r="BO358" t="s">
        <v>318</v>
      </c>
      <c r="BP358">
        <v>45.671086399675403</v>
      </c>
      <c r="BQ358">
        <v>14.552404520996118</v>
      </c>
      <c r="BR358">
        <v>-24.495877538516719</v>
      </c>
      <c r="BS358">
        <v>9.5383597529561595</v>
      </c>
    </row>
    <row r="359" spans="1:72">
      <c r="A359" t="s">
        <v>96</v>
      </c>
      <c r="B359" t="s">
        <v>118</v>
      </c>
      <c r="C359">
        <v>1042</v>
      </c>
      <c r="D359">
        <v>2021</v>
      </c>
      <c r="E359">
        <v>9</v>
      </c>
      <c r="F359">
        <v>1</v>
      </c>
      <c r="G359">
        <v>2</v>
      </c>
      <c r="H359">
        <v>231</v>
      </c>
      <c r="I359">
        <v>256</v>
      </c>
      <c r="J359">
        <v>25.6</v>
      </c>
      <c r="K359">
        <v>1.3768672943115232</v>
      </c>
      <c r="L359">
        <v>2</v>
      </c>
      <c r="M359">
        <v>2</v>
      </c>
      <c r="N359">
        <v>13</v>
      </c>
      <c r="O359" t="s">
        <v>225</v>
      </c>
      <c r="P359">
        <v>0.21</v>
      </c>
      <c r="Q359">
        <v>400.20499999999998</v>
      </c>
      <c r="R359">
        <v>0.40020499999999998</v>
      </c>
      <c r="S359">
        <v>1.9057380952380951</v>
      </c>
      <c r="T359">
        <v>2.6022825102343372</v>
      </c>
      <c r="U359">
        <v>0.28006321550041802</v>
      </c>
      <c r="V359">
        <v>0</v>
      </c>
      <c r="BT359" t="s">
        <v>319</v>
      </c>
    </row>
    <row r="360" spans="1:72">
      <c r="A360" t="s">
        <v>96</v>
      </c>
      <c r="B360" t="s">
        <v>118</v>
      </c>
      <c r="C360">
        <v>1047</v>
      </c>
      <c r="D360">
        <v>2021</v>
      </c>
      <c r="E360">
        <v>9</v>
      </c>
      <c r="F360">
        <v>2</v>
      </c>
      <c r="G360">
        <v>2</v>
      </c>
      <c r="H360">
        <v>191</v>
      </c>
      <c r="I360">
        <v>256</v>
      </c>
      <c r="J360">
        <v>25.6</v>
      </c>
      <c r="K360">
        <v>1.1384487152099607</v>
      </c>
      <c r="L360">
        <v>2</v>
      </c>
      <c r="M360">
        <v>2</v>
      </c>
      <c r="N360">
        <v>13</v>
      </c>
      <c r="O360" t="s">
        <v>225</v>
      </c>
      <c r="P360">
        <v>0.21</v>
      </c>
      <c r="Q360">
        <v>664.08510000000001</v>
      </c>
      <c r="R360">
        <v>0.66408509999999998</v>
      </c>
      <c r="S360">
        <v>3.1623100000000002</v>
      </c>
      <c r="T360">
        <v>2.822223736133477</v>
      </c>
      <c r="U360">
        <v>0.5000044413995578</v>
      </c>
      <c r="V360">
        <v>0</v>
      </c>
      <c r="BO360" t="s">
        <v>320</v>
      </c>
      <c r="BP360">
        <v>44.081177386219458</v>
      </c>
      <c r="BQ360">
        <v>14.201361130020754</v>
      </c>
      <c r="BR360">
        <v>-23.733183392628003</v>
      </c>
      <c r="BS360">
        <v>9.6994333774873596</v>
      </c>
    </row>
    <row r="361" spans="1:72">
      <c r="A361" t="s">
        <v>96</v>
      </c>
      <c r="B361" t="s">
        <v>118</v>
      </c>
      <c r="C361">
        <v>1048</v>
      </c>
      <c r="D361">
        <v>2021</v>
      </c>
      <c r="E361">
        <v>9</v>
      </c>
      <c r="F361">
        <v>2</v>
      </c>
      <c r="G361">
        <v>2</v>
      </c>
      <c r="H361">
        <v>117</v>
      </c>
      <c r="I361">
        <v>208</v>
      </c>
      <c r="J361">
        <v>20.8</v>
      </c>
      <c r="K361">
        <v>1.3001571745562128</v>
      </c>
      <c r="L361">
        <v>2</v>
      </c>
      <c r="M361">
        <v>1</v>
      </c>
      <c r="N361">
        <v>8</v>
      </c>
      <c r="O361" t="s">
        <v>225</v>
      </c>
      <c r="P361">
        <v>0.21</v>
      </c>
      <c r="Q361">
        <v>226.10810000000001</v>
      </c>
      <c r="R361">
        <v>0.22610810000000001</v>
      </c>
      <c r="S361">
        <v>1.0767052380952382</v>
      </c>
      <c r="T361">
        <v>2.354316120604063</v>
      </c>
      <c r="U361">
        <v>3.2096825870143925E-2</v>
      </c>
      <c r="V361">
        <v>0</v>
      </c>
      <c r="BO361" t="s">
        <v>321</v>
      </c>
      <c r="BP361">
        <v>45.887676387976455</v>
      </c>
      <c r="BQ361">
        <v>14.083817402771221</v>
      </c>
      <c r="BR361">
        <v>-25.775879288859517</v>
      </c>
      <c r="BS361">
        <v>9.5735770063492396</v>
      </c>
    </row>
    <row r="362" spans="1:72">
      <c r="A362" t="s">
        <v>96</v>
      </c>
      <c r="B362" t="s">
        <v>118</v>
      </c>
      <c r="C362">
        <v>1049</v>
      </c>
      <c r="D362">
        <v>2021</v>
      </c>
      <c r="E362">
        <v>9</v>
      </c>
      <c r="F362">
        <v>2</v>
      </c>
      <c r="G362">
        <v>2</v>
      </c>
      <c r="H362">
        <v>124</v>
      </c>
      <c r="I362">
        <v>212</v>
      </c>
      <c r="J362">
        <v>21.2</v>
      </c>
      <c r="K362">
        <v>1.301409888700068</v>
      </c>
      <c r="L362">
        <v>2</v>
      </c>
      <c r="M362">
        <v>2</v>
      </c>
      <c r="O362" t="s">
        <v>225</v>
      </c>
      <c r="P362">
        <v>0.21</v>
      </c>
      <c r="Q362">
        <v>249.63050000000001</v>
      </c>
      <c r="R362">
        <v>0.24963050000000001</v>
      </c>
      <c r="S362">
        <v>1.1887166666666666</v>
      </c>
      <c r="T362">
        <v>2.3972976466051947</v>
      </c>
      <c r="U362">
        <v>7.5078351871275623E-2</v>
      </c>
      <c r="V362">
        <v>0</v>
      </c>
      <c r="BO362" t="s">
        <v>322</v>
      </c>
      <c r="BP362">
        <v>46.148622146899058</v>
      </c>
      <c r="BQ362">
        <v>14.162502620257479</v>
      </c>
      <c r="BR362">
        <v>-25.816549419032</v>
      </c>
      <c r="BS362">
        <v>9.5586993843668395</v>
      </c>
    </row>
    <row r="363" spans="1:72">
      <c r="A363" t="s">
        <v>96</v>
      </c>
      <c r="B363" t="s">
        <v>118</v>
      </c>
      <c r="C363">
        <v>1053</v>
      </c>
      <c r="D363">
        <v>2021</v>
      </c>
      <c r="E363">
        <v>9</v>
      </c>
      <c r="F363">
        <v>1</v>
      </c>
      <c r="G363">
        <v>2</v>
      </c>
      <c r="H363">
        <v>60.8</v>
      </c>
      <c r="I363">
        <v>174</v>
      </c>
      <c r="J363">
        <v>17.399999999999999</v>
      </c>
      <c r="K363">
        <v>1.1541329348537519</v>
      </c>
      <c r="L363">
        <v>2</v>
      </c>
      <c r="M363">
        <v>1</v>
      </c>
      <c r="N363">
        <v>6</v>
      </c>
      <c r="O363" t="s">
        <v>225</v>
      </c>
      <c r="P363">
        <v>0.21</v>
      </c>
      <c r="Q363">
        <v>90.309399999999997</v>
      </c>
      <c r="R363">
        <v>9.0309399999999998E-2</v>
      </c>
      <c r="S363">
        <v>0.43004476190476193</v>
      </c>
      <c r="T363">
        <v>1.9557329569099906</v>
      </c>
      <c r="U363">
        <v>-0.3664863378239287</v>
      </c>
      <c r="V363">
        <v>0</v>
      </c>
      <c r="BO363" t="s">
        <v>323</v>
      </c>
      <c r="BP363">
        <v>44.79926519140578</v>
      </c>
      <c r="BQ363">
        <v>13.921535630544234</v>
      </c>
      <c r="BR363">
        <v>-25.8313854304375</v>
      </c>
      <c r="BS363">
        <v>9.2244006127191582</v>
      </c>
    </row>
    <row r="364" spans="1:72">
      <c r="A364" t="s">
        <v>156</v>
      </c>
      <c r="B364" t="s">
        <v>157</v>
      </c>
      <c r="C364">
        <v>1001</v>
      </c>
      <c r="D364">
        <v>2021</v>
      </c>
      <c r="E364">
        <v>9</v>
      </c>
      <c r="F364">
        <v>1</v>
      </c>
      <c r="G364">
        <v>2</v>
      </c>
      <c r="H364">
        <v>405</v>
      </c>
      <c r="I364">
        <v>305</v>
      </c>
      <c r="J364">
        <v>30.5</v>
      </c>
      <c r="K364">
        <v>1.4274322520387168</v>
      </c>
      <c r="L364">
        <v>1</v>
      </c>
      <c r="M364">
        <v>2</v>
      </c>
      <c r="N364">
        <v>13</v>
      </c>
      <c r="O364" t="s">
        <v>225</v>
      </c>
      <c r="P364">
        <v>0.21</v>
      </c>
      <c r="Q364">
        <v>726.89139999999998</v>
      </c>
      <c r="R364">
        <v>0.72689139999999997</v>
      </c>
      <c r="S364">
        <v>3.4613876190476192</v>
      </c>
      <c r="T364">
        <v>2.861469530661215</v>
      </c>
      <c r="U364">
        <v>0.53925023592729582</v>
      </c>
      <c r="V364">
        <v>0</v>
      </c>
      <c r="BO364" t="s">
        <v>324</v>
      </c>
      <c r="BP364">
        <v>47.666752043397217</v>
      </c>
      <c r="BQ364">
        <v>14.952560812762746</v>
      </c>
      <c r="BR364">
        <v>-25.839337877921182</v>
      </c>
      <c r="BS364">
        <v>9.9976723970801622</v>
      </c>
    </row>
    <row r="365" spans="1:72">
      <c r="A365" t="s">
        <v>156</v>
      </c>
      <c r="B365" t="s">
        <v>157</v>
      </c>
      <c r="C365">
        <v>1002</v>
      </c>
      <c r="D365">
        <v>2021</v>
      </c>
      <c r="E365">
        <v>9</v>
      </c>
      <c r="F365">
        <v>1</v>
      </c>
      <c r="G365">
        <v>2</v>
      </c>
      <c r="H365">
        <v>54.2</v>
      </c>
      <c r="I365">
        <v>171</v>
      </c>
      <c r="J365">
        <v>17.100000000000001</v>
      </c>
      <c r="K365">
        <v>1.0839542571303489</v>
      </c>
      <c r="L365">
        <v>1</v>
      </c>
      <c r="M365">
        <v>1</v>
      </c>
      <c r="N365">
        <v>4</v>
      </c>
      <c r="O365" t="s">
        <v>225</v>
      </c>
      <c r="P365">
        <v>0.21</v>
      </c>
      <c r="Q365">
        <v>92.74</v>
      </c>
      <c r="R365">
        <v>9.2739999999999989E-2</v>
      </c>
      <c r="S365">
        <v>0.44161904761904758</v>
      </c>
      <c r="T365">
        <v>1.9672670915597856</v>
      </c>
      <c r="U365">
        <v>-0.35495220317413367</v>
      </c>
      <c r="V365">
        <v>0</v>
      </c>
      <c r="BO365" t="s">
        <v>325</v>
      </c>
      <c r="BP365">
        <v>47.313626137147004</v>
      </c>
      <c r="BQ365">
        <v>14.881619682635602</v>
      </c>
      <c r="BR365">
        <v>-26.313506702706619</v>
      </c>
      <c r="BS365">
        <v>10.051027713459639</v>
      </c>
    </row>
    <row r="366" spans="1:72">
      <c r="A366" t="s">
        <v>156</v>
      </c>
      <c r="B366" t="s">
        <v>157</v>
      </c>
      <c r="C366">
        <v>1003</v>
      </c>
      <c r="D366">
        <v>2021</v>
      </c>
      <c r="E366">
        <v>9</v>
      </c>
      <c r="F366">
        <v>1</v>
      </c>
      <c r="G366">
        <v>2</v>
      </c>
      <c r="H366">
        <v>78</v>
      </c>
      <c r="I366">
        <v>192</v>
      </c>
      <c r="J366">
        <v>19.2</v>
      </c>
      <c r="K366">
        <v>1.1020236545138888</v>
      </c>
      <c r="L366">
        <v>1</v>
      </c>
      <c r="M366">
        <v>1</v>
      </c>
      <c r="N366">
        <v>7</v>
      </c>
      <c r="O366" t="s">
        <v>225</v>
      </c>
      <c r="P366">
        <v>0.21</v>
      </c>
      <c r="Q366">
        <v>80.355999999999995</v>
      </c>
      <c r="R366">
        <v>8.0355999999999997E-2</v>
      </c>
      <c r="S366">
        <v>0.38264761904761907</v>
      </c>
      <c r="T366">
        <v>1.9050183100925886</v>
      </c>
      <c r="U366">
        <v>-0.41720098464133065</v>
      </c>
      <c r="V366">
        <v>5</v>
      </c>
      <c r="BK366">
        <v>5</v>
      </c>
      <c r="BN366" t="s">
        <v>226</v>
      </c>
      <c r="BO366" t="s">
        <v>326</v>
      </c>
      <c r="BP366">
        <v>46.348934833149485</v>
      </c>
      <c r="BQ366">
        <v>14.362435590678677</v>
      </c>
      <c r="BR366">
        <v>-23.857370142882484</v>
      </c>
      <c r="BS366">
        <v>9.4882356481271604</v>
      </c>
    </row>
    <row r="367" spans="1:72">
      <c r="A367" t="s">
        <v>156</v>
      </c>
      <c r="B367" t="s">
        <v>157</v>
      </c>
      <c r="C367">
        <v>1004</v>
      </c>
      <c r="D367">
        <v>2021</v>
      </c>
      <c r="E367">
        <v>9</v>
      </c>
      <c r="F367">
        <v>1</v>
      </c>
      <c r="G367">
        <v>2</v>
      </c>
      <c r="H367">
        <v>145</v>
      </c>
      <c r="I367">
        <v>224</v>
      </c>
      <c r="J367">
        <v>22.4</v>
      </c>
      <c r="K367">
        <v>1.2901016991618079</v>
      </c>
      <c r="L367">
        <v>2</v>
      </c>
      <c r="M367">
        <v>2</v>
      </c>
      <c r="N367">
        <v>8</v>
      </c>
      <c r="O367" t="s">
        <v>225</v>
      </c>
      <c r="P367">
        <v>0.21</v>
      </c>
      <c r="Q367">
        <v>65.09</v>
      </c>
      <c r="R367">
        <v>6.5090000000000009E-2</v>
      </c>
      <c r="S367">
        <v>0.30995238095238098</v>
      </c>
      <c r="T367">
        <v>1.813514271541883</v>
      </c>
      <c r="U367">
        <v>-0.50870502319203614</v>
      </c>
      <c r="V367">
        <v>0</v>
      </c>
      <c r="BO367" t="s">
        <v>327</v>
      </c>
      <c r="BP367">
        <v>47.740122699386504</v>
      </c>
      <c r="BQ367">
        <v>14.795441717791407</v>
      </c>
      <c r="BR367">
        <v>-21.362460460789762</v>
      </c>
      <c r="BS367">
        <v>7.9699446238132996</v>
      </c>
    </row>
    <row r="368" spans="1:72">
      <c r="A368" t="s">
        <v>156</v>
      </c>
      <c r="B368" t="s">
        <v>157</v>
      </c>
      <c r="C368">
        <v>1005</v>
      </c>
      <c r="D368">
        <v>2021</v>
      </c>
      <c r="E368">
        <v>9</v>
      </c>
      <c r="F368">
        <v>1</v>
      </c>
      <c r="G368">
        <v>2</v>
      </c>
      <c r="H368">
        <v>52.2</v>
      </c>
      <c r="I368">
        <v>165</v>
      </c>
      <c r="J368">
        <v>16.5</v>
      </c>
      <c r="K368">
        <v>1.1620335587277737</v>
      </c>
      <c r="L368">
        <v>2</v>
      </c>
      <c r="M368">
        <v>2</v>
      </c>
      <c r="N368">
        <v>5</v>
      </c>
      <c r="O368" t="s">
        <v>225</v>
      </c>
      <c r="P368">
        <v>0.21</v>
      </c>
      <c r="Q368">
        <v>72.888999999999996</v>
      </c>
      <c r="R368">
        <v>7.2888999999999995E-2</v>
      </c>
      <c r="S368">
        <v>0.34709047619047617</v>
      </c>
      <c r="T368">
        <v>1.862661991970102</v>
      </c>
      <c r="U368">
        <v>-0.45955730276381729</v>
      </c>
      <c r="V368">
        <v>0</v>
      </c>
      <c r="BO368" t="s">
        <v>328</v>
      </c>
      <c r="BP368">
        <v>48.403086419753087</v>
      </c>
      <c r="BQ368">
        <v>14.899919753086417</v>
      </c>
      <c r="BR368">
        <v>-24.965278257184004</v>
      </c>
      <c r="BS368">
        <v>8.6112472318373001</v>
      </c>
    </row>
    <row r="369" spans="1:71">
      <c r="A369" t="s">
        <v>156</v>
      </c>
      <c r="B369" t="s">
        <v>157</v>
      </c>
      <c r="C369">
        <v>1006</v>
      </c>
      <c r="D369">
        <v>2021</v>
      </c>
      <c r="E369">
        <v>9</v>
      </c>
      <c r="F369">
        <v>1</v>
      </c>
      <c r="G369">
        <v>2</v>
      </c>
      <c r="H369">
        <v>52.2</v>
      </c>
      <c r="I369">
        <v>162</v>
      </c>
      <c r="J369">
        <v>16.2</v>
      </c>
      <c r="K369">
        <v>1.227793866111196</v>
      </c>
      <c r="L369">
        <v>2</v>
      </c>
      <c r="M369">
        <v>2</v>
      </c>
      <c r="N369">
        <v>4</v>
      </c>
      <c r="O369" t="s">
        <v>225</v>
      </c>
      <c r="P369">
        <v>0.21</v>
      </c>
      <c r="Q369">
        <v>76.557000000000002</v>
      </c>
      <c r="R369">
        <v>7.6557E-2</v>
      </c>
      <c r="S369">
        <v>0.36455714285714286</v>
      </c>
      <c r="T369">
        <v>1.8839849066265055</v>
      </c>
      <c r="U369">
        <v>-0.43823438810741383</v>
      </c>
      <c r="V369">
        <v>0</v>
      </c>
      <c r="BO369" t="s">
        <v>329</v>
      </c>
      <c r="BP369">
        <v>47.844923076923081</v>
      </c>
      <c r="BQ369">
        <v>14.714695384615382</v>
      </c>
      <c r="BR369">
        <v>-26.399349956544</v>
      </c>
      <c r="BS369">
        <v>9.1572207840847994</v>
      </c>
    </row>
    <row r="370" spans="1:71">
      <c r="A370" t="s">
        <v>156</v>
      </c>
      <c r="B370" t="s">
        <v>157</v>
      </c>
      <c r="C370">
        <v>1008</v>
      </c>
      <c r="D370">
        <v>2021</v>
      </c>
      <c r="E370">
        <v>9</v>
      </c>
      <c r="F370">
        <v>1</v>
      </c>
      <c r="G370">
        <v>2</v>
      </c>
      <c r="H370">
        <v>273</v>
      </c>
      <c r="I370">
        <v>264</v>
      </c>
      <c r="J370">
        <v>26.4</v>
      </c>
      <c r="K370">
        <v>1.4837162951832374</v>
      </c>
      <c r="L370">
        <v>1</v>
      </c>
      <c r="M370">
        <v>2</v>
      </c>
      <c r="N370">
        <v>7</v>
      </c>
      <c r="O370" t="s">
        <v>225</v>
      </c>
      <c r="P370">
        <v>0.21</v>
      </c>
      <c r="Q370">
        <v>185.86</v>
      </c>
      <c r="R370">
        <v>0.18586000000000003</v>
      </c>
      <c r="S370">
        <v>0.88504761904761919</v>
      </c>
      <c r="T370">
        <v>2.2691859328139516</v>
      </c>
      <c r="U370">
        <v>-5.3033361919967506E-2</v>
      </c>
      <c r="V370">
        <v>50</v>
      </c>
      <c r="BB370">
        <v>50</v>
      </c>
      <c r="BN370" t="s">
        <v>226</v>
      </c>
      <c r="BO370" t="s">
        <v>330</v>
      </c>
      <c r="BP370">
        <v>49.293124999999996</v>
      </c>
      <c r="BQ370">
        <v>15.758893749999997</v>
      </c>
      <c r="BR370">
        <v>-25.481498810655999</v>
      </c>
      <c r="BS370">
        <v>9.8100490282893009</v>
      </c>
    </row>
    <row r="371" spans="1:71">
      <c r="A371" t="s">
        <v>156</v>
      </c>
      <c r="B371" t="s">
        <v>157</v>
      </c>
      <c r="C371">
        <v>1009</v>
      </c>
      <c r="D371">
        <v>2021</v>
      </c>
      <c r="E371">
        <v>9</v>
      </c>
      <c r="F371">
        <v>1</v>
      </c>
      <c r="G371">
        <v>2</v>
      </c>
      <c r="H371">
        <v>114</v>
      </c>
      <c r="I371">
        <v>214</v>
      </c>
      <c r="J371">
        <v>21.4</v>
      </c>
      <c r="K371">
        <v>1.1632244745694644</v>
      </c>
      <c r="L371">
        <v>1</v>
      </c>
      <c r="M371">
        <v>1</v>
      </c>
      <c r="N371">
        <v>8</v>
      </c>
      <c r="O371" t="s">
        <v>225</v>
      </c>
      <c r="P371">
        <v>0.21</v>
      </c>
      <c r="Q371">
        <v>228.24199999999999</v>
      </c>
      <c r="R371">
        <v>0.228242</v>
      </c>
      <c r="S371">
        <v>1.0868666666666666</v>
      </c>
      <c r="T371">
        <v>2.3583955642271754</v>
      </c>
      <c r="U371">
        <v>3.617626949325628E-2</v>
      </c>
      <c r="V371">
        <v>40</v>
      </c>
      <c r="AT371">
        <v>40</v>
      </c>
      <c r="BO371" t="s">
        <v>331</v>
      </c>
      <c r="BP371">
        <v>47.645090909090904</v>
      </c>
      <c r="BQ371">
        <v>15.155703030303025</v>
      </c>
      <c r="BR371">
        <v>-25.187348850140157</v>
      </c>
      <c r="BS371">
        <v>9.344106345457698</v>
      </c>
    </row>
    <row r="372" spans="1:71">
      <c r="A372" t="s">
        <v>156</v>
      </c>
      <c r="B372" t="s">
        <v>157</v>
      </c>
      <c r="C372">
        <v>1010</v>
      </c>
      <c r="D372">
        <v>2021</v>
      </c>
      <c r="E372">
        <v>9</v>
      </c>
      <c r="F372">
        <v>1</v>
      </c>
      <c r="G372">
        <v>2</v>
      </c>
      <c r="H372">
        <v>219</v>
      </c>
      <c r="I372">
        <v>260</v>
      </c>
      <c r="J372">
        <v>26</v>
      </c>
      <c r="K372">
        <v>1.2460172963131544</v>
      </c>
      <c r="L372">
        <v>1</v>
      </c>
      <c r="M372">
        <v>1</v>
      </c>
      <c r="N372">
        <v>8</v>
      </c>
      <c r="O372" t="s">
        <v>225</v>
      </c>
      <c r="P372">
        <v>0.21</v>
      </c>
      <c r="Q372">
        <v>133.89500000000001</v>
      </c>
      <c r="R372">
        <v>0.13389500000000001</v>
      </c>
      <c r="S372">
        <v>0.63759523809523821</v>
      </c>
      <c r="T372">
        <v>2.1267643595889072</v>
      </c>
      <c r="U372">
        <v>-0.19545493514501197</v>
      </c>
      <c r="V372">
        <v>90</v>
      </c>
      <c r="AV372">
        <v>5</v>
      </c>
      <c r="BB372">
        <v>85</v>
      </c>
      <c r="BN372" t="s">
        <v>332</v>
      </c>
      <c r="BO372" t="s">
        <v>333</v>
      </c>
      <c r="BP372">
        <v>48.330282131661441</v>
      </c>
      <c r="BQ372">
        <v>15.073366771159872</v>
      </c>
      <c r="BR372">
        <v>-25.458249479549444</v>
      </c>
      <c r="BS372">
        <v>9.3170361824767998</v>
      </c>
    </row>
    <row r="373" spans="1:71">
      <c r="A373" t="s">
        <v>156</v>
      </c>
      <c r="B373" t="s">
        <v>157</v>
      </c>
      <c r="C373">
        <v>1011</v>
      </c>
      <c r="D373">
        <v>2021</v>
      </c>
      <c r="E373">
        <v>9</v>
      </c>
      <c r="F373">
        <v>1</v>
      </c>
      <c r="G373">
        <v>2</v>
      </c>
      <c r="H373">
        <v>238</v>
      </c>
      <c r="I373">
        <v>268</v>
      </c>
      <c r="J373">
        <v>26.8</v>
      </c>
      <c r="K373">
        <v>1.2364386576806321</v>
      </c>
      <c r="L373">
        <v>1</v>
      </c>
      <c r="M373">
        <v>2</v>
      </c>
      <c r="N373">
        <v>13</v>
      </c>
      <c r="O373" t="s">
        <v>225</v>
      </c>
      <c r="P373">
        <v>0.21</v>
      </c>
      <c r="Q373">
        <v>212.89400000000001</v>
      </c>
      <c r="R373">
        <v>0.212894</v>
      </c>
      <c r="S373">
        <v>1.0137809523809524</v>
      </c>
      <c r="T373">
        <v>2.3281634218722806</v>
      </c>
      <c r="U373">
        <v>5.94412713836157E-3</v>
      </c>
      <c r="V373">
        <v>90</v>
      </c>
      <c r="BD373">
        <v>90</v>
      </c>
      <c r="BN373" t="s">
        <v>334</v>
      </c>
      <c r="BO373" t="s">
        <v>335</v>
      </c>
      <c r="BP373">
        <v>47.164430769230769</v>
      </c>
      <c r="BQ373">
        <v>14.701587692307692</v>
      </c>
      <c r="BR373">
        <v>-24.553356970359037</v>
      </c>
      <c r="BS373">
        <v>9.8868916684687989</v>
      </c>
    </row>
    <row r="374" spans="1:71">
      <c r="A374" t="s">
        <v>156</v>
      </c>
      <c r="B374" t="s">
        <v>157</v>
      </c>
      <c r="C374">
        <v>1012</v>
      </c>
      <c r="D374">
        <v>2021</v>
      </c>
      <c r="E374">
        <v>9</v>
      </c>
      <c r="F374">
        <v>1</v>
      </c>
      <c r="G374">
        <v>2</v>
      </c>
      <c r="H374">
        <v>117</v>
      </c>
      <c r="I374">
        <v>230</v>
      </c>
      <c r="J374">
        <v>23</v>
      </c>
      <c r="K374">
        <v>0.96161748993178264</v>
      </c>
      <c r="L374">
        <v>2</v>
      </c>
      <c r="M374">
        <v>1</v>
      </c>
      <c r="N374">
        <v>12</v>
      </c>
      <c r="O374" t="s">
        <v>225</v>
      </c>
      <c r="P374">
        <v>0.21</v>
      </c>
      <c r="Q374">
        <v>496.98599999999999</v>
      </c>
      <c r="R374">
        <v>0.49698599999999998</v>
      </c>
      <c r="S374">
        <v>2.3666</v>
      </c>
      <c r="T374">
        <v>2.6963441549136462</v>
      </c>
      <c r="U374">
        <v>0.37412486017972718</v>
      </c>
      <c r="V374">
        <v>0</v>
      </c>
      <c r="BO374" t="s">
        <v>336</v>
      </c>
      <c r="BP374">
        <v>46.870739549839229</v>
      </c>
      <c r="BQ374">
        <v>15.141035369774919</v>
      </c>
      <c r="BR374">
        <v>-24.228185162176</v>
      </c>
      <c r="BS374">
        <v>10.055356387583702</v>
      </c>
    </row>
    <row r="375" spans="1:71">
      <c r="A375" t="s">
        <v>156</v>
      </c>
      <c r="B375" t="s">
        <v>157</v>
      </c>
      <c r="C375">
        <v>1013</v>
      </c>
      <c r="D375">
        <v>2021</v>
      </c>
      <c r="E375">
        <v>9</v>
      </c>
      <c r="F375">
        <v>1</v>
      </c>
      <c r="G375">
        <v>2</v>
      </c>
      <c r="H375">
        <v>111</v>
      </c>
      <c r="I375">
        <v>213</v>
      </c>
      <c r="J375">
        <v>21.3</v>
      </c>
      <c r="K375">
        <v>1.1486406148766342</v>
      </c>
      <c r="L375">
        <v>1</v>
      </c>
      <c r="M375">
        <v>1</v>
      </c>
      <c r="N375">
        <v>7</v>
      </c>
      <c r="O375" t="s">
        <v>225</v>
      </c>
      <c r="P375">
        <v>0.21</v>
      </c>
      <c r="Q375">
        <v>79.135999999999996</v>
      </c>
      <c r="R375">
        <v>7.9135999999999998E-2</v>
      </c>
      <c r="S375">
        <v>0.37683809523809525</v>
      </c>
      <c r="T375">
        <v>1.8983740946812033</v>
      </c>
      <c r="U375">
        <v>-0.42384520005271598</v>
      </c>
      <c r="V375">
        <v>0</v>
      </c>
      <c r="BO375" t="s">
        <v>337</v>
      </c>
      <c r="BP375">
        <v>43.018374999999999</v>
      </c>
      <c r="BQ375">
        <v>13.455387499999999</v>
      </c>
      <c r="BR375">
        <v>-25.41874295929216</v>
      </c>
      <c r="BS375">
        <v>8.4236600945347995</v>
      </c>
    </row>
    <row r="376" spans="1:71">
      <c r="A376" t="s">
        <v>156</v>
      </c>
      <c r="B376" t="s">
        <v>157</v>
      </c>
      <c r="C376">
        <v>1014</v>
      </c>
      <c r="D376">
        <v>2021</v>
      </c>
      <c r="E376">
        <v>9</v>
      </c>
      <c r="F376">
        <v>1</v>
      </c>
      <c r="G376">
        <v>2</v>
      </c>
      <c r="H376">
        <v>110</v>
      </c>
      <c r="I376">
        <v>211</v>
      </c>
      <c r="J376">
        <v>21.1</v>
      </c>
      <c r="K376">
        <v>1.170968788252756</v>
      </c>
      <c r="L376">
        <v>1</v>
      </c>
      <c r="M376">
        <v>1</v>
      </c>
      <c r="N376">
        <v>7</v>
      </c>
      <c r="O376" t="s">
        <v>225</v>
      </c>
      <c r="P376">
        <v>0.21</v>
      </c>
      <c r="Q376">
        <v>60.131</v>
      </c>
      <c r="R376">
        <v>6.0130999999999997E-2</v>
      </c>
      <c r="S376">
        <v>0.28633809523809522</v>
      </c>
      <c r="T376">
        <v>1.7790984263778564</v>
      </c>
      <c r="U376">
        <v>-0.54312086835606277</v>
      </c>
      <c r="V376">
        <v>0</v>
      </c>
      <c r="BO376" t="s">
        <v>338</v>
      </c>
      <c r="BP376">
        <v>48.154060606060604</v>
      </c>
      <c r="BQ376">
        <v>15.091587878787877</v>
      </c>
      <c r="BR376">
        <v>-23.235332588099844</v>
      </c>
      <c r="BS376">
        <v>8.733938197084802</v>
      </c>
    </row>
    <row r="377" spans="1:71">
      <c r="A377" t="s">
        <v>156</v>
      </c>
      <c r="B377" t="s">
        <v>157</v>
      </c>
      <c r="C377">
        <v>1015</v>
      </c>
      <c r="D377">
        <v>2021</v>
      </c>
      <c r="E377">
        <v>9</v>
      </c>
      <c r="F377">
        <v>1</v>
      </c>
      <c r="G377">
        <v>2</v>
      </c>
      <c r="H377">
        <v>90.4</v>
      </c>
      <c r="I377">
        <v>203</v>
      </c>
      <c r="J377">
        <v>20.3</v>
      </c>
      <c r="K377">
        <v>1.0806382029273578</v>
      </c>
      <c r="L377">
        <v>1</v>
      </c>
      <c r="M377">
        <v>1</v>
      </c>
      <c r="N377">
        <v>5</v>
      </c>
      <c r="O377" t="s">
        <v>225</v>
      </c>
      <c r="P377">
        <v>0.21</v>
      </c>
      <c r="Q377">
        <v>110.193</v>
      </c>
      <c r="R377">
        <v>0.110193</v>
      </c>
      <c r="S377">
        <v>0.52472857142857143</v>
      </c>
      <c r="T377">
        <v>2.0421540068757382</v>
      </c>
      <c r="U377">
        <v>-0.28006528785818102</v>
      </c>
      <c r="V377">
        <v>30</v>
      </c>
      <c r="AT377">
        <v>30</v>
      </c>
      <c r="BO377" t="s">
        <v>339</v>
      </c>
      <c r="BP377">
        <v>48.574723926380365</v>
      </c>
      <c r="BQ377">
        <v>15.112110429447853</v>
      </c>
      <c r="BR377">
        <v>-25.383741797693439</v>
      </c>
      <c r="BS377">
        <v>9.1443529557191994</v>
      </c>
    </row>
    <row r="378" spans="1:71">
      <c r="A378" t="s">
        <v>156</v>
      </c>
      <c r="B378" t="s">
        <v>157</v>
      </c>
      <c r="C378">
        <v>1016</v>
      </c>
      <c r="D378">
        <v>2021</v>
      </c>
      <c r="E378">
        <v>9</v>
      </c>
      <c r="F378">
        <v>1</v>
      </c>
      <c r="G378">
        <v>2</v>
      </c>
      <c r="H378">
        <v>86.2</v>
      </c>
      <c r="I378">
        <v>189</v>
      </c>
      <c r="J378">
        <v>18.899999999999999</v>
      </c>
      <c r="K378">
        <v>1.2767969992011876</v>
      </c>
      <c r="L378">
        <v>2</v>
      </c>
      <c r="M378">
        <v>2</v>
      </c>
      <c r="N378">
        <v>7</v>
      </c>
      <c r="O378" t="s">
        <v>225</v>
      </c>
      <c r="P378">
        <v>0.21</v>
      </c>
      <c r="Q378">
        <v>63.518999999999998</v>
      </c>
      <c r="R378">
        <v>6.3518999999999992E-2</v>
      </c>
      <c r="S378">
        <v>0.30247142857142856</v>
      </c>
      <c r="T378">
        <v>1.8029036522354678</v>
      </c>
      <c r="U378">
        <v>-0.51931564249845164</v>
      </c>
      <c r="V378">
        <v>0</v>
      </c>
      <c r="BO378" t="s">
        <v>340</v>
      </c>
      <c r="BP378">
        <v>48.126816720257231</v>
      </c>
      <c r="BQ378">
        <v>14.860688102893887</v>
      </c>
      <c r="BR378">
        <v>-23.508050882327041</v>
      </c>
      <c r="BS378">
        <v>7.7528698779773002</v>
      </c>
    </row>
    <row r="379" spans="1:71">
      <c r="A379" t="s">
        <v>156</v>
      </c>
      <c r="B379" t="s">
        <v>157</v>
      </c>
      <c r="C379">
        <v>1017</v>
      </c>
      <c r="D379">
        <v>2021</v>
      </c>
      <c r="E379">
        <v>9</v>
      </c>
      <c r="F379">
        <v>1</v>
      </c>
      <c r="G379">
        <v>2</v>
      </c>
      <c r="H379">
        <v>94.4</v>
      </c>
      <c r="I379">
        <v>200</v>
      </c>
      <c r="J379">
        <v>20</v>
      </c>
      <c r="K379">
        <v>1.18</v>
      </c>
      <c r="L379">
        <v>2</v>
      </c>
      <c r="M379">
        <v>1</v>
      </c>
      <c r="N379">
        <v>6</v>
      </c>
      <c r="O379" t="s">
        <v>225</v>
      </c>
      <c r="P379">
        <v>0.21</v>
      </c>
      <c r="Q379">
        <v>59.787999999999997</v>
      </c>
      <c r="R379">
        <v>5.9787999999999994E-2</v>
      </c>
      <c r="S379">
        <v>0.2847047619047619</v>
      </c>
      <c r="T379">
        <v>1.7766140258487926</v>
      </c>
      <c r="U379">
        <v>-0.54560526888512662</v>
      </c>
      <c r="V379">
        <v>0</v>
      </c>
      <c r="BO379" t="s">
        <v>341</v>
      </c>
      <c r="BP379">
        <v>47.756166134185307</v>
      </c>
      <c r="BQ379">
        <v>14.743501597444087</v>
      </c>
      <c r="BR379">
        <v>-24.237630379983361</v>
      </c>
      <c r="BS379">
        <v>8.5103351655888009</v>
      </c>
    </row>
    <row r="380" spans="1:71">
      <c r="A380" t="s">
        <v>156</v>
      </c>
      <c r="B380" t="s">
        <v>157</v>
      </c>
      <c r="C380">
        <v>1018</v>
      </c>
      <c r="D380">
        <v>2021</v>
      </c>
      <c r="E380">
        <v>9</v>
      </c>
      <c r="F380">
        <v>1</v>
      </c>
      <c r="G380">
        <v>2</v>
      </c>
      <c r="H380">
        <v>73.599999999999994</v>
      </c>
      <c r="I380">
        <v>182</v>
      </c>
      <c r="J380">
        <v>18.2</v>
      </c>
      <c r="K380">
        <v>1.2208537748931421</v>
      </c>
      <c r="L380">
        <v>2</v>
      </c>
      <c r="M380">
        <v>2</v>
      </c>
      <c r="N380">
        <v>5</v>
      </c>
      <c r="O380" t="s">
        <v>225</v>
      </c>
      <c r="P380">
        <v>0.21</v>
      </c>
      <c r="Q380">
        <v>91.876000000000005</v>
      </c>
      <c r="R380">
        <v>9.1875999999999999E-2</v>
      </c>
      <c r="S380">
        <v>0.4375047619047619</v>
      </c>
      <c r="T380">
        <v>1.9632020790812952</v>
      </c>
      <c r="U380">
        <v>-0.35901721565262401</v>
      </c>
      <c r="V380">
        <v>0</v>
      </c>
      <c r="BO380" t="s">
        <v>342</v>
      </c>
      <c r="BP380">
        <v>47.217374999999997</v>
      </c>
      <c r="BQ380">
        <v>14.791074999999998</v>
      </c>
      <c r="BR380">
        <v>-22.779689776183041</v>
      </c>
      <c r="BS380">
        <v>11.5929625753728</v>
      </c>
    </row>
    <row r="381" spans="1:71">
      <c r="A381" t="s">
        <v>156</v>
      </c>
      <c r="B381" t="s">
        <v>157</v>
      </c>
      <c r="C381">
        <v>1019</v>
      </c>
      <c r="D381">
        <v>2021</v>
      </c>
      <c r="E381">
        <v>9</v>
      </c>
      <c r="F381">
        <v>1</v>
      </c>
      <c r="G381">
        <v>2</v>
      </c>
      <c r="H381">
        <v>59.2</v>
      </c>
      <c r="I381">
        <v>181</v>
      </c>
      <c r="J381">
        <v>18.100000000000001</v>
      </c>
      <c r="K381">
        <v>0.99835726383327672</v>
      </c>
      <c r="L381">
        <v>2</v>
      </c>
      <c r="M381">
        <v>2</v>
      </c>
      <c r="N381">
        <v>5</v>
      </c>
      <c r="O381" t="s">
        <v>225</v>
      </c>
      <c r="P381">
        <v>0.21</v>
      </c>
      <c r="Q381">
        <v>79.808000000000007</v>
      </c>
      <c r="R381">
        <v>7.9808000000000004E-2</v>
      </c>
      <c r="S381">
        <v>0.38003809523809529</v>
      </c>
      <c r="T381">
        <v>1.9020464274624298</v>
      </c>
      <c r="U381">
        <v>-0.42017286727148945</v>
      </c>
      <c r="V381">
        <v>20</v>
      </c>
      <c r="AT381">
        <v>20</v>
      </c>
      <c r="BO381" t="s">
        <v>343</v>
      </c>
      <c r="BP381">
        <v>47.538584615384615</v>
      </c>
      <c r="BQ381">
        <v>14.847519999999998</v>
      </c>
      <c r="BR381">
        <v>-24.998552216874238</v>
      </c>
      <c r="BS381">
        <v>9.3552352918927983</v>
      </c>
    </row>
    <row r="382" spans="1:71">
      <c r="A382" t="s">
        <v>156</v>
      </c>
      <c r="B382" t="s">
        <v>157</v>
      </c>
      <c r="C382">
        <v>1020</v>
      </c>
      <c r="D382">
        <v>2021</v>
      </c>
      <c r="E382">
        <v>9</v>
      </c>
      <c r="F382">
        <v>1</v>
      </c>
      <c r="G382">
        <v>2</v>
      </c>
      <c r="H382">
        <v>307</v>
      </c>
      <c r="I382">
        <v>301</v>
      </c>
      <c r="J382">
        <v>30.1</v>
      </c>
      <c r="K382">
        <v>1.1257420501068152</v>
      </c>
      <c r="L382">
        <v>2</v>
      </c>
      <c r="M382">
        <v>2</v>
      </c>
      <c r="N382">
        <v>13</v>
      </c>
      <c r="O382" t="s">
        <v>225</v>
      </c>
      <c r="P382">
        <v>0.21</v>
      </c>
      <c r="Q382">
        <v>1016.268</v>
      </c>
      <c r="R382">
        <v>1.0162679999999999</v>
      </c>
      <c r="S382">
        <v>4.8393714285714289</v>
      </c>
      <c r="T382">
        <v>3.0070082508347884</v>
      </c>
      <c r="U382">
        <v>0.68478895610086887</v>
      </c>
      <c r="V382">
        <v>0</v>
      </c>
      <c r="BO382" t="s">
        <v>344</v>
      </c>
      <c r="BP382">
        <v>47.055673981191227</v>
      </c>
      <c r="BQ382">
        <v>15.071141065830719</v>
      </c>
      <c r="BR382">
        <v>-25.578936051600643</v>
      </c>
      <c r="BS382">
        <v>10.881770069355298</v>
      </c>
    </row>
    <row r="383" spans="1:71">
      <c r="A383" t="s">
        <v>156</v>
      </c>
      <c r="B383" t="s">
        <v>157</v>
      </c>
      <c r="C383">
        <v>1021</v>
      </c>
      <c r="D383">
        <v>2021</v>
      </c>
      <c r="E383">
        <v>9</v>
      </c>
      <c r="F383">
        <v>1</v>
      </c>
      <c r="G383">
        <v>2</v>
      </c>
      <c r="H383">
        <v>214</v>
      </c>
      <c r="I383">
        <v>262</v>
      </c>
      <c r="J383">
        <v>26.2</v>
      </c>
      <c r="K383">
        <v>1.1898984516196187</v>
      </c>
      <c r="L383">
        <v>1</v>
      </c>
      <c r="M383">
        <v>1</v>
      </c>
      <c r="N383">
        <v>9</v>
      </c>
      <c r="O383" t="s">
        <v>225</v>
      </c>
      <c r="P383">
        <v>0.21</v>
      </c>
      <c r="Q383">
        <v>104.389</v>
      </c>
      <c r="R383">
        <v>0.104389</v>
      </c>
      <c r="S383">
        <v>0.49709047619047619</v>
      </c>
      <c r="T383">
        <v>2.0186547372582635</v>
      </c>
      <c r="U383">
        <v>-0.30356455747565581</v>
      </c>
      <c r="V383">
        <v>0</v>
      </c>
      <c r="BO383" t="s">
        <v>345</v>
      </c>
      <c r="BP383">
        <v>47.745046728971964</v>
      </c>
      <c r="BQ383">
        <v>15.027227414330214</v>
      </c>
      <c r="BR383">
        <v>-24.676937681635842</v>
      </c>
      <c r="BS383">
        <v>9.1641996069800005</v>
      </c>
    </row>
    <row r="384" spans="1:71">
      <c r="A384" t="s">
        <v>156</v>
      </c>
      <c r="B384" t="s">
        <v>157</v>
      </c>
      <c r="C384">
        <v>1022</v>
      </c>
      <c r="D384">
        <v>2021</v>
      </c>
      <c r="E384">
        <v>9</v>
      </c>
      <c r="F384">
        <v>1</v>
      </c>
      <c r="G384">
        <v>2</v>
      </c>
      <c r="H384">
        <v>257</v>
      </c>
      <c r="I384">
        <v>262</v>
      </c>
      <c r="J384">
        <v>26.2</v>
      </c>
      <c r="K384">
        <v>1.4289901965712242</v>
      </c>
      <c r="L384">
        <v>2</v>
      </c>
      <c r="M384">
        <v>2</v>
      </c>
      <c r="N384">
        <v>12</v>
      </c>
      <c r="O384" t="s">
        <v>225</v>
      </c>
      <c r="P384">
        <v>0.21</v>
      </c>
      <c r="Q384">
        <v>245.59399999999999</v>
      </c>
      <c r="R384">
        <v>0.24559400000000001</v>
      </c>
      <c r="S384">
        <v>1.1694952380952381</v>
      </c>
      <c r="T384">
        <v>2.390217752539483</v>
      </c>
      <c r="U384">
        <v>6.7998457805563683E-2</v>
      </c>
      <c r="V384">
        <v>60</v>
      </c>
      <c r="BB384">
        <v>60</v>
      </c>
      <c r="BN384" t="s">
        <v>226</v>
      </c>
      <c r="BO384" t="s">
        <v>346</v>
      </c>
      <c r="BP384">
        <v>47.544353312302839</v>
      </c>
      <c r="BQ384">
        <v>14.792189274447948</v>
      </c>
      <c r="BR384">
        <v>-24.549136828919039</v>
      </c>
      <c r="BS384">
        <v>10.178529385644801</v>
      </c>
    </row>
    <row r="385" spans="1:71">
      <c r="A385" t="s">
        <v>156</v>
      </c>
      <c r="B385" t="s">
        <v>157</v>
      </c>
      <c r="C385">
        <v>1023</v>
      </c>
      <c r="D385">
        <v>2021</v>
      </c>
      <c r="E385">
        <v>9</v>
      </c>
      <c r="F385">
        <v>1</v>
      </c>
      <c r="G385">
        <v>2</v>
      </c>
      <c r="H385">
        <v>119</v>
      </c>
      <c r="I385">
        <v>218</v>
      </c>
      <c r="J385">
        <v>21.8</v>
      </c>
      <c r="K385">
        <v>1.1486229265908332</v>
      </c>
      <c r="L385">
        <v>1</v>
      </c>
      <c r="M385">
        <v>1</v>
      </c>
      <c r="N385">
        <v>7</v>
      </c>
      <c r="O385" t="s">
        <v>225</v>
      </c>
      <c r="P385">
        <v>0.21</v>
      </c>
      <c r="Q385">
        <v>83.584000000000003</v>
      </c>
      <c r="R385">
        <v>8.3584000000000006E-2</v>
      </c>
      <c r="S385">
        <v>0.39801904761904766</v>
      </c>
      <c r="T385">
        <v>1.9221231509229424</v>
      </c>
      <c r="U385">
        <v>-0.40009614381097691</v>
      </c>
      <c r="V385">
        <v>80</v>
      </c>
      <c r="AT385">
        <v>80</v>
      </c>
      <c r="BO385" t="s">
        <v>347</v>
      </c>
      <c r="BP385">
        <v>46.10509316770186</v>
      </c>
      <c r="BQ385">
        <v>14.48135403726708</v>
      </c>
      <c r="BR385">
        <v>-26.117026482979842</v>
      </c>
      <c r="BS385">
        <v>8.3705192829667983</v>
      </c>
    </row>
    <row r="386" spans="1:71">
      <c r="A386" t="s">
        <v>156</v>
      </c>
      <c r="B386" t="s">
        <v>157</v>
      </c>
      <c r="C386">
        <v>1024</v>
      </c>
      <c r="D386">
        <v>2021</v>
      </c>
      <c r="E386">
        <v>9</v>
      </c>
      <c r="F386">
        <v>1</v>
      </c>
      <c r="G386">
        <v>2</v>
      </c>
      <c r="H386">
        <v>90</v>
      </c>
      <c r="I386">
        <v>198</v>
      </c>
      <c r="J386">
        <v>19.8</v>
      </c>
      <c r="K386">
        <v>1.1594364211444099</v>
      </c>
      <c r="L386">
        <v>2</v>
      </c>
      <c r="M386">
        <v>1</v>
      </c>
      <c r="N386">
        <v>7</v>
      </c>
      <c r="O386" t="s">
        <v>225</v>
      </c>
      <c r="P386">
        <v>0.21</v>
      </c>
      <c r="Q386">
        <v>79.844999999999999</v>
      </c>
      <c r="R386">
        <v>7.9844999999999999E-2</v>
      </c>
      <c r="S386">
        <v>0.38021428571428573</v>
      </c>
      <c r="T386">
        <v>1.902247725228436</v>
      </c>
      <c r="U386">
        <v>-0.41997156950548314</v>
      </c>
      <c r="V386">
        <v>0</v>
      </c>
      <c r="BO386" t="s">
        <v>348</v>
      </c>
      <c r="BP386">
        <v>47.842469135802467</v>
      </c>
      <c r="BQ386">
        <v>15.037975308641972</v>
      </c>
      <c r="BR386">
        <v>-23.669727123082239</v>
      </c>
      <c r="BS386">
        <v>8.6155960114868009</v>
      </c>
    </row>
    <row r="387" spans="1:71">
      <c r="A387" t="s">
        <v>156</v>
      </c>
      <c r="B387" t="s">
        <v>157</v>
      </c>
      <c r="C387">
        <v>1025</v>
      </c>
      <c r="D387">
        <v>2021</v>
      </c>
      <c r="E387">
        <v>9</v>
      </c>
      <c r="F387">
        <v>1</v>
      </c>
      <c r="G387">
        <v>2</v>
      </c>
      <c r="H387">
        <v>88.6</v>
      </c>
      <c r="I387">
        <v>194</v>
      </c>
      <c r="J387">
        <v>19.399999999999999</v>
      </c>
      <c r="K387">
        <v>1.2134685697944392</v>
      </c>
      <c r="L387">
        <v>1</v>
      </c>
      <c r="M387">
        <v>1</v>
      </c>
      <c r="N387">
        <v>7</v>
      </c>
      <c r="O387" t="s">
        <v>225</v>
      </c>
      <c r="P387">
        <v>0.21</v>
      </c>
      <c r="Q387">
        <v>67.364999999999995</v>
      </c>
      <c r="R387">
        <v>6.7364999999999994E-2</v>
      </c>
      <c r="S387">
        <v>0.32078571428571429</v>
      </c>
      <c r="T387">
        <v>1.8284343141183961</v>
      </c>
      <c r="U387">
        <v>-0.49378498061552323</v>
      </c>
      <c r="V387">
        <v>0</v>
      </c>
      <c r="BO387" t="s">
        <v>349</v>
      </c>
      <c r="BP387">
        <v>47.740946372239748</v>
      </c>
      <c r="BQ387">
        <v>14.582548895899054</v>
      </c>
      <c r="BR387">
        <v>-23.752306740604158</v>
      </c>
      <c r="BS387">
        <v>9.5227015754851987</v>
      </c>
    </row>
    <row r="388" spans="1:71">
      <c r="A388" t="s">
        <v>156</v>
      </c>
      <c r="B388" t="s">
        <v>157</v>
      </c>
      <c r="C388">
        <v>1026</v>
      </c>
      <c r="D388">
        <v>2021</v>
      </c>
      <c r="E388">
        <v>9</v>
      </c>
      <c r="F388">
        <v>1</v>
      </c>
      <c r="G388">
        <v>2</v>
      </c>
      <c r="H388">
        <v>77</v>
      </c>
      <c r="I388">
        <v>186</v>
      </c>
      <c r="J388">
        <v>18.600000000000001</v>
      </c>
      <c r="K388">
        <v>1.1966079738225686</v>
      </c>
      <c r="L388">
        <v>2</v>
      </c>
      <c r="M388">
        <v>2</v>
      </c>
      <c r="N388">
        <v>7</v>
      </c>
      <c r="O388" t="s">
        <v>225</v>
      </c>
      <c r="P388">
        <v>0.21</v>
      </c>
      <c r="Q388">
        <v>126.28700000000001</v>
      </c>
      <c r="R388">
        <v>0.12628700000000001</v>
      </c>
      <c r="S388">
        <v>0.60136666666666672</v>
      </c>
      <c r="T388">
        <v>2.1013586465264638</v>
      </c>
      <c r="U388">
        <v>-0.2208606482074556</v>
      </c>
      <c r="V388">
        <v>40</v>
      </c>
      <c r="AT388">
        <v>40</v>
      </c>
      <c r="BO388" t="s">
        <v>350</v>
      </c>
      <c r="BP388">
        <v>47.459875776397517</v>
      </c>
      <c r="BQ388">
        <v>14.873838509316769</v>
      </c>
      <c r="BR388">
        <v>-24.31236373834496</v>
      </c>
      <c r="BS388">
        <v>8.7312121922447989</v>
      </c>
    </row>
    <row r="389" spans="1:71">
      <c r="A389" t="s">
        <v>156</v>
      </c>
      <c r="B389" t="s">
        <v>157</v>
      </c>
      <c r="C389">
        <v>1027</v>
      </c>
      <c r="D389">
        <v>2021</v>
      </c>
      <c r="E389">
        <v>9</v>
      </c>
      <c r="F389">
        <v>1</v>
      </c>
      <c r="G389">
        <v>2</v>
      </c>
      <c r="H389">
        <v>61.4</v>
      </c>
      <c r="I389">
        <v>176</v>
      </c>
      <c r="J389">
        <v>17.600000000000001</v>
      </c>
      <c r="K389">
        <v>1.1262384954921107</v>
      </c>
      <c r="L389">
        <v>2</v>
      </c>
      <c r="M389">
        <v>2</v>
      </c>
      <c r="N389">
        <v>6</v>
      </c>
      <c r="O389" t="s">
        <v>225</v>
      </c>
      <c r="P389">
        <v>0.21</v>
      </c>
      <c r="Q389">
        <v>69.472999999999999</v>
      </c>
      <c r="R389">
        <v>6.9472999999999993E-2</v>
      </c>
      <c r="S389">
        <v>0.33082380952380952</v>
      </c>
      <c r="T389">
        <v>1.8418160530893342</v>
      </c>
      <c r="U389">
        <v>-0.48040324164458498</v>
      </c>
      <c r="V389">
        <v>0</v>
      </c>
      <c r="BO389" t="s">
        <v>351</v>
      </c>
      <c r="BP389">
        <v>49.369599999999991</v>
      </c>
      <c r="BQ389">
        <v>15.16865846153846</v>
      </c>
      <c r="BR389">
        <v>-23.462989762908162</v>
      </c>
      <c r="BS389">
        <v>8.4175740326632997</v>
      </c>
    </row>
    <row r="390" spans="1:71">
      <c r="A390" t="s">
        <v>156</v>
      </c>
      <c r="B390" t="s">
        <v>157</v>
      </c>
      <c r="C390">
        <v>1028</v>
      </c>
      <c r="D390">
        <v>2021</v>
      </c>
      <c r="E390">
        <v>9</v>
      </c>
      <c r="F390">
        <v>1</v>
      </c>
      <c r="G390">
        <v>2</v>
      </c>
      <c r="H390">
        <v>91.4</v>
      </c>
      <c r="I390">
        <v>197</v>
      </c>
      <c r="J390">
        <v>19.7</v>
      </c>
      <c r="K390">
        <v>1.1954943205517901</v>
      </c>
      <c r="L390">
        <v>2</v>
      </c>
      <c r="M390">
        <v>2</v>
      </c>
      <c r="N390">
        <v>7</v>
      </c>
      <c r="O390" t="s">
        <v>225</v>
      </c>
      <c r="P390">
        <v>0.21</v>
      </c>
      <c r="Q390">
        <v>60.887</v>
      </c>
      <c r="R390">
        <v>6.0887000000000004E-2</v>
      </c>
      <c r="S390">
        <v>0.28993809523809527</v>
      </c>
      <c r="T390">
        <v>1.7845245761970294</v>
      </c>
      <c r="U390">
        <v>-0.53769471853688977</v>
      </c>
      <c r="V390">
        <v>0</v>
      </c>
      <c r="BO390" t="s">
        <v>352</v>
      </c>
      <c r="BP390">
        <v>47.407697160883281</v>
      </c>
      <c r="BQ390">
        <v>14.554328075709776</v>
      </c>
      <c r="BR390">
        <v>-23.829037316208641</v>
      </c>
      <c r="BS390">
        <v>8.5092108932357</v>
      </c>
    </row>
    <row r="391" spans="1:71">
      <c r="A391" t="s">
        <v>156</v>
      </c>
      <c r="B391" t="s">
        <v>157</v>
      </c>
      <c r="C391">
        <v>1029</v>
      </c>
      <c r="D391">
        <v>2021</v>
      </c>
      <c r="E391">
        <v>9</v>
      </c>
      <c r="F391">
        <v>1</v>
      </c>
      <c r="G391">
        <v>2</v>
      </c>
      <c r="H391">
        <v>62.4</v>
      </c>
      <c r="I391">
        <v>180</v>
      </c>
      <c r="J391">
        <v>18</v>
      </c>
      <c r="K391">
        <v>1.0699588477366255</v>
      </c>
      <c r="L391">
        <v>1</v>
      </c>
      <c r="M391">
        <v>1</v>
      </c>
      <c r="N391">
        <v>5</v>
      </c>
      <c r="O391" t="s">
        <v>225</v>
      </c>
      <c r="P391">
        <v>0.21</v>
      </c>
      <c r="Q391">
        <v>74.388000000000005</v>
      </c>
      <c r="R391">
        <v>7.438800000000001E-2</v>
      </c>
      <c r="S391">
        <v>0.3542285714285715</v>
      </c>
      <c r="T391">
        <v>1.8715028823991984</v>
      </c>
      <c r="U391">
        <v>-0.45071641233472082</v>
      </c>
      <c r="V391">
        <v>0</v>
      </c>
      <c r="BO391" t="s">
        <v>353</v>
      </c>
      <c r="BP391">
        <v>47.75333333333333</v>
      </c>
      <c r="BQ391">
        <v>14.864419753086416</v>
      </c>
      <c r="BR391">
        <v>-24.403512443304962</v>
      </c>
      <c r="BS391">
        <v>8.3175957789931996</v>
      </c>
    </row>
    <row r="392" spans="1:71">
      <c r="A392" t="s">
        <v>156</v>
      </c>
      <c r="B392" t="s">
        <v>157</v>
      </c>
      <c r="C392">
        <v>1030</v>
      </c>
      <c r="D392">
        <v>2021</v>
      </c>
      <c r="E392">
        <v>9</v>
      </c>
      <c r="F392">
        <v>1</v>
      </c>
      <c r="G392">
        <v>2</v>
      </c>
      <c r="H392">
        <v>59.4</v>
      </c>
      <c r="I392">
        <v>175</v>
      </c>
      <c r="J392">
        <v>17.5</v>
      </c>
      <c r="K392">
        <v>1.108338192419825</v>
      </c>
      <c r="L392">
        <v>2</v>
      </c>
      <c r="M392">
        <v>2</v>
      </c>
      <c r="N392">
        <v>6</v>
      </c>
      <c r="O392" t="s">
        <v>225</v>
      </c>
      <c r="P392">
        <v>0.21</v>
      </c>
      <c r="Q392">
        <v>89.951999999999998</v>
      </c>
      <c r="R392">
        <v>8.9952000000000004E-2</v>
      </c>
      <c r="S392">
        <v>0.42834285714285719</v>
      </c>
      <c r="T392">
        <v>1.9540108239273466</v>
      </c>
      <c r="U392">
        <v>-0.36820847080657254</v>
      </c>
      <c r="V392">
        <v>0</v>
      </c>
      <c r="BO392" t="s">
        <v>354</v>
      </c>
      <c r="BP392">
        <v>47.804472049689444</v>
      </c>
      <c r="BQ392">
        <v>14.536037267080744</v>
      </c>
      <c r="BR392">
        <v>-25.50097461857024</v>
      </c>
      <c r="BS392">
        <v>8.9993701872068002</v>
      </c>
    </row>
    <row r="393" spans="1:71">
      <c r="A393" t="s">
        <v>156</v>
      </c>
      <c r="B393" t="s">
        <v>157</v>
      </c>
      <c r="C393">
        <v>1034</v>
      </c>
      <c r="D393">
        <v>2021</v>
      </c>
      <c r="E393">
        <v>9</v>
      </c>
      <c r="F393">
        <v>1</v>
      </c>
      <c r="G393">
        <v>2</v>
      </c>
      <c r="H393">
        <v>281</v>
      </c>
      <c r="I393">
        <v>270</v>
      </c>
      <c r="J393">
        <v>27</v>
      </c>
      <c r="K393">
        <v>1.4276279022506733</v>
      </c>
      <c r="L393">
        <v>1</v>
      </c>
      <c r="M393">
        <v>2</v>
      </c>
      <c r="N393">
        <v>10</v>
      </c>
      <c r="O393" t="s">
        <v>225</v>
      </c>
      <c r="P393">
        <v>0.21</v>
      </c>
      <c r="Q393">
        <v>268.20780000000002</v>
      </c>
      <c r="R393">
        <v>0.2682078</v>
      </c>
      <c r="S393">
        <v>1.27718</v>
      </c>
      <c r="T393">
        <v>2.4284714038202071</v>
      </c>
      <c r="U393">
        <v>0.10625210908628759</v>
      </c>
      <c r="V393">
        <v>0</v>
      </c>
      <c r="BO393" t="s">
        <v>355</v>
      </c>
      <c r="BP393">
        <v>48.048625000000008</v>
      </c>
      <c r="BQ393">
        <v>14.909112499999999</v>
      </c>
      <c r="BR393">
        <v>-25.676115334071042</v>
      </c>
      <c r="BS393">
        <v>9.5314948264087995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DFD9-4A59-453F-B504-19937279D677}">
  <dimension ref="A1:M151"/>
  <sheetViews>
    <sheetView topLeftCell="F76" workbookViewId="0">
      <selection activeCell="N5" sqref="N5"/>
    </sheetView>
  </sheetViews>
  <sheetFormatPr defaultColWidth="11.42578125" defaultRowHeight="14.45"/>
  <sheetData>
    <row r="1" spans="1:13">
      <c r="A1" t="s">
        <v>95</v>
      </c>
      <c r="B1" t="s">
        <v>93</v>
      </c>
      <c r="C1" t="s">
        <v>94</v>
      </c>
      <c r="G1">
        <v>2020</v>
      </c>
      <c r="H1">
        <v>2021</v>
      </c>
    </row>
    <row r="2" spans="1:13">
      <c r="A2" s="7">
        <v>2018</v>
      </c>
      <c r="B2" s="7">
        <v>34.299999999999997</v>
      </c>
      <c r="C2" s="7">
        <v>2.5994393008502112</v>
      </c>
      <c r="E2" s="9" t="e">
        <f>IF($A2=H$1,$C2, NA())</f>
        <v>#N/A</v>
      </c>
      <c r="F2" s="9" t="e">
        <f t="shared" ref="F2:H2" si="0">IF($A2=I$1,$C2, NA())</f>
        <v>#N/A</v>
      </c>
      <c r="G2" s="9">
        <f>IF($A2=J$2,$C2, NA())</f>
        <v>2.5994393008502112</v>
      </c>
      <c r="H2" s="9" t="e">
        <f t="shared" si="0"/>
        <v>#N/A</v>
      </c>
      <c r="J2" cm="1">
        <f t="array" ref="J2:M2">TRANSPOSE(_xlfn.UNIQUE(A2:A147))</f>
        <v>2018</v>
      </c>
      <c r="K2">
        <v>2019</v>
      </c>
      <c r="L2">
        <v>2020</v>
      </c>
      <c r="M2">
        <v>2021</v>
      </c>
    </row>
    <row r="3" spans="1:13">
      <c r="A3" s="8">
        <v>2018</v>
      </c>
      <c r="B3" s="8">
        <v>14.2</v>
      </c>
      <c r="C3" s="8">
        <v>1.6877161628841995</v>
      </c>
      <c r="E3" s="9" t="e">
        <f t="shared" ref="E3:E66" si="1">IF($A3=H$1,$C3, NA())</f>
        <v>#N/A</v>
      </c>
      <c r="F3" s="9" t="e">
        <f t="shared" ref="F3:F66" si="2">IF($A3=I$1,$C3, NA())</f>
        <v>#N/A</v>
      </c>
      <c r="G3" s="9">
        <f>IF($A3=J$2,$C3, NA())</f>
        <v>1.6877161628841995</v>
      </c>
      <c r="H3" s="9" t="e">
        <f t="shared" ref="H3:H66" si="3">IF($A3=K$1,$C3, NA())</f>
        <v>#N/A</v>
      </c>
      <c r="J3" t="e" cm="1">
        <f t="array" ref="J3">HVIS</f>
        <v>#NAME?</v>
      </c>
    </row>
    <row r="4" spans="1:13">
      <c r="A4" s="7">
        <v>2018</v>
      </c>
      <c r="B4" s="7">
        <v>24.5</v>
      </c>
      <c r="C4" s="7">
        <v>1.6651532339545114</v>
      </c>
      <c r="E4" s="9" t="e">
        <f t="shared" si="1"/>
        <v>#N/A</v>
      </c>
      <c r="F4" s="9" t="e">
        <f t="shared" si="2"/>
        <v>#N/A</v>
      </c>
      <c r="G4" s="9">
        <f>IF($A4=J$2,$C4, NA())</f>
        <v>1.6651532339545114</v>
      </c>
      <c r="H4" s="9" t="e">
        <f t="shared" si="3"/>
        <v>#N/A</v>
      </c>
    </row>
    <row r="5" spans="1:13">
      <c r="A5" s="8">
        <v>2018</v>
      </c>
      <c r="B5" s="8">
        <v>32.700000000000003</v>
      </c>
      <c r="C5" s="8">
        <v>2.0055103014468538</v>
      </c>
      <c r="E5" s="9" t="e">
        <f t="shared" si="1"/>
        <v>#N/A</v>
      </c>
      <c r="F5" s="9" t="e">
        <f t="shared" si="2"/>
        <v>#N/A</v>
      </c>
      <c r="G5" s="9">
        <f>IF($A5=J$2,$C5, NA())</f>
        <v>2.0055103014468538</v>
      </c>
      <c r="H5" s="9" t="e">
        <f t="shared" si="3"/>
        <v>#N/A</v>
      </c>
    </row>
    <row r="6" spans="1:13">
      <c r="A6" s="7">
        <v>2018</v>
      </c>
      <c r="B6" s="7">
        <v>28</v>
      </c>
      <c r="C6" s="7">
        <v>1.5014333380233758</v>
      </c>
      <c r="E6" s="9" t="e">
        <f t="shared" si="1"/>
        <v>#N/A</v>
      </c>
      <c r="F6" s="9" t="e">
        <f t="shared" si="2"/>
        <v>#N/A</v>
      </c>
      <c r="G6" s="9">
        <f>IF($A6=J$2,$C6, NA())</f>
        <v>1.5014333380233758</v>
      </c>
      <c r="H6" s="9" t="e">
        <f t="shared" si="3"/>
        <v>#N/A</v>
      </c>
    </row>
    <row r="7" spans="1:13">
      <c r="A7" s="8">
        <v>2018</v>
      </c>
      <c r="B7" s="8">
        <v>15.8</v>
      </c>
      <c r="C7" s="8">
        <v>1.749473512616456</v>
      </c>
      <c r="E7" s="9" t="e">
        <f t="shared" si="1"/>
        <v>#N/A</v>
      </c>
      <c r="F7" s="9" t="e">
        <f t="shared" si="2"/>
        <v>#N/A</v>
      </c>
      <c r="G7" s="9">
        <f>IF($A7=J$2,$C7, NA())</f>
        <v>1.749473512616456</v>
      </c>
      <c r="H7" s="9" t="e">
        <f t="shared" si="3"/>
        <v>#N/A</v>
      </c>
    </row>
    <row r="8" spans="1:13">
      <c r="A8" s="7">
        <v>2018</v>
      </c>
      <c r="B8" s="7">
        <v>19.2</v>
      </c>
      <c r="C8" s="7">
        <v>1.4906139291707392</v>
      </c>
      <c r="E8" s="9" t="e">
        <f t="shared" si="1"/>
        <v>#N/A</v>
      </c>
      <c r="F8" s="9" t="e">
        <f t="shared" si="2"/>
        <v>#N/A</v>
      </c>
      <c r="G8" s="9">
        <f>IF($A8=J$2,$C8, NA())</f>
        <v>1.4906139291707392</v>
      </c>
      <c r="H8" s="9" t="e">
        <f t="shared" si="3"/>
        <v>#N/A</v>
      </c>
    </row>
    <row r="9" spans="1:13">
      <c r="A9" s="8">
        <v>2018</v>
      </c>
      <c r="B9" s="8">
        <v>23.4</v>
      </c>
      <c r="C9" s="8">
        <v>1.9475984797471162</v>
      </c>
      <c r="E9" s="9" t="e">
        <f t="shared" si="1"/>
        <v>#N/A</v>
      </c>
      <c r="F9" s="9" t="e">
        <f t="shared" si="2"/>
        <v>#N/A</v>
      </c>
      <c r="G9" s="9">
        <f>IF($A9=J$2,$C9, NA())</f>
        <v>1.9475984797471162</v>
      </c>
      <c r="H9" s="9" t="e">
        <f t="shared" si="3"/>
        <v>#N/A</v>
      </c>
    </row>
    <row r="10" spans="1:13">
      <c r="A10" s="7">
        <v>2018</v>
      </c>
      <c r="B10" s="7">
        <v>11.4</v>
      </c>
      <c r="C10" s="7">
        <v>1.6745847331205563</v>
      </c>
      <c r="E10" s="9" t="e">
        <f t="shared" si="1"/>
        <v>#N/A</v>
      </c>
      <c r="F10" s="9" t="e">
        <f t="shared" si="2"/>
        <v>#N/A</v>
      </c>
      <c r="G10" s="9">
        <f>IF($A10=J$2,$C10, NA())</f>
        <v>1.6745847331205563</v>
      </c>
      <c r="H10" s="9" t="e">
        <f t="shared" si="3"/>
        <v>#N/A</v>
      </c>
    </row>
    <row r="11" spans="1:13">
      <c r="A11" s="8">
        <v>2018</v>
      </c>
      <c r="B11" s="8">
        <v>13.6</v>
      </c>
      <c r="C11" s="8">
        <v>2.7233393152579644</v>
      </c>
      <c r="E11" s="9" t="e">
        <f t="shared" si="1"/>
        <v>#N/A</v>
      </c>
      <c r="F11" s="9" t="e">
        <f t="shared" si="2"/>
        <v>#N/A</v>
      </c>
      <c r="G11" s="9">
        <f>IF($A11=J$2,$C11, NA())</f>
        <v>2.7233393152579644</v>
      </c>
      <c r="H11" s="9" t="e">
        <f t="shared" si="3"/>
        <v>#N/A</v>
      </c>
    </row>
    <row r="12" spans="1:13">
      <c r="A12" s="7">
        <v>2018</v>
      </c>
      <c r="B12" s="7">
        <v>11.7</v>
      </c>
      <c r="C12" s="7">
        <v>2.665827109898355</v>
      </c>
      <c r="E12" s="9" t="e">
        <f t="shared" si="1"/>
        <v>#N/A</v>
      </c>
      <c r="F12" s="9" t="e">
        <f t="shared" si="2"/>
        <v>#N/A</v>
      </c>
      <c r="G12" s="9">
        <f>IF($A12=J$2,$C12, NA())</f>
        <v>2.665827109898355</v>
      </c>
      <c r="H12" s="9" t="e">
        <f t="shared" si="3"/>
        <v>#N/A</v>
      </c>
    </row>
    <row r="13" spans="1:13">
      <c r="A13" s="8">
        <v>2018</v>
      </c>
      <c r="B13" s="8">
        <v>21.1</v>
      </c>
      <c r="C13" s="8">
        <v>1.5789643543363916</v>
      </c>
      <c r="E13" s="9" t="e">
        <f t="shared" si="1"/>
        <v>#N/A</v>
      </c>
      <c r="F13" s="9" t="e">
        <f t="shared" si="2"/>
        <v>#N/A</v>
      </c>
      <c r="G13" s="9">
        <f>IF($A13=J$2,$C13, NA())</f>
        <v>1.5789643543363916</v>
      </c>
      <c r="H13" s="9" t="e">
        <f t="shared" si="3"/>
        <v>#N/A</v>
      </c>
    </row>
    <row r="14" spans="1:13">
      <c r="A14" s="7">
        <v>2018</v>
      </c>
      <c r="B14" s="7">
        <v>17.2</v>
      </c>
      <c r="C14" s="7">
        <v>1.3832822627320616</v>
      </c>
      <c r="E14" s="9" t="e">
        <f t="shared" si="1"/>
        <v>#N/A</v>
      </c>
      <c r="F14" s="9" t="e">
        <f t="shared" si="2"/>
        <v>#N/A</v>
      </c>
      <c r="G14" s="9">
        <f>IF($A14=J$2,$C14, NA())</f>
        <v>1.3832822627320616</v>
      </c>
      <c r="H14" s="9" t="e">
        <f t="shared" si="3"/>
        <v>#N/A</v>
      </c>
    </row>
    <row r="15" spans="1:13">
      <c r="A15" s="8">
        <v>2018</v>
      </c>
      <c r="B15" s="8">
        <v>30.5</v>
      </c>
      <c r="C15" s="8">
        <v>2.3302638887304212</v>
      </c>
      <c r="E15" s="9" t="e">
        <f t="shared" si="1"/>
        <v>#N/A</v>
      </c>
      <c r="F15" s="9" t="e">
        <f t="shared" si="2"/>
        <v>#N/A</v>
      </c>
      <c r="G15" s="9">
        <f>IF($A15=J$2,$C15, NA())</f>
        <v>2.3302638887304212</v>
      </c>
      <c r="H15" s="9" t="e">
        <f t="shared" si="3"/>
        <v>#N/A</v>
      </c>
    </row>
    <row r="16" spans="1:13">
      <c r="A16" s="7">
        <v>2018</v>
      </c>
      <c r="B16" s="7">
        <v>24.9</v>
      </c>
      <c r="C16" s="7">
        <v>1.7760060653865977</v>
      </c>
      <c r="E16" s="9" t="e">
        <f t="shared" si="1"/>
        <v>#N/A</v>
      </c>
      <c r="F16" s="9" t="e">
        <f t="shared" si="2"/>
        <v>#N/A</v>
      </c>
      <c r="G16" s="9">
        <f>IF($A16=J$2,$C16, NA())</f>
        <v>1.7760060653865977</v>
      </c>
      <c r="H16" s="9" t="e">
        <f t="shared" si="3"/>
        <v>#N/A</v>
      </c>
    </row>
    <row r="17" spans="1:8">
      <c r="A17" s="8">
        <v>2018</v>
      </c>
      <c r="B17" s="8">
        <v>13</v>
      </c>
      <c r="C17" s="8">
        <v>1.7718078991720363</v>
      </c>
      <c r="E17" s="9" t="e">
        <f t="shared" si="1"/>
        <v>#N/A</v>
      </c>
      <c r="F17" s="9" t="e">
        <f t="shared" si="2"/>
        <v>#N/A</v>
      </c>
      <c r="G17" s="9">
        <f>IF($A17=J$2,$C17, NA())</f>
        <v>1.7718078991720363</v>
      </c>
      <c r="H17" s="9" t="e">
        <f t="shared" si="3"/>
        <v>#N/A</v>
      </c>
    </row>
    <row r="18" spans="1:8">
      <c r="A18" s="7">
        <v>2018</v>
      </c>
      <c r="B18" s="7">
        <v>10.4</v>
      </c>
      <c r="C18" s="7">
        <v>1.6247190453662095</v>
      </c>
      <c r="E18" s="9" t="e">
        <f t="shared" si="1"/>
        <v>#N/A</v>
      </c>
      <c r="F18" s="9" t="e">
        <f t="shared" si="2"/>
        <v>#N/A</v>
      </c>
      <c r="G18" s="9">
        <f>IF($A18=J$2,$C18, NA())</f>
        <v>1.6247190453662095</v>
      </c>
      <c r="H18" s="9" t="e">
        <f t="shared" si="3"/>
        <v>#N/A</v>
      </c>
    </row>
    <row r="19" spans="1:8">
      <c r="A19" s="8">
        <v>2018</v>
      </c>
      <c r="B19" s="8">
        <v>22.2</v>
      </c>
      <c r="C19" s="8">
        <v>1.6669759499197758</v>
      </c>
      <c r="E19" s="9" t="e">
        <f t="shared" si="1"/>
        <v>#N/A</v>
      </c>
      <c r="F19" s="9" t="e">
        <f t="shared" si="2"/>
        <v>#N/A</v>
      </c>
      <c r="G19" s="9">
        <f>IF($A19=J$2,$C19, NA())</f>
        <v>1.6669759499197758</v>
      </c>
      <c r="H19" s="9" t="e">
        <f t="shared" si="3"/>
        <v>#N/A</v>
      </c>
    </row>
    <row r="20" spans="1:8">
      <c r="A20" s="7">
        <v>2018</v>
      </c>
      <c r="B20" s="7">
        <v>20.5</v>
      </c>
      <c r="C20" s="7">
        <v>1.7437825551968884</v>
      </c>
      <c r="E20" s="9" t="e">
        <f t="shared" si="1"/>
        <v>#N/A</v>
      </c>
      <c r="F20" s="9" t="e">
        <f t="shared" si="2"/>
        <v>#N/A</v>
      </c>
      <c r="G20" s="9">
        <f>IF($A20=J$2,$C20, NA())</f>
        <v>1.7437825551968884</v>
      </c>
      <c r="H20" s="9" t="e">
        <f t="shared" si="3"/>
        <v>#N/A</v>
      </c>
    </row>
    <row r="21" spans="1:8">
      <c r="A21" s="8">
        <v>2018</v>
      </c>
      <c r="B21" s="8">
        <v>18.399999999999999</v>
      </c>
      <c r="C21" s="8">
        <v>1.5726233626281541</v>
      </c>
      <c r="E21" s="9" t="e">
        <f t="shared" si="1"/>
        <v>#N/A</v>
      </c>
      <c r="F21" s="9" t="e">
        <f t="shared" si="2"/>
        <v>#N/A</v>
      </c>
      <c r="G21" s="9">
        <f>IF($A21=J$2,$C21, NA())</f>
        <v>1.5726233626281541</v>
      </c>
      <c r="H21" s="9" t="e">
        <f t="shared" si="3"/>
        <v>#N/A</v>
      </c>
    </row>
    <row r="22" spans="1:8">
      <c r="A22" s="7">
        <v>2018</v>
      </c>
      <c r="B22" s="7">
        <v>16.399999999999999</v>
      </c>
      <c r="C22" s="7">
        <v>1.5867618018762573</v>
      </c>
      <c r="E22" s="9" t="e">
        <f t="shared" si="1"/>
        <v>#N/A</v>
      </c>
      <c r="F22" s="9" t="e">
        <f t="shared" si="2"/>
        <v>#N/A</v>
      </c>
      <c r="G22" s="9">
        <f>IF($A22=J$2,$C22, NA())</f>
        <v>1.5867618018762573</v>
      </c>
      <c r="H22" s="9" t="e">
        <f t="shared" si="3"/>
        <v>#N/A</v>
      </c>
    </row>
    <row r="23" spans="1:8">
      <c r="A23" s="8">
        <v>2018</v>
      </c>
      <c r="B23" s="8">
        <v>15.4</v>
      </c>
      <c r="C23" s="8">
        <v>1.5739558852221838</v>
      </c>
      <c r="E23" s="9" t="e">
        <f t="shared" si="1"/>
        <v>#N/A</v>
      </c>
      <c r="F23" s="9" t="e">
        <f t="shared" si="2"/>
        <v>#N/A</v>
      </c>
      <c r="G23" s="9">
        <f>IF($A23=J$2,$C23, NA())</f>
        <v>1.5739558852221838</v>
      </c>
      <c r="H23" s="9" t="e">
        <f t="shared" si="3"/>
        <v>#N/A</v>
      </c>
    </row>
    <row r="24" spans="1:8">
      <c r="A24" s="7">
        <v>2018</v>
      </c>
      <c r="B24" s="7">
        <v>14.8</v>
      </c>
      <c r="C24" s="7">
        <v>2.5226608414712826</v>
      </c>
      <c r="E24" s="9" t="e">
        <f t="shared" si="1"/>
        <v>#N/A</v>
      </c>
      <c r="F24" s="9" t="e">
        <f t="shared" si="2"/>
        <v>#N/A</v>
      </c>
      <c r="G24" s="9">
        <f>IF($A24=J$2,$C24, NA())</f>
        <v>2.5226608414712826</v>
      </c>
      <c r="H24" s="9" t="e">
        <f t="shared" si="3"/>
        <v>#N/A</v>
      </c>
    </row>
    <row r="25" spans="1:8">
      <c r="A25" s="8">
        <v>2018</v>
      </c>
      <c r="B25" s="8">
        <v>13.4</v>
      </c>
      <c r="C25" s="8">
        <v>2.6207301998556565</v>
      </c>
      <c r="E25" s="9" t="e">
        <f t="shared" si="1"/>
        <v>#N/A</v>
      </c>
      <c r="F25" s="9" t="e">
        <f t="shared" si="2"/>
        <v>#N/A</v>
      </c>
      <c r="G25" s="9">
        <f>IF($A25=J$2,$C25, NA())</f>
        <v>2.6207301998556565</v>
      </c>
      <c r="H25" s="9" t="e">
        <f t="shared" si="3"/>
        <v>#N/A</v>
      </c>
    </row>
    <row r="26" spans="1:8">
      <c r="A26" s="7">
        <v>2018</v>
      </c>
      <c r="B26" s="7">
        <v>12.1</v>
      </c>
      <c r="C26" s="7">
        <v>2.0529561411330692</v>
      </c>
      <c r="E26" s="9" t="e">
        <f t="shared" si="1"/>
        <v>#N/A</v>
      </c>
      <c r="F26" s="9" t="e">
        <f t="shared" si="2"/>
        <v>#N/A</v>
      </c>
      <c r="G26" s="9">
        <f>IF($A26=J$2,$C26, NA())</f>
        <v>2.0529561411330692</v>
      </c>
      <c r="H26" s="9" t="e">
        <f t="shared" si="3"/>
        <v>#N/A</v>
      </c>
    </row>
    <row r="27" spans="1:8">
      <c r="A27" s="8">
        <v>2018</v>
      </c>
      <c r="B27" s="8">
        <v>10.7</v>
      </c>
      <c r="C27" s="8">
        <v>2.2573097481076294</v>
      </c>
      <c r="E27" s="9" t="e">
        <f t="shared" si="1"/>
        <v>#N/A</v>
      </c>
      <c r="F27" s="9" t="e">
        <f t="shared" si="2"/>
        <v>#N/A</v>
      </c>
      <c r="G27" s="9">
        <f>IF($A27=J$2,$C27, NA())</f>
        <v>2.2573097481076294</v>
      </c>
      <c r="H27" s="9" t="e">
        <f t="shared" si="3"/>
        <v>#N/A</v>
      </c>
    </row>
    <row r="28" spans="1:8">
      <c r="A28" s="7">
        <v>2018</v>
      </c>
      <c r="B28" s="7">
        <v>27.5</v>
      </c>
      <c r="C28" s="7">
        <v>3.0374229746532047</v>
      </c>
      <c r="E28" s="9" t="e">
        <f t="shared" si="1"/>
        <v>#N/A</v>
      </c>
      <c r="F28" s="9" t="e">
        <f t="shared" si="2"/>
        <v>#N/A</v>
      </c>
      <c r="G28" s="9">
        <f>IF($A28=J$2,$C28, NA())</f>
        <v>3.0374229746532047</v>
      </c>
      <c r="H28" s="9" t="e">
        <f t="shared" si="3"/>
        <v>#N/A</v>
      </c>
    </row>
    <row r="29" spans="1:8">
      <c r="A29" s="8">
        <v>2018</v>
      </c>
      <c r="B29" s="8">
        <v>34.799999999999997</v>
      </c>
      <c r="C29" s="8">
        <v>2.6935454298241384</v>
      </c>
      <c r="E29" s="9" t="e">
        <f t="shared" si="1"/>
        <v>#N/A</v>
      </c>
      <c r="F29" s="9" t="e">
        <f t="shared" si="2"/>
        <v>#N/A</v>
      </c>
      <c r="G29" s="9">
        <f>IF($A29=J$2,$C29, NA())</f>
        <v>2.6935454298241384</v>
      </c>
      <c r="H29" s="9" t="e">
        <f t="shared" si="3"/>
        <v>#N/A</v>
      </c>
    </row>
    <row r="30" spans="1:8">
      <c r="A30" s="7">
        <v>2018</v>
      </c>
      <c r="B30" s="7">
        <v>31.5</v>
      </c>
      <c r="C30" s="7">
        <v>2.326194992160127</v>
      </c>
      <c r="E30" s="9" t="e">
        <f t="shared" si="1"/>
        <v>#N/A</v>
      </c>
      <c r="F30" s="9" t="e">
        <f t="shared" si="2"/>
        <v>#N/A</v>
      </c>
      <c r="G30" s="9">
        <f>IF($A30=J$2,$C30, NA())</f>
        <v>2.326194992160127</v>
      </c>
      <c r="H30" s="9" t="e">
        <f t="shared" si="3"/>
        <v>#N/A</v>
      </c>
    </row>
    <row r="31" spans="1:8">
      <c r="A31" s="8">
        <v>2018</v>
      </c>
      <c r="B31" s="8">
        <v>30.1</v>
      </c>
      <c r="C31" s="8">
        <v>2.1692916430283553</v>
      </c>
      <c r="E31" s="9" t="e">
        <f t="shared" si="1"/>
        <v>#N/A</v>
      </c>
      <c r="F31" s="9" t="e">
        <f t="shared" si="2"/>
        <v>#N/A</v>
      </c>
      <c r="G31" s="9">
        <f>IF($A31=J$2,$C31, NA())</f>
        <v>2.1692916430283553</v>
      </c>
      <c r="H31" s="9" t="e">
        <f t="shared" si="3"/>
        <v>#N/A</v>
      </c>
    </row>
    <row r="32" spans="1:8">
      <c r="A32" s="7">
        <v>2018</v>
      </c>
      <c r="B32" s="7">
        <v>31.2</v>
      </c>
      <c r="C32" s="7">
        <v>2.020793259551549</v>
      </c>
      <c r="E32" s="9" t="e">
        <f t="shared" si="1"/>
        <v>#N/A</v>
      </c>
      <c r="F32" s="9" t="e">
        <f t="shared" si="2"/>
        <v>#N/A</v>
      </c>
      <c r="G32" s="9">
        <f>IF($A32=J$2,$C32, NA())</f>
        <v>2.020793259551549</v>
      </c>
      <c r="H32" s="9" t="e">
        <f t="shared" si="3"/>
        <v>#N/A</v>
      </c>
    </row>
    <row r="33" spans="1:8">
      <c r="A33" s="8">
        <v>2018</v>
      </c>
      <c r="B33" s="8">
        <v>31.6</v>
      </c>
      <c r="C33" s="8">
        <v>2.5455043942028874</v>
      </c>
      <c r="E33" s="9" t="e">
        <f t="shared" si="1"/>
        <v>#N/A</v>
      </c>
      <c r="F33" s="9" t="e">
        <f t="shared" si="2"/>
        <v>#N/A</v>
      </c>
      <c r="G33" s="9">
        <f>IF($A33=J$2,$C33, NA())</f>
        <v>2.5455043942028874</v>
      </c>
      <c r="H33" s="9" t="e">
        <f t="shared" si="3"/>
        <v>#N/A</v>
      </c>
    </row>
    <row r="34" spans="1:8">
      <c r="A34" s="7">
        <v>2018</v>
      </c>
      <c r="B34" s="7">
        <v>28.6</v>
      </c>
      <c r="C34" s="7">
        <v>2.4173134826116232</v>
      </c>
      <c r="E34" s="9" t="e">
        <f t="shared" si="1"/>
        <v>#N/A</v>
      </c>
      <c r="F34" s="9" t="e">
        <f t="shared" si="2"/>
        <v>#N/A</v>
      </c>
      <c r="G34" s="9">
        <f>IF($A34=J$2,$C34, NA())</f>
        <v>2.4173134826116232</v>
      </c>
      <c r="H34" s="9" t="e">
        <f t="shared" si="3"/>
        <v>#N/A</v>
      </c>
    </row>
    <row r="35" spans="1:8">
      <c r="A35" s="8">
        <v>2018</v>
      </c>
      <c r="B35" s="8">
        <v>25.9</v>
      </c>
      <c r="C35" s="8">
        <v>1.6882922440038126</v>
      </c>
      <c r="E35" s="9" t="e">
        <f t="shared" si="1"/>
        <v>#N/A</v>
      </c>
      <c r="F35" s="9" t="e">
        <f t="shared" si="2"/>
        <v>#N/A</v>
      </c>
      <c r="G35" s="9">
        <f>IF($A35=J$2,$C35, NA())</f>
        <v>1.6882922440038126</v>
      </c>
      <c r="H35" s="9" t="e">
        <f t="shared" si="3"/>
        <v>#N/A</v>
      </c>
    </row>
    <row r="36" spans="1:8">
      <c r="A36" s="7">
        <v>2018</v>
      </c>
      <c r="B36" s="7">
        <v>27</v>
      </c>
      <c r="C36" s="7">
        <v>1.6030892162284269</v>
      </c>
      <c r="E36" s="9" t="e">
        <f t="shared" si="1"/>
        <v>#N/A</v>
      </c>
      <c r="F36" s="9" t="e">
        <f t="shared" si="2"/>
        <v>#N/A</v>
      </c>
      <c r="G36" s="9">
        <f>IF($A36=J$2,$C36, NA())</f>
        <v>1.6030892162284269</v>
      </c>
      <c r="H36" s="9" t="e">
        <f t="shared" si="3"/>
        <v>#N/A</v>
      </c>
    </row>
    <row r="37" spans="1:8">
      <c r="A37" s="8">
        <v>2018</v>
      </c>
      <c r="B37" s="8">
        <v>25.2</v>
      </c>
      <c r="C37" s="8">
        <v>1.9455810054206988</v>
      </c>
      <c r="E37" s="9" t="e">
        <f t="shared" si="1"/>
        <v>#N/A</v>
      </c>
      <c r="F37" s="9" t="e">
        <f t="shared" si="2"/>
        <v>#N/A</v>
      </c>
      <c r="G37" s="9">
        <f>IF($A37=J$2,$C37, NA())</f>
        <v>1.9455810054206988</v>
      </c>
      <c r="H37" s="9" t="e">
        <f t="shared" si="3"/>
        <v>#N/A</v>
      </c>
    </row>
    <row r="38" spans="1:8">
      <c r="A38" s="7">
        <v>2018</v>
      </c>
      <c r="B38" s="7">
        <v>31.6</v>
      </c>
      <c r="C38" s="7">
        <v>1.7155613592248331</v>
      </c>
      <c r="E38" s="9" t="e">
        <f t="shared" si="1"/>
        <v>#N/A</v>
      </c>
      <c r="F38" s="9" t="e">
        <f t="shared" si="2"/>
        <v>#N/A</v>
      </c>
      <c r="G38" s="9">
        <f>IF($A38=J$2,$C38, NA())</f>
        <v>1.7155613592248331</v>
      </c>
      <c r="H38" s="9" t="e">
        <f t="shared" si="3"/>
        <v>#N/A</v>
      </c>
    </row>
    <row r="39" spans="1:8">
      <c r="A39" s="8">
        <v>2018</v>
      </c>
      <c r="B39" s="8">
        <v>15</v>
      </c>
      <c r="C39" s="8">
        <v>2.3394392660064427</v>
      </c>
      <c r="E39" s="9" t="e">
        <f t="shared" si="1"/>
        <v>#N/A</v>
      </c>
      <c r="F39" s="9" t="e">
        <f t="shared" si="2"/>
        <v>#N/A</v>
      </c>
      <c r="G39" s="9">
        <f>IF($A39=J$2,$C39, NA())</f>
        <v>2.3394392660064427</v>
      </c>
      <c r="H39" s="9" t="e">
        <f t="shared" si="3"/>
        <v>#N/A</v>
      </c>
    </row>
    <row r="40" spans="1:8">
      <c r="A40" s="7">
        <v>2018</v>
      </c>
      <c r="B40" s="7">
        <v>17.600000000000001</v>
      </c>
      <c r="C40" s="7">
        <v>2.159531900835205</v>
      </c>
      <c r="E40" s="9" t="e">
        <f t="shared" si="1"/>
        <v>#N/A</v>
      </c>
      <c r="F40" s="9" t="e">
        <f t="shared" si="2"/>
        <v>#N/A</v>
      </c>
      <c r="G40" s="9">
        <f>IF($A40=J$2,$C40, NA())</f>
        <v>2.159531900835205</v>
      </c>
      <c r="H40" s="9" t="e">
        <f t="shared" si="3"/>
        <v>#N/A</v>
      </c>
    </row>
    <row r="41" spans="1:8">
      <c r="A41" s="8">
        <v>2018</v>
      </c>
      <c r="B41" s="8">
        <v>21.3</v>
      </c>
      <c r="C41" s="8">
        <v>1.6974938873771499</v>
      </c>
      <c r="E41" s="9" t="e">
        <f t="shared" si="1"/>
        <v>#N/A</v>
      </c>
      <c r="F41" s="9" t="e">
        <f t="shared" si="2"/>
        <v>#N/A</v>
      </c>
      <c r="G41" s="9">
        <f>IF($A41=J$2,$C41, NA())</f>
        <v>1.6974938873771499</v>
      </c>
      <c r="H41" s="9" t="e">
        <f t="shared" si="3"/>
        <v>#N/A</v>
      </c>
    </row>
    <row r="42" spans="1:8">
      <c r="A42" s="7">
        <v>2018</v>
      </c>
      <c r="B42" s="7">
        <v>16.8</v>
      </c>
      <c r="C42" s="7">
        <v>2.5627545579415942</v>
      </c>
      <c r="E42" s="9" t="e">
        <f t="shared" si="1"/>
        <v>#N/A</v>
      </c>
      <c r="F42" s="9" t="e">
        <f t="shared" si="2"/>
        <v>#N/A</v>
      </c>
      <c r="G42" s="9">
        <f>IF($A42=J$2,$C42, NA())</f>
        <v>2.5627545579415942</v>
      </c>
      <c r="H42" s="9" t="e">
        <f t="shared" si="3"/>
        <v>#N/A</v>
      </c>
    </row>
    <row r="43" spans="1:8">
      <c r="A43" s="8">
        <v>2018</v>
      </c>
      <c r="B43" s="8">
        <v>33.200000000000003</v>
      </c>
      <c r="C43" s="8">
        <v>3.0406249995847086</v>
      </c>
      <c r="E43" s="9" t="e">
        <f t="shared" si="1"/>
        <v>#N/A</v>
      </c>
      <c r="F43" s="9" t="e">
        <f t="shared" si="2"/>
        <v>#N/A</v>
      </c>
      <c r="G43" s="9">
        <f>IF($A43=J$2,$C43, NA())</f>
        <v>3.0406249995847086</v>
      </c>
      <c r="H43" s="9" t="e">
        <f t="shared" si="3"/>
        <v>#N/A</v>
      </c>
    </row>
    <row r="44" spans="1:8">
      <c r="A44" s="7">
        <v>2018</v>
      </c>
      <c r="B44" s="7">
        <v>23.9</v>
      </c>
      <c r="C44" s="7">
        <v>2.4423598575283161</v>
      </c>
      <c r="E44" s="9" t="e">
        <f t="shared" si="1"/>
        <v>#N/A</v>
      </c>
      <c r="F44" s="9" t="e">
        <f t="shared" si="2"/>
        <v>#N/A</v>
      </c>
      <c r="G44" s="9">
        <f>IF($A44=J$2,$C44, NA())</f>
        <v>2.4423598575283161</v>
      </c>
      <c r="H44" s="9" t="e">
        <f t="shared" si="3"/>
        <v>#N/A</v>
      </c>
    </row>
    <row r="45" spans="1:8">
      <c r="A45" s="8">
        <v>2018</v>
      </c>
      <c r="B45" s="8">
        <v>17.8</v>
      </c>
      <c r="C45" s="8">
        <v>2.7936011568433039</v>
      </c>
      <c r="E45" s="9" t="e">
        <f t="shared" si="1"/>
        <v>#N/A</v>
      </c>
      <c r="F45" s="9" t="e">
        <f t="shared" si="2"/>
        <v>#N/A</v>
      </c>
      <c r="G45" s="9">
        <f>IF($A45=J$2,$C45, NA())</f>
        <v>2.7936011568433039</v>
      </c>
      <c r="H45" s="9" t="e">
        <f t="shared" si="3"/>
        <v>#N/A</v>
      </c>
    </row>
    <row r="46" spans="1:8">
      <c r="A46" s="7">
        <v>2018</v>
      </c>
      <c r="B46" s="7">
        <v>26.8</v>
      </c>
      <c r="C46" s="7">
        <v>2.3013006521956552</v>
      </c>
      <c r="E46" s="9" t="e">
        <f t="shared" si="1"/>
        <v>#N/A</v>
      </c>
      <c r="F46" s="9" t="e">
        <f t="shared" si="2"/>
        <v>#N/A</v>
      </c>
      <c r="G46" s="9">
        <f>IF($A46=J$2,$C46, NA())</f>
        <v>2.3013006521956552</v>
      </c>
      <c r="H46" s="9" t="e">
        <f t="shared" si="3"/>
        <v>#N/A</v>
      </c>
    </row>
    <row r="47" spans="1:8">
      <c r="A47" s="8">
        <v>2018</v>
      </c>
      <c r="B47" s="8">
        <v>32.200000000000003</v>
      </c>
      <c r="C47" s="8">
        <v>2.3816251659366268</v>
      </c>
      <c r="E47" s="9" t="e">
        <f t="shared" si="1"/>
        <v>#N/A</v>
      </c>
      <c r="F47" s="9" t="e">
        <f t="shared" si="2"/>
        <v>#N/A</v>
      </c>
      <c r="G47" s="9">
        <f>IF($A47=J$2,$C47, NA())</f>
        <v>2.3816251659366268</v>
      </c>
      <c r="H47" s="9" t="e">
        <f t="shared" si="3"/>
        <v>#N/A</v>
      </c>
    </row>
    <row r="48" spans="1:8">
      <c r="A48" s="7">
        <v>2018</v>
      </c>
      <c r="B48" s="7">
        <v>23.2</v>
      </c>
      <c r="C48" s="7">
        <v>2.4685766331547843</v>
      </c>
      <c r="E48" s="9" t="e">
        <f t="shared" si="1"/>
        <v>#N/A</v>
      </c>
      <c r="F48" s="9" t="e">
        <f t="shared" si="2"/>
        <v>#N/A</v>
      </c>
      <c r="G48" s="9">
        <f>IF($A48=J$2,$C48, NA())</f>
        <v>2.4685766331547843</v>
      </c>
      <c r="H48" s="9" t="e">
        <f t="shared" si="3"/>
        <v>#N/A</v>
      </c>
    </row>
    <row r="49" spans="1:8">
      <c r="A49" s="8">
        <v>2019</v>
      </c>
      <c r="B49" s="8">
        <v>28.8</v>
      </c>
      <c r="C49" s="8">
        <v>2.2966651902615309</v>
      </c>
      <c r="E49" s="9" t="e">
        <f t="shared" si="1"/>
        <v>#N/A</v>
      </c>
      <c r="F49" s="9" t="e">
        <f t="shared" si="2"/>
        <v>#N/A</v>
      </c>
      <c r="G49" s="9" t="e">
        <f>IF($A49=J$2,$C49, NA())</f>
        <v>#N/A</v>
      </c>
      <c r="H49" s="9" t="e">
        <f t="shared" si="3"/>
        <v>#N/A</v>
      </c>
    </row>
    <row r="50" spans="1:8">
      <c r="A50" s="7">
        <v>2019</v>
      </c>
      <c r="B50" s="7">
        <v>26.3</v>
      </c>
      <c r="C50" s="7">
        <v>1.761927838420529</v>
      </c>
      <c r="E50" s="9" t="e">
        <f t="shared" si="1"/>
        <v>#N/A</v>
      </c>
      <c r="F50" s="9" t="e">
        <f t="shared" si="2"/>
        <v>#N/A</v>
      </c>
      <c r="G50" s="9" t="e">
        <f>IF($A50=J$2,$C50, NA())</f>
        <v>#N/A</v>
      </c>
      <c r="H50" s="9" t="e">
        <f t="shared" si="3"/>
        <v>#N/A</v>
      </c>
    </row>
    <row r="51" spans="1:8">
      <c r="A51" s="8">
        <v>2019</v>
      </c>
      <c r="B51" s="8">
        <v>22.4</v>
      </c>
      <c r="C51" s="8">
        <v>1.9637878273455553</v>
      </c>
      <c r="E51" s="9" t="e">
        <f t="shared" si="1"/>
        <v>#N/A</v>
      </c>
      <c r="F51" s="9" t="e">
        <f t="shared" si="2"/>
        <v>#N/A</v>
      </c>
      <c r="G51" s="9" t="e">
        <f>IF($A51=J$2,$C51, NA())</f>
        <v>#N/A</v>
      </c>
      <c r="H51" s="9" t="e">
        <f t="shared" si="3"/>
        <v>#N/A</v>
      </c>
    </row>
    <row r="52" spans="1:8">
      <c r="A52" s="7">
        <v>2019</v>
      </c>
      <c r="B52" s="7">
        <v>29.3</v>
      </c>
      <c r="C52" s="7">
        <v>1.8668778143374989</v>
      </c>
      <c r="E52" s="9" t="e">
        <f t="shared" si="1"/>
        <v>#N/A</v>
      </c>
      <c r="F52" s="9" t="e">
        <f t="shared" si="2"/>
        <v>#N/A</v>
      </c>
      <c r="G52" s="9" t="e">
        <f>IF($A52=J$2,$C52, NA())</f>
        <v>#N/A</v>
      </c>
      <c r="H52" s="9" t="e">
        <f t="shared" si="3"/>
        <v>#N/A</v>
      </c>
    </row>
    <row r="53" spans="1:8">
      <c r="A53" s="8">
        <v>2019</v>
      </c>
      <c r="B53" s="8">
        <v>22.4</v>
      </c>
      <c r="C53" s="8">
        <v>1.8704039052790271</v>
      </c>
      <c r="E53" s="9" t="e">
        <f t="shared" si="1"/>
        <v>#N/A</v>
      </c>
      <c r="F53" s="9" t="e">
        <f t="shared" si="2"/>
        <v>#N/A</v>
      </c>
      <c r="G53" s="9" t="e">
        <f>IF($A53=J$2,$C53, NA())</f>
        <v>#N/A</v>
      </c>
      <c r="H53" s="9" t="e">
        <f t="shared" si="3"/>
        <v>#N/A</v>
      </c>
    </row>
    <row r="54" spans="1:8">
      <c r="A54" s="7">
        <v>2019</v>
      </c>
      <c r="B54" s="7">
        <v>18</v>
      </c>
      <c r="C54" s="7">
        <v>1.8615344108590379</v>
      </c>
      <c r="E54" s="9" t="e">
        <f t="shared" si="1"/>
        <v>#N/A</v>
      </c>
      <c r="F54" s="9" t="e">
        <f t="shared" si="2"/>
        <v>#N/A</v>
      </c>
      <c r="G54" s="9" t="e">
        <f>IF($A54=J$2,$C54, NA())</f>
        <v>#N/A</v>
      </c>
      <c r="H54" s="9" t="e">
        <f t="shared" si="3"/>
        <v>#N/A</v>
      </c>
    </row>
    <row r="55" spans="1:8">
      <c r="A55" s="8">
        <v>2019</v>
      </c>
      <c r="B55" s="8">
        <v>17.600000000000001</v>
      </c>
      <c r="C55" s="8">
        <v>1.8524799936368563</v>
      </c>
      <c r="E55" s="9" t="e">
        <f t="shared" si="1"/>
        <v>#N/A</v>
      </c>
      <c r="F55" s="9" t="e">
        <f t="shared" si="2"/>
        <v>#N/A</v>
      </c>
      <c r="G55" s="9" t="e">
        <f>IF($A55=J$2,$C55, NA())</f>
        <v>#N/A</v>
      </c>
      <c r="H55" s="9" t="e">
        <f t="shared" si="3"/>
        <v>#N/A</v>
      </c>
    </row>
    <row r="56" spans="1:8">
      <c r="A56" s="7">
        <v>2019</v>
      </c>
      <c r="B56" s="7">
        <v>18.600000000000001</v>
      </c>
      <c r="C56" s="7">
        <v>1.7275412570285564</v>
      </c>
      <c r="E56" s="9" t="e">
        <f t="shared" si="1"/>
        <v>#N/A</v>
      </c>
      <c r="F56" s="9" t="e">
        <f t="shared" si="2"/>
        <v>#N/A</v>
      </c>
      <c r="G56" s="9" t="e">
        <f>IF($A56=J$2,$C56, NA())</f>
        <v>#N/A</v>
      </c>
      <c r="H56" s="9" t="e">
        <f t="shared" si="3"/>
        <v>#N/A</v>
      </c>
    </row>
    <row r="57" spans="1:8">
      <c r="A57" s="8">
        <v>2019</v>
      </c>
      <c r="B57" s="8">
        <v>17.5</v>
      </c>
      <c r="C57" s="8">
        <v>1.7641761323903307</v>
      </c>
      <c r="E57" s="9" t="e">
        <f t="shared" si="1"/>
        <v>#N/A</v>
      </c>
      <c r="F57" s="9" t="e">
        <f t="shared" si="2"/>
        <v>#N/A</v>
      </c>
      <c r="G57" s="9" t="e">
        <f>IF($A57=J$2,$C57, NA())</f>
        <v>#N/A</v>
      </c>
      <c r="H57" s="9" t="e">
        <f t="shared" si="3"/>
        <v>#N/A</v>
      </c>
    </row>
    <row r="58" spans="1:8">
      <c r="A58" s="7">
        <v>2019</v>
      </c>
      <c r="B58" s="7">
        <v>16.7</v>
      </c>
      <c r="C58" s="7">
        <v>1.9633155113861114</v>
      </c>
      <c r="E58" s="9" t="e">
        <f t="shared" si="1"/>
        <v>#N/A</v>
      </c>
      <c r="F58" s="9" t="e">
        <f t="shared" si="2"/>
        <v>#N/A</v>
      </c>
      <c r="G58" s="9" t="e">
        <f>IF($A58=J$2,$C58, NA())</f>
        <v>#N/A</v>
      </c>
      <c r="H58" s="9" t="e">
        <f t="shared" si="3"/>
        <v>#N/A</v>
      </c>
    </row>
    <row r="59" spans="1:8">
      <c r="A59" s="8">
        <v>2019</v>
      </c>
      <c r="B59" s="8">
        <v>15.1</v>
      </c>
      <c r="C59" s="8">
        <v>1.7715874808812553</v>
      </c>
      <c r="E59" s="9" t="e">
        <f t="shared" si="1"/>
        <v>#N/A</v>
      </c>
      <c r="F59" s="9" t="e">
        <f t="shared" si="2"/>
        <v>#N/A</v>
      </c>
      <c r="G59" s="9" t="e">
        <f>IF($A59=J$2,$C59, NA())</f>
        <v>#N/A</v>
      </c>
      <c r="H59" s="9" t="e">
        <f t="shared" si="3"/>
        <v>#N/A</v>
      </c>
    </row>
    <row r="60" spans="1:8">
      <c r="A60" s="7">
        <v>2019</v>
      </c>
      <c r="B60" s="7">
        <v>15.5</v>
      </c>
      <c r="C60" s="7">
        <v>2.463743721247059</v>
      </c>
      <c r="E60" s="9" t="e">
        <f t="shared" si="1"/>
        <v>#N/A</v>
      </c>
      <c r="F60" s="9" t="e">
        <f t="shared" si="2"/>
        <v>#N/A</v>
      </c>
      <c r="G60" s="9" t="e">
        <f>IF($A60=J$2,$C60, NA())</f>
        <v>#N/A</v>
      </c>
      <c r="H60" s="9" t="e">
        <f t="shared" si="3"/>
        <v>#N/A</v>
      </c>
    </row>
    <row r="61" spans="1:8">
      <c r="A61" s="8">
        <v>2019</v>
      </c>
      <c r="B61" s="8">
        <v>16.2</v>
      </c>
      <c r="C61" s="8">
        <v>2.2907022432878543</v>
      </c>
      <c r="E61" s="9" t="e">
        <f t="shared" si="1"/>
        <v>#N/A</v>
      </c>
      <c r="F61" s="9" t="e">
        <f t="shared" si="2"/>
        <v>#N/A</v>
      </c>
      <c r="G61" s="9" t="e">
        <f>IF($A61=J$2,$C61, NA())</f>
        <v>#N/A</v>
      </c>
      <c r="H61" s="9" t="e">
        <f t="shared" si="3"/>
        <v>#N/A</v>
      </c>
    </row>
    <row r="62" spans="1:8">
      <c r="A62" s="7">
        <v>2019</v>
      </c>
      <c r="B62" s="7">
        <v>15.2</v>
      </c>
      <c r="C62" s="7">
        <v>2.7032053706954864</v>
      </c>
      <c r="E62" s="9" t="e">
        <f t="shared" si="1"/>
        <v>#N/A</v>
      </c>
      <c r="F62" s="9" t="e">
        <f t="shared" si="2"/>
        <v>#N/A</v>
      </c>
      <c r="G62" s="9" t="e">
        <f>IF($A62=J$2,$C62, NA())</f>
        <v>#N/A</v>
      </c>
      <c r="H62" s="9" t="e">
        <f t="shared" si="3"/>
        <v>#N/A</v>
      </c>
    </row>
    <row r="63" spans="1:8">
      <c r="A63" s="8">
        <v>2019</v>
      </c>
      <c r="B63" s="8">
        <v>13.7</v>
      </c>
      <c r="C63" s="8">
        <v>2.7649229846498886</v>
      </c>
      <c r="E63" s="9" t="e">
        <f t="shared" si="1"/>
        <v>#N/A</v>
      </c>
      <c r="F63" s="9" t="e">
        <f t="shared" si="2"/>
        <v>#N/A</v>
      </c>
      <c r="G63" s="9" t="e">
        <f>IF($A63=J$2,$C63, NA())</f>
        <v>#N/A</v>
      </c>
      <c r="H63" s="9" t="e">
        <f t="shared" si="3"/>
        <v>#N/A</v>
      </c>
    </row>
    <row r="64" spans="1:8">
      <c r="A64" s="7">
        <v>2019</v>
      </c>
      <c r="B64" s="7">
        <v>31.6</v>
      </c>
      <c r="C64" s="7">
        <v>2.524396122103842</v>
      </c>
      <c r="E64" s="9" t="e">
        <f t="shared" si="1"/>
        <v>#N/A</v>
      </c>
      <c r="F64" s="9" t="e">
        <f t="shared" si="2"/>
        <v>#N/A</v>
      </c>
      <c r="G64" s="9" t="e">
        <f>IF($A64=J$2,$C64, NA())</f>
        <v>#N/A</v>
      </c>
      <c r="H64" s="9" t="e">
        <f t="shared" si="3"/>
        <v>#N/A</v>
      </c>
    </row>
    <row r="65" spans="1:8">
      <c r="A65" s="8">
        <v>2019</v>
      </c>
      <c r="B65" s="8">
        <v>30.8</v>
      </c>
      <c r="C65" s="8">
        <v>2.7238659644435037</v>
      </c>
      <c r="E65" s="9" t="e">
        <f t="shared" si="1"/>
        <v>#N/A</v>
      </c>
      <c r="F65" s="9" t="e">
        <f t="shared" si="2"/>
        <v>#N/A</v>
      </c>
      <c r="G65" s="9" t="e">
        <f>IF($A65=J$2,$C65, NA())</f>
        <v>#N/A</v>
      </c>
      <c r="H65" s="9" t="e">
        <f t="shared" si="3"/>
        <v>#N/A</v>
      </c>
    </row>
    <row r="66" spans="1:8">
      <c r="A66" s="7">
        <v>2019</v>
      </c>
      <c r="B66" s="7">
        <v>27</v>
      </c>
      <c r="C66" s="7">
        <v>2.4850112145785732</v>
      </c>
      <c r="E66" s="9" t="e">
        <f t="shared" si="1"/>
        <v>#N/A</v>
      </c>
      <c r="F66" s="9" t="e">
        <f t="shared" si="2"/>
        <v>#N/A</v>
      </c>
      <c r="G66" s="9" t="e">
        <f>IF($A66=J$2,$C66, NA())</f>
        <v>#N/A</v>
      </c>
      <c r="H66" s="9" t="e">
        <f t="shared" si="3"/>
        <v>#N/A</v>
      </c>
    </row>
    <row r="67" spans="1:8">
      <c r="A67" s="8">
        <v>2019</v>
      </c>
      <c r="B67" s="8">
        <v>25.7</v>
      </c>
      <c r="C67" s="8">
        <v>2.5373152731120099</v>
      </c>
      <c r="E67" s="9" t="e">
        <f t="shared" ref="E67:E130" si="4">IF($A67=H$1,$C67, NA())</f>
        <v>#N/A</v>
      </c>
      <c r="F67" s="9" t="e">
        <f t="shared" ref="F67:F130" si="5">IF($A67=I$1,$C67, NA())</f>
        <v>#N/A</v>
      </c>
      <c r="G67" s="9" t="e">
        <f>IF($A67=J$2,$C67, NA())</f>
        <v>#N/A</v>
      </c>
      <c r="H67" s="9" t="e">
        <f t="shared" ref="H67:H130" si="6">IF($A67=K$1,$C67, NA())</f>
        <v>#N/A</v>
      </c>
    </row>
    <row r="68" spans="1:8">
      <c r="A68" s="7">
        <v>2019</v>
      </c>
      <c r="B68" s="7">
        <v>23.9</v>
      </c>
      <c r="C68" s="7">
        <v>2.3767593954048798</v>
      </c>
      <c r="E68" s="9" t="e">
        <f t="shared" si="4"/>
        <v>#N/A</v>
      </c>
      <c r="F68" s="9" t="e">
        <f t="shared" si="5"/>
        <v>#N/A</v>
      </c>
      <c r="G68" s="9" t="e">
        <f>IF($A68=J$2,$C68, NA())</f>
        <v>#N/A</v>
      </c>
      <c r="H68" s="9" t="e">
        <f t="shared" si="6"/>
        <v>#N/A</v>
      </c>
    </row>
    <row r="69" spans="1:8">
      <c r="A69" s="8">
        <v>2019</v>
      </c>
      <c r="B69" s="8">
        <v>29.3</v>
      </c>
      <c r="C69" s="8">
        <v>3.0745604678028955</v>
      </c>
      <c r="E69" s="9" t="e">
        <f t="shared" si="4"/>
        <v>#N/A</v>
      </c>
      <c r="F69" s="9" t="e">
        <f t="shared" si="5"/>
        <v>#N/A</v>
      </c>
      <c r="G69" s="9" t="e">
        <f>IF($A69=J$2,$C69, NA())</f>
        <v>#N/A</v>
      </c>
      <c r="H69" s="9" t="e">
        <f t="shared" si="6"/>
        <v>#N/A</v>
      </c>
    </row>
    <row r="70" spans="1:8">
      <c r="A70" s="7">
        <v>2019</v>
      </c>
      <c r="B70" s="7">
        <v>27.5</v>
      </c>
      <c r="C70" s="7">
        <v>2.406028944963615</v>
      </c>
      <c r="E70" s="9" t="e">
        <f t="shared" si="4"/>
        <v>#N/A</v>
      </c>
      <c r="F70" s="9" t="e">
        <f t="shared" si="5"/>
        <v>#N/A</v>
      </c>
      <c r="G70" s="9" t="e">
        <f>IF($A70=J$2,$C70, NA())</f>
        <v>#N/A</v>
      </c>
      <c r="H70" s="9" t="e">
        <f t="shared" si="6"/>
        <v>#N/A</v>
      </c>
    </row>
    <row r="71" spans="1:8">
      <c r="A71" s="8">
        <v>2019</v>
      </c>
      <c r="B71" s="8">
        <v>30.6</v>
      </c>
      <c r="C71" s="8">
        <v>3.0464951643347082</v>
      </c>
      <c r="E71" s="9" t="e">
        <f t="shared" si="4"/>
        <v>#N/A</v>
      </c>
      <c r="F71" s="9" t="e">
        <f t="shared" si="5"/>
        <v>#N/A</v>
      </c>
      <c r="G71" s="9" t="e">
        <f>IF($A71=J$2,$C71, NA())</f>
        <v>#N/A</v>
      </c>
      <c r="H71" s="9" t="e">
        <f t="shared" si="6"/>
        <v>#N/A</v>
      </c>
    </row>
    <row r="72" spans="1:8">
      <c r="A72" s="7">
        <v>2019</v>
      </c>
      <c r="B72" s="7">
        <v>29.4</v>
      </c>
      <c r="C72" s="7">
        <v>2.9364634740047468</v>
      </c>
      <c r="E72" s="9" t="e">
        <f t="shared" si="4"/>
        <v>#N/A</v>
      </c>
      <c r="F72" s="9" t="e">
        <f t="shared" si="5"/>
        <v>#N/A</v>
      </c>
      <c r="G72" s="9" t="e">
        <f>IF($A72=J$2,$C72, NA())</f>
        <v>#N/A</v>
      </c>
      <c r="H72" s="9" t="e">
        <f t="shared" si="6"/>
        <v>#N/A</v>
      </c>
    </row>
    <row r="73" spans="1:8">
      <c r="A73" s="8">
        <v>2019</v>
      </c>
      <c r="B73" s="8">
        <v>33.6</v>
      </c>
      <c r="C73" s="8">
        <v>3.0831800041299768</v>
      </c>
      <c r="E73" s="9" t="e">
        <f t="shared" si="4"/>
        <v>#N/A</v>
      </c>
      <c r="F73" s="9" t="e">
        <f t="shared" si="5"/>
        <v>#N/A</v>
      </c>
      <c r="G73" s="9" t="e">
        <f>IF($A73=J$2,$C73, NA())</f>
        <v>#N/A</v>
      </c>
      <c r="H73" s="9" t="e">
        <f t="shared" si="6"/>
        <v>#N/A</v>
      </c>
    </row>
    <row r="74" spans="1:8">
      <c r="A74" s="7">
        <v>2019</v>
      </c>
      <c r="B74" s="7">
        <v>28</v>
      </c>
      <c r="C74" s="7">
        <v>2.4265112613645754</v>
      </c>
      <c r="E74" s="9" t="e">
        <f t="shared" si="4"/>
        <v>#N/A</v>
      </c>
      <c r="F74" s="9" t="e">
        <f t="shared" si="5"/>
        <v>#N/A</v>
      </c>
      <c r="G74" s="9" t="e">
        <f>IF($A74=J$2,$C74, NA())</f>
        <v>#N/A</v>
      </c>
      <c r="H74" s="9" t="e">
        <f t="shared" si="6"/>
        <v>#N/A</v>
      </c>
    </row>
    <row r="75" spans="1:8">
      <c r="A75" s="8">
        <v>2019</v>
      </c>
      <c r="B75" s="8">
        <v>29.4</v>
      </c>
      <c r="C75" s="8">
        <v>1.7168377232995244</v>
      </c>
      <c r="E75" s="9" t="e">
        <f t="shared" si="4"/>
        <v>#N/A</v>
      </c>
      <c r="F75" s="9" t="e">
        <f t="shared" si="5"/>
        <v>#N/A</v>
      </c>
      <c r="G75" s="9" t="e">
        <f>IF($A75=J$2,$C75, NA())</f>
        <v>#N/A</v>
      </c>
      <c r="H75" s="9" t="e">
        <f t="shared" si="6"/>
        <v>#N/A</v>
      </c>
    </row>
    <row r="76" spans="1:8">
      <c r="A76" s="7">
        <v>2019</v>
      </c>
      <c r="B76" s="7">
        <v>36.299999999999997</v>
      </c>
      <c r="C76" s="7">
        <v>2.070037866607755</v>
      </c>
      <c r="E76" s="9" t="e">
        <f t="shared" si="4"/>
        <v>#N/A</v>
      </c>
      <c r="F76" s="9" t="e">
        <f t="shared" si="5"/>
        <v>#N/A</v>
      </c>
      <c r="G76" s="9" t="e">
        <f>IF($A76=J$2,$C76, NA())</f>
        <v>#N/A</v>
      </c>
      <c r="H76" s="9" t="e">
        <f t="shared" si="6"/>
        <v>#N/A</v>
      </c>
    </row>
    <row r="77" spans="1:8">
      <c r="A77" s="8">
        <v>2020</v>
      </c>
      <c r="B77" s="8">
        <v>32.1</v>
      </c>
      <c r="C77" s="8">
        <v>2.8870543780509568</v>
      </c>
      <c r="E77" s="9" t="e">
        <f t="shared" si="4"/>
        <v>#N/A</v>
      </c>
      <c r="F77" s="9" t="e">
        <f t="shared" si="5"/>
        <v>#N/A</v>
      </c>
      <c r="G77" s="9" t="e">
        <f>IF($A77=J$2,$C77, NA())</f>
        <v>#N/A</v>
      </c>
      <c r="H77" s="9" t="e">
        <f t="shared" si="6"/>
        <v>#N/A</v>
      </c>
    </row>
    <row r="78" spans="1:8">
      <c r="A78" s="7">
        <v>2020</v>
      </c>
      <c r="B78" s="7">
        <v>22.9</v>
      </c>
      <c r="C78" s="7">
        <v>2.436162647040756</v>
      </c>
      <c r="E78" s="9" t="e">
        <f t="shared" si="4"/>
        <v>#N/A</v>
      </c>
      <c r="F78" s="9" t="e">
        <f t="shared" si="5"/>
        <v>#N/A</v>
      </c>
      <c r="G78" s="9" t="e">
        <f>IF($A78=J$2,$C78, NA())</f>
        <v>#N/A</v>
      </c>
      <c r="H78" s="9" t="e">
        <f t="shared" si="6"/>
        <v>#N/A</v>
      </c>
    </row>
    <row r="79" spans="1:8">
      <c r="A79" s="8">
        <v>2020</v>
      </c>
      <c r="B79" s="8">
        <v>32.299999999999997</v>
      </c>
      <c r="C79" s="8">
        <v>2.5158738437116792</v>
      </c>
      <c r="E79" s="9" t="e">
        <f t="shared" si="4"/>
        <v>#N/A</v>
      </c>
      <c r="F79" s="9" t="e">
        <f t="shared" si="5"/>
        <v>#N/A</v>
      </c>
      <c r="G79" s="9" t="e">
        <f>IF($A79=J$2,$C79, NA())</f>
        <v>#N/A</v>
      </c>
      <c r="H79" s="9" t="e">
        <f t="shared" si="6"/>
        <v>#N/A</v>
      </c>
    </row>
    <row r="80" spans="1:8">
      <c r="A80" s="7">
        <v>2020</v>
      </c>
      <c r="B80" s="7">
        <v>31.2</v>
      </c>
      <c r="C80" s="7">
        <v>1.8920946026904804</v>
      </c>
      <c r="E80" s="9" t="e">
        <f t="shared" si="4"/>
        <v>#N/A</v>
      </c>
      <c r="F80" s="9" t="e">
        <f t="shared" si="5"/>
        <v>#N/A</v>
      </c>
      <c r="G80" s="9" t="e">
        <f>IF($A80=J$2,$C80, NA())</f>
        <v>#N/A</v>
      </c>
      <c r="H80" s="9" t="e">
        <f t="shared" si="6"/>
        <v>#N/A</v>
      </c>
    </row>
    <row r="81" spans="1:8">
      <c r="A81" s="8">
        <v>2020</v>
      </c>
      <c r="B81" s="8">
        <v>38.299999999999997</v>
      </c>
      <c r="C81" s="8">
        <v>1.7067177823367587</v>
      </c>
      <c r="E81" s="9" t="e">
        <f t="shared" si="4"/>
        <v>#N/A</v>
      </c>
      <c r="F81" s="9" t="e">
        <f t="shared" si="5"/>
        <v>#N/A</v>
      </c>
      <c r="G81" s="9" t="e">
        <f>IF($A81=J$2,$C81, NA())</f>
        <v>#N/A</v>
      </c>
      <c r="H81" s="9" t="e">
        <f t="shared" si="6"/>
        <v>#N/A</v>
      </c>
    </row>
    <row r="82" spans="1:8">
      <c r="A82" s="7">
        <v>2020</v>
      </c>
      <c r="B82" s="7">
        <v>25.2</v>
      </c>
      <c r="C82" s="7">
        <v>1.7979596437371961</v>
      </c>
      <c r="E82" s="9" t="e">
        <f t="shared" si="4"/>
        <v>#N/A</v>
      </c>
      <c r="F82" s="9" t="e">
        <f t="shared" si="5"/>
        <v>#N/A</v>
      </c>
      <c r="G82" s="9" t="e">
        <f>IF($A82=J$2,$C82, NA())</f>
        <v>#N/A</v>
      </c>
      <c r="H82" s="9" t="e">
        <f t="shared" si="6"/>
        <v>#N/A</v>
      </c>
    </row>
    <row r="83" spans="1:8">
      <c r="A83" s="8">
        <v>2020</v>
      </c>
      <c r="B83" s="8">
        <v>26.1</v>
      </c>
      <c r="C83" s="8">
        <v>1.9633155113861114</v>
      </c>
      <c r="E83" s="9" t="e">
        <f t="shared" si="4"/>
        <v>#N/A</v>
      </c>
      <c r="F83" s="9" t="e">
        <f t="shared" si="5"/>
        <v>#N/A</v>
      </c>
      <c r="G83" s="9" t="e">
        <f>IF($A83=J$2,$C83, NA())</f>
        <v>#N/A</v>
      </c>
      <c r="H83" s="9" t="e">
        <f t="shared" si="6"/>
        <v>#N/A</v>
      </c>
    </row>
    <row r="84" spans="1:8">
      <c r="A84" s="7">
        <v>2020</v>
      </c>
      <c r="B84" s="7">
        <v>21</v>
      </c>
      <c r="C84" s="7">
        <v>1.6972293427597176</v>
      </c>
      <c r="E84" s="9" t="e">
        <f t="shared" si="4"/>
        <v>#N/A</v>
      </c>
      <c r="F84" s="9" t="e">
        <f t="shared" si="5"/>
        <v>#N/A</v>
      </c>
      <c r="G84" s="9" t="e">
        <f>IF($A84=J$2,$C84, NA())</f>
        <v>#N/A</v>
      </c>
      <c r="H84" s="9" t="e">
        <f t="shared" si="6"/>
        <v>#N/A</v>
      </c>
    </row>
    <row r="85" spans="1:8">
      <c r="A85" s="8">
        <v>2020</v>
      </c>
      <c r="B85" s="8">
        <v>20.2</v>
      </c>
      <c r="C85" s="8">
        <v>2.0170333392987803</v>
      </c>
      <c r="E85" s="9" t="e">
        <f t="shared" si="4"/>
        <v>#N/A</v>
      </c>
      <c r="F85" s="9" t="e">
        <f t="shared" si="5"/>
        <v>#N/A</v>
      </c>
      <c r="G85" s="9" t="e">
        <f>IF($A85=J$2,$C85, NA())</f>
        <v>#N/A</v>
      </c>
      <c r="H85" s="9" t="e">
        <f t="shared" si="6"/>
        <v>#N/A</v>
      </c>
    </row>
    <row r="86" spans="1:8">
      <c r="A86" s="7">
        <v>2020</v>
      </c>
      <c r="B86" s="7">
        <v>19.7</v>
      </c>
      <c r="C86" s="7">
        <v>2.7024305364455254</v>
      </c>
      <c r="E86" s="9" t="e">
        <f t="shared" si="4"/>
        <v>#N/A</v>
      </c>
      <c r="F86" s="9" t="e">
        <f t="shared" si="5"/>
        <v>#N/A</v>
      </c>
      <c r="G86" s="9" t="e">
        <f>IF($A86=J$2,$C86, NA())</f>
        <v>#N/A</v>
      </c>
      <c r="H86" s="9" t="e">
        <f t="shared" si="6"/>
        <v>#N/A</v>
      </c>
    </row>
    <row r="87" spans="1:8">
      <c r="A87" s="8">
        <v>2020</v>
      </c>
      <c r="B87" s="8">
        <v>20.100000000000001</v>
      </c>
      <c r="C87" s="8">
        <v>2.6627578316815739</v>
      </c>
      <c r="E87" s="9" t="e">
        <f t="shared" si="4"/>
        <v>#N/A</v>
      </c>
      <c r="F87" s="9" t="e">
        <f t="shared" si="5"/>
        <v>#N/A</v>
      </c>
      <c r="G87" s="9" t="e">
        <f>IF($A87=J$2,$C87, NA())</f>
        <v>#N/A</v>
      </c>
      <c r="H87" s="9" t="e">
        <f t="shared" si="6"/>
        <v>#N/A</v>
      </c>
    </row>
    <row r="88" spans="1:8">
      <c r="A88" s="7">
        <v>2020</v>
      </c>
      <c r="B88" s="7">
        <v>18.5</v>
      </c>
      <c r="C88" s="7">
        <v>2.287801729930226</v>
      </c>
      <c r="E88" s="9" t="e">
        <f t="shared" si="4"/>
        <v>#N/A</v>
      </c>
      <c r="F88" s="9" t="e">
        <f t="shared" si="5"/>
        <v>#N/A</v>
      </c>
      <c r="G88" s="9" t="e">
        <f>IF($A88=J$2,$C88, NA())</f>
        <v>#N/A</v>
      </c>
      <c r="H88" s="9" t="e">
        <f t="shared" si="6"/>
        <v>#N/A</v>
      </c>
    </row>
    <row r="89" spans="1:8">
      <c r="A89" s="8">
        <v>2020</v>
      </c>
      <c r="B89" s="8">
        <v>18.2</v>
      </c>
      <c r="C89" s="8">
        <v>2.1172712956557644</v>
      </c>
      <c r="E89" s="9" t="e">
        <f t="shared" si="4"/>
        <v>#N/A</v>
      </c>
      <c r="F89" s="9" t="e">
        <f t="shared" si="5"/>
        <v>#N/A</v>
      </c>
      <c r="G89" s="9" t="e">
        <f>IF($A89=J$2,$C89, NA())</f>
        <v>#N/A</v>
      </c>
      <c r="H89" s="9" t="e">
        <f t="shared" si="6"/>
        <v>#N/A</v>
      </c>
    </row>
    <row r="90" spans="1:8">
      <c r="A90" s="7">
        <v>2020</v>
      </c>
      <c r="B90" s="7">
        <v>31.2</v>
      </c>
      <c r="C90" s="7">
        <v>1.9469432706978254</v>
      </c>
      <c r="E90" s="9" t="e">
        <f t="shared" si="4"/>
        <v>#N/A</v>
      </c>
      <c r="F90" s="9" t="e">
        <f t="shared" si="5"/>
        <v>#N/A</v>
      </c>
      <c r="G90" s="9" t="e">
        <f>IF($A90=J$2,$C90, NA())</f>
        <v>#N/A</v>
      </c>
      <c r="H90" s="9" t="e">
        <f t="shared" si="6"/>
        <v>#N/A</v>
      </c>
    </row>
    <row r="91" spans="1:8">
      <c r="A91" s="8">
        <v>2020</v>
      </c>
      <c r="B91" s="8">
        <v>28.3</v>
      </c>
      <c r="C91" s="8">
        <v>1.6866362692622934</v>
      </c>
      <c r="E91" s="9" t="e">
        <f t="shared" si="4"/>
        <v>#N/A</v>
      </c>
      <c r="F91" s="9" t="e">
        <f t="shared" si="5"/>
        <v>#N/A</v>
      </c>
      <c r="G91" s="9" t="e">
        <f>IF($A91=J$2,$C91, NA())</f>
        <v>#N/A</v>
      </c>
      <c r="H91" s="9" t="e">
        <f t="shared" si="6"/>
        <v>#N/A</v>
      </c>
    </row>
    <row r="92" spans="1:8">
      <c r="A92" s="7">
        <v>2020</v>
      </c>
      <c r="B92" s="7">
        <v>23.6</v>
      </c>
      <c r="C92" s="7">
        <v>2.1335389083702174</v>
      </c>
      <c r="E92" s="9" t="e">
        <f t="shared" si="4"/>
        <v>#N/A</v>
      </c>
      <c r="F92" s="9" t="e">
        <f t="shared" si="5"/>
        <v>#N/A</v>
      </c>
      <c r="G92" s="9" t="e">
        <f>IF($A92=J$2,$C92, NA())</f>
        <v>#N/A</v>
      </c>
      <c r="H92" s="9" t="e">
        <f t="shared" si="6"/>
        <v>#N/A</v>
      </c>
    </row>
    <row r="93" spans="1:8">
      <c r="A93" s="8">
        <v>2020</v>
      </c>
      <c r="B93" s="8">
        <v>23.2</v>
      </c>
      <c r="C93" s="8">
        <v>1.9273703630390235</v>
      </c>
      <c r="E93" s="9" t="e">
        <f t="shared" si="4"/>
        <v>#N/A</v>
      </c>
      <c r="F93" s="9" t="e">
        <f t="shared" si="5"/>
        <v>#N/A</v>
      </c>
      <c r="G93" s="9" t="e">
        <f>IF($A93=J$2,$C93, NA())</f>
        <v>#N/A</v>
      </c>
      <c r="H93" s="9" t="e">
        <f t="shared" si="6"/>
        <v>#N/A</v>
      </c>
    </row>
    <row r="94" spans="1:8">
      <c r="A94" s="7">
        <v>2020</v>
      </c>
      <c r="B94" s="7">
        <v>21.5</v>
      </c>
      <c r="C94" s="7">
        <v>2.012837224705172</v>
      </c>
      <c r="E94" s="9" t="e">
        <f t="shared" si="4"/>
        <v>#N/A</v>
      </c>
      <c r="F94" s="9" t="e">
        <f t="shared" si="5"/>
        <v>#N/A</v>
      </c>
      <c r="G94" s="9" t="e">
        <f>IF($A94=J$2,$C94, NA())</f>
        <v>#N/A</v>
      </c>
      <c r="H94" s="9" t="e">
        <f t="shared" si="6"/>
        <v>#N/A</v>
      </c>
    </row>
    <row r="95" spans="1:8">
      <c r="A95" s="8">
        <v>2020</v>
      </c>
      <c r="B95" s="8">
        <v>21.4</v>
      </c>
      <c r="C95" s="8">
        <v>1.9420080530223132</v>
      </c>
      <c r="E95" s="9" t="e">
        <f t="shared" si="4"/>
        <v>#N/A</v>
      </c>
      <c r="F95" s="9" t="e">
        <f t="shared" si="5"/>
        <v>#N/A</v>
      </c>
      <c r="G95" s="9" t="e">
        <f>IF($A95=J$2,$C95, NA())</f>
        <v>#N/A</v>
      </c>
      <c r="H95" s="9" t="e">
        <f t="shared" si="6"/>
        <v>#N/A</v>
      </c>
    </row>
    <row r="96" spans="1:8">
      <c r="A96" s="7">
        <v>2020</v>
      </c>
      <c r="B96" s="7">
        <v>21.1</v>
      </c>
      <c r="C96" s="7">
        <v>2.4969296480732148</v>
      </c>
      <c r="E96" s="9" t="e">
        <f t="shared" si="4"/>
        <v>#N/A</v>
      </c>
      <c r="F96" s="9" t="e">
        <f t="shared" si="5"/>
        <v>#N/A</v>
      </c>
      <c r="G96" s="9" t="e">
        <f>IF($A96=J$2,$C96, NA())</f>
        <v>#N/A</v>
      </c>
      <c r="H96" s="9" t="e">
        <f t="shared" si="6"/>
        <v>#N/A</v>
      </c>
    </row>
    <row r="97" spans="1:8">
      <c r="A97" s="8">
        <v>2020</v>
      </c>
      <c r="B97" s="8">
        <v>18.600000000000001</v>
      </c>
      <c r="C97" s="8">
        <v>2.2944662261615929</v>
      </c>
      <c r="E97" s="9" t="e">
        <f t="shared" si="4"/>
        <v>#N/A</v>
      </c>
      <c r="F97" s="9" t="e">
        <f t="shared" si="5"/>
        <v>#N/A</v>
      </c>
      <c r="G97" s="9" t="e">
        <f>IF($A97=J$2,$C97, NA())</f>
        <v>#N/A</v>
      </c>
      <c r="H97" s="9" t="e">
        <f t="shared" si="6"/>
        <v>#N/A</v>
      </c>
    </row>
    <row r="98" spans="1:8">
      <c r="A98" s="7">
        <v>2020</v>
      </c>
      <c r="B98" s="7">
        <v>20.8</v>
      </c>
      <c r="C98" s="7">
        <v>2.0863598306747484</v>
      </c>
      <c r="E98" s="9" t="e">
        <f t="shared" si="4"/>
        <v>#N/A</v>
      </c>
      <c r="F98" s="9" t="e">
        <f t="shared" si="5"/>
        <v>#N/A</v>
      </c>
      <c r="G98" s="9" t="e">
        <f>IF($A98=J$2,$C98, NA())</f>
        <v>#N/A</v>
      </c>
      <c r="H98" s="9" t="e">
        <f t="shared" si="6"/>
        <v>#N/A</v>
      </c>
    </row>
    <row r="99" spans="1:8">
      <c r="A99" s="8">
        <v>2020</v>
      </c>
      <c r="B99" s="8">
        <v>20.3</v>
      </c>
      <c r="C99" s="8">
        <v>1.5888317255942073</v>
      </c>
      <c r="E99" s="9" t="e">
        <f t="shared" si="4"/>
        <v>#N/A</v>
      </c>
      <c r="F99" s="9" t="e">
        <f t="shared" si="5"/>
        <v>#N/A</v>
      </c>
      <c r="G99" s="9" t="e">
        <f>IF($A99=J$2,$C99, NA())</f>
        <v>#N/A</v>
      </c>
      <c r="H99" s="9" t="e">
        <f t="shared" si="6"/>
        <v>#N/A</v>
      </c>
    </row>
    <row r="100" spans="1:8">
      <c r="A100" s="7">
        <v>2020</v>
      </c>
      <c r="B100" s="7">
        <v>28.2</v>
      </c>
      <c r="C100" s="7">
        <v>2.4487063199050798</v>
      </c>
      <c r="E100" s="9" t="e">
        <f t="shared" si="4"/>
        <v>#N/A</v>
      </c>
      <c r="F100" s="9" t="e">
        <f t="shared" si="5"/>
        <v>#N/A</v>
      </c>
      <c r="G100" s="9" t="e">
        <f>IF($A100=J$2,$C100, NA())</f>
        <v>#N/A</v>
      </c>
      <c r="H100" s="9" t="e">
        <f t="shared" si="6"/>
        <v>#N/A</v>
      </c>
    </row>
    <row r="101" spans="1:8">
      <c r="A101" s="8">
        <v>2020</v>
      </c>
      <c r="B101" s="8">
        <v>26.1</v>
      </c>
      <c r="C101" s="8">
        <v>2.0827853703164503</v>
      </c>
      <c r="E101" s="9" t="e">
        <f t="shared" si="4"/>
        <v>#N/A</v>
      </c>
      <c r="F101" s="9" t="e">
        <f t="shared" si="5"/>
        <v>#N/A</v>
      </c>
      <c r="G101" s="9" t="e">
        <f>IF($A101=J$2,$C101, NA())</f>
        <v>#N/A</v>
      </c>
      <c r="H101" s="9" t="e">
        <f t="shared" si="6"/>
        <v>#N/A</v>
      </c>
    </row>
    <row r="102" spans="1:8">
      <c r="A102" s="7">
        <v>2020</v>
      </c>
      <c r="B102" s="7">
        <v>21.7</v>
      </c>
      <c r="C102" s="7">
        <v>1.9576072870600953</v>
      </c>
      <c r="E102" s="9" t="e">
        <f t="shared" si="4"/>
        <v>#N/A</v>
      </c>
      <c r="F102" s="9" t="e">
        <f t="shared" si="5"/>
        <v>#N/A</v>
      </c>
      <c r="G102" s="9" t="e">
        <f>IF($A102=J$2,$C102, NA())</f>
        <v>#N/A</v>
      </c>
      <c r="H102" s="9" t="e">
        <f t="shared" si="6"/>
        <v>#N/A</v>
      </c>
    </row>
    <row r="103" spans="1:8">
      <c r="A103" s="8">
        <v>2020</v>
      </c>
      <c r="B103" s="8">
        <v>18.899999999999999</v>
      </c>
      <c r="C103" s="8">
        <v>1.7209857441537391</v>
      </c>
      <c r="E103" s="9" t="e">
        <f t="shared" si="4"/>
        <v>#N/A</v>
      </c>
      <c r="F103" s="9" t="e">
        <f t="shared" si="5"/>
        <v>#N/A</v>
      </c>
      <c r="G103" s="9" t="e">
        <f>IF($A103=J$2,$C103, NA())</f>
        <v>#N/A</v>
      </c>
      <c r="H103" s="9" t="e">
        <f t="shared" si="6"/>
        <v>#N/A</v>
      </c>
    </row>
    <row r="104" spans="1:8">
      <c r="A104" s="7">
        <v>2020</v>
      </c>
      <c r="B104" s="7">
        <v>27</v>
      </c>
      <c r="C104" s="7">
        <v>1.9036325160842376</v>
      </c>
      <c r="E104" s="9" t="e">
        <f t="shared" si="4"/>
        <v>#N/A</v>
      </c>
      <c r="F104" s="9" t="e">
        <f t="shared" si="5"/>
        <v>#N/A</v>
      </c>
      <c r="G104" s="9" t="e">
        <f>IF($A104=J$2,$C104, NA())</f>
        <v>#N/A</v>
      </c>
      <c r="H104" s="9" t="e">
        <f t="shared" si="6"/>
        <v>#N/A</v>
      </c>
    </row>
    <row r="105" spans="1:8">
      <c r="A105" s="8">
        <v>2020</v>
      </c>
      <c r="B105" s="8">
        <v>24</v>
      </c>
      <c r="C105" s="8">
        <v>1.9986951583116557</v>
      </c>
      <c r="E105" s="9" t="e">
        <f t="shared" si="4"/>
        <v>#N/A</v>
      </c>
      <c r="F105" s="9" t="e">
        <f t="shared" si="5"/>
        <v>#N/A</v>
      </c>
      <c r="G105" s="9" t="e">
        <f>IF($A105=J$2,$C105, NA())</f>
        <v>#N/A</v>
      </c>
      <c r="H105" s="9" t="e">
        <f t="shared" si="6"/>
        <v>#N/A</v>
      </c>
    </row>
    <row r="106" spans="1:8">
      <c r="A106" s="7">
        <v>2020</v>
      </c>
      <c r="B106" s="7">
        <v>23.6</v>
      </c>
      <c r="C106" s="7">
        <v>2.0453229787866576</v>
      </c>
      <c r="E106" s="9" t="e">
        <f t="shared" si="4"/>
        <v>#N/A</v>
      </c>
      <c r="F106" s="9" t="e">
        <f t="shared" si="5"/>
        <v>#N/A</v>
      </c>
      <c r="G106" s="9" t="e">
        <f>IF($A106=J$2,$C106, NA())</f>
        <v>#N/A</v>
      </c>
      <c r="H106" s="9" t="e">
        <f t="shared" si="6"/>
        <v>#N/A</v>
      </c>
    </row>
    <row r="107" spans="1:8">
      <c r="A107" s="8">
        <v>2020</v>
      </c>
      <c r="B107" s="8">
        <v>22.6</v>
      </c>
      <c r="C107" s="8">
        <v>2.1789769472931693</v>
      </c>
      <c r="E107" s="9" t="e">
        <f t="shared" si="4"/>
        <v>#N/A</v>
      </c>
      <c r="F107" s="9" t="e">
        <f t="shared" si="5"/>
        <v>#N/A</v>
      </c>
      <c r="G107" s="9" t="e">
        <f>IF($A107=J$2,$C107, NA())</f>
        <v>#N/A</v>
      </c>
      <c r="H107" s="9" t="e">
        <f t="shared" si="6"/>
        <v>#N/A</v>
      </c>
    </row>
    <row r="108" spans="1:8">
      <c r="A108" s="7">
        <v>2020</v>
      </c>
      <c r="B108" s="7">
        <v>21.2</v>
      </c>
      <c r="C108" s="7">
        <v>1.9329808219231981</v>
      </c>
      <c r="E108" s="9" t="e">
        <f t="shared" si="4"/>
        <v>#N/A</v>
      </c>
      <c r="F108" s="9" t="e">
        <f t="shared" si="5"/>
        <v>#N/A</v>
      </c>
      <c r="G108" s="9" t="e">
        <f>IF($A108=J$2,$C108, NA())</f>
        <v>#N/A</v>
      </c>
      <c r="H108" s="9" t="e">
        <f t="shared" si="6"/>
        <v>#N/A</v>
      </c>
    </row>
    <row r="109" spans="1:8">
      <c r="A109" s="8">
        <v>2020</v>
      </c>
      <c r="B109" s="8">
        <v>20</v>
      </c>
      <c r="C109" s="8">
        <v>2.0569048513364727</v>
      </c>
      <c r="E109" s="9" t="e">
        <f t="shared" si="4"/>
        <v>#N/A</v>
      </c>
      <c r="F109" s="9" t="e">
        <f t="shared" si="5"/>
        <v>#N/A</v>
      </c>
      <c r="G109" s="9" t="e">
        <f>IF($A109=J$2,$C109, NA())</f>
        <v>#N/A</v>
      </c>
      <c r="H109" s="9" t="e">
        <f t="shared" si="6"/>
        <v>#N/A</v>
      </c>
    </row>
    <row r="110" spans="1:8">
      <c r="A110" s="7">
        <v>2020</v>
      </c>
      <c r="B110" s="7">
        <v>21.3</v>
      </c>
      <c r="C110" s="7">
        <v>1.7442929831226763</v>
      </c>
      <c r="E110" s="9" t="e">
        <f t="shared" si="4"/>
        <v>#N/A</v>
      </c>
      <c r="F110" s="9" t="e">
        <f t="shared" si="5"/>
        <v>#N/A</v>
      </c>
      <c r="G110" s="9" t="e">
        <f>IF($A110=J$2,$C110, NA())</f>
        <v>#N/A</v>
      </c>
      <c r="H110" s="9" t="e">
        <f t="shared" si="6"/>
        <v>#N/A</v>
      </c>
    </row>
    <row r="111" spans="1:8">
      <c r="A111" s="8">
        <v>2020</v>
      </c>
      <c r="B111" s="8">
        <v>27.4</v>
      </c>
      <c r="C111" s="8">
        <v>2.9642596301968491</v>
      </c>
      <c r="E111" s="9" t="e">
        <f t="shared" si="4"/>
        <v>#N/A</v>
      </c>
      <c r="F111" s="9" t="e">
        <f t="shared" si="5"/>
        <v>#N/A</v>
      </c>
      <c r="G111" s="9" t="e">
        <f>IF($A111=J$2,$C111, NA())</f>
        <v>#N/A</v>
      </c>
      <c r="H111" s="9" t="e">
        <f t="shared" si="6"/>
        <v>#N/A</v>
      </c>
    </row>
    <row r="112" spans="1:8">
      <c r="A112" s="7">
        <v>2020</v>
      </c>
      <c r="B112" s="7">
        <v>22.7</v>
      </c>
      <c r="C112" s="7">
        <v>2.7916906490201181</v>
      </c>
      <c r="E112" s="9" t="e">
        <f t="shared" si="4"/>
        <v>#N/A</v>
      </c>
      <c r="F112" s="9" t="e">
        <f t="shared" si="5"/>
        <v>#N/A</v>
      </c>
      <c r="G112" s="9" t="e">
        <f>IF($A112=J$2,$C112, NA())</f>
        <v>#N/A</v>
      </c>
      <c r="H112" s="9" t="e">
        <f t="shared" si="6"/>
        <v>#N/A</v>
      </c>
    </row>
    <row r="113" spans="1:8">
      <c r="A113" s="8">
        <v>2020</v>
      </c>
      <c r="B113" s="8">
        <v>21.8</v>
      </c>
      <c r="C113" s="8">
        <v>2.6989700043360187</v>
      </c>
      <c r="E113" s="9" t="e">
        <f t="shared" si="4"/>
        <v>#N/A</v>
      </c>
      <c r="F113" s="9" t="e">
        <f t="shared" si="5"/>
        <v>#N/A</v>
      </c>
      <c r="G113" s="9" t="e">
        <f>IF($A113=J$2,$C113, NA())</f>
        <v>#N/A</v>
      </c>
      <c r="H113" s="9" t="e">
        <f t="shared" si="6"/>
        <v>#N/A</v>
      </c>
    </row>
    <row r="114" spans="1:8">
      <c r="A114" s="7">
        <v>2020</v>
      </c>
      <c r="B114" s="7">
        <v>19</v>
      </c>
      <c r="C114" s="7">
        <v>2.6170003411208991</v>
      </c>
      <c r="E114" s="9" t="e">
        <f t="shared" si="4"/>
        <v>#N/A</v>
      </c>
      <c r="F114" s="9" t="e">
        <f t="shared" si="5"/>
        <v>#N/A</v>
      </c>
      <c r="G114" s="9" t="e">
        <f>IF($A114=J$2,$C114, NA())</f>
        <v>#N/A</v>
      </c>
      <c r="H114" s="9" t="e">
        <f t="shared" si="6"/>
        <v>#N/A</v>
      </c>
    </row>
    <row r="115" spans="1:8">
      <c r="A115" s="8">
        <v>2020</v>
      </c>
      <c r="B115" s="8">
        <v>27.9</v>
      </c>
      <c r="C115" s="8">
        <v>2.8808135922807914</v>
      </c>
      <c r="E115" s="9" t="e">
        <f t="shared" si="4"/>
        <v>#N/A</v>
      </c>
      <c r="F115" s="9" t="e">
        <f t="shared" si="5"/>
        <v>#N/A</v>
      </c>
      <c r="G115" s="9" t="e">
        <f>IF($A115=J$2,$C115, NA())</f>
        <v>#N/A</v>
      </c>
      <c r="H115" s="9" t="e">
        <f t="shared" si="6"/>
        <v>#N/A</v>
      </c>
    </row>
    <row r="116" spans="1:8">
      <c r="A116" s="7">
        <v>2020</v>
      </c>
      <c r="B116" s="7">
        <v>36.5</v>
      </c>
      <c r="C116" s="7">
        <v>1.9768083373380663</v>
      </c>
      <c r="E116" s="9" t="e">
        <f t="shared" si="4"/>
        <v>#N/A</v>
      </c>
      <c r="F116" s="9" t="e">
        <f t="shared" si="5"/>
        <v>#N/A</v>
      </c>
      <c r="G116" s="9" t="e">
        <f>IF($A116=J$2,$C116, NA())</f>
        <v>#N/A</v>
      </c>
      <c r="H116" s="9" t="e">
        <f t="shared" si="6"/>
        <v>#N/A</v>
      </c>
    </row>
    <row r="117" spans="1:8">
      <c r="A117" s="8">
        <v>2020</v>
      </c>
      <c r="B117" s="8">
        <v>34</v>
      </c>
      <c r="C117" s="8">
        <v>1.9845273133437926</v>
      </c>
      <c r="E117" s="9" t="e">
        <f t="shared" si="4"/>
        <v>#N/A</v>
      </c>
      <c r="F117" s="9" t="e">
        <f t="shared" si="5"/>
        <v>#N/A</v>
      </c>
      <c r="G117" s="9" t="e">
        <f>IF($A117=J$2,$C117, NA())</f>
        <v>#N/A</v>
      </c>
      <c r="H117" s="9" t="e">
        <f t="shared" si="6"/>
        <v>#N/A</v>
      </c>
    </row>
    <row r="118" spans="1:8">
      <c r="A118" s="7">
        <v>2021</v>
      </c>
      <c r="B118" s="7">
        <v>27.6</v>
      </c>
      <c r="C118" s="7">
        <v>2.861469530661215</v>
      </c>
      <c r="E118" s="9">
        <f t="shared" si="4"/>
        <v>2.861469530661215</v>
      </c>
      <c r="F118" s="9" t="e">
        <f t="shared" si="5"/>
        <v>#N/A</v>
      </c>
      <c r="G118" s="9" t="e">
        <f>IF($A118=J$2,$C118, NA())</f>
        <v>#N/A</v>
      </c>
      <c r="H118" s="9" t="e">
        <f t="shared" si="6"/>
        <v>#N/A</v>
      </c>
    </row>
    <row r="119" spans="1:8">
      <c r="A119" s="8">
        <v>2021</v>
      </c>
      <c r="B119" s="8">
        <v>27.6</v>
      </c>
      <c r="C119" s="8">
        <v>1.9672670915597856</v>
      </c>
      <c r="E119" s="9">
        <f t="shared" si="4"/>
        <v>1.9672670915597856</v>
      </c>
      <c r="F119" s="9" t="e">
        <f t="shared" si="5"/>
        <v>#N/A</v>
      </c>
      <c r="G119" s="9" t="e">
        <f>IF($A119=J$2,$C119, NA())</f>
        <v>#N/A</v>
      </c>
      <c r="H119" s="9" t="e">
        <f t="shared" si="6"/>
        <v>#N/A</v>
      </c>
    </row>
    <row r="120" spans="1:8">
      <c r="A120" s="7">
        <v>2021</v>
      </c>
      <c r="B120" s="7">
        <v>21.5</v>
      </c>
      <c r="C120" s="7">
        <v>1.9050183100925886</v>
      </c>
      <c r="E120" s="9">
        <f t="shared" si="4"/>
        <v>1.9050183100925886</v>
      </c>
      <c r="F120" s="9" t="e">
        <f t="shared" si="5"/>
        <v>#N/A</v>
      </c>
      <c r="G120" s="9" t="e">
        <f>IF($A120=J$2,$C120, NA())</f>
        <v>#N/A</v>
      </c>
      <c r="H120" s="9" t="e">
        <f t="shared" si="6"/>
        <v>#N/A</v>
      </c>
    </row>
    <row r="121" spans="1:8">
      <c r="A121" s="8">
        <v>2021</v>
      </c>
      <c r="B121" s="8">
        <v>22</v>
      </c>
      <c r="C121" s="8">
        <v>1.813514271541883</v>
      </c>
      <c r="E121" s="9">
        <f t="shared" si="4"/>
        <v>1.813514271541883</v>
      </c>
      <c r="F121" s="9" t="e">
        <f t="shared" si="5"/>
        <v>#N/A</v>
      </c>
      <c r="G121" s="9" t="e">
        <f>IF($A121=J$2,$C121, NA())</f>
        <v>#N/A</v>
      </c>
      <c r="H121" s="9" t="e">
        <f t="shared" si="6"/>
        <v>#N/A</v>
      </c>
    </row>
    <row r="122" spans="1:8">
      <c r="A122" s="7">
        <v>2021</v>
      </c>
      <c r="B122" s="7">
        <v>30.5</v>
      </c>
      <c r="C122" s="7">
        <v>1.862661991970102</v>
      </c>
      <c r="E122" s="9">
        <f t="shared" si="4"/>
        <v>1.862661991970102</v>
      </c>
      <c r="F122" s="9" t="e">
        <f t="shared" si="5"/>
        <v>#N/A</v>
      </c>
      <c r="G122" s="9" t="e">
        <f>IF($A122=J$2,$C122, NA())</f>
        <v>#N/A</v>
      </c>
      <c r="H122" s="9" t="e">
        <f t="shared" si="6"/>
        <v>#N/A</v>
      </c>
    </row>
    <row r="123" spans="1:8">
      <c r="A123" s="8">
        <v>2021</v>
      </c>
      <c r="B123" s="8">
        <v>17.100000000000001</v>
      </c>
      <c r="C123" s="8">
        <v>1.8839849066265055</v>
      </c>
      <c r="E123" s="9">
        <f t="shared" si="4"/>
        <v>1.8839849066265055</v>
      </c>
      <c r="F123" s="9" t="e">
        <f t="shared" si="5"/>
        <v>#N/A</v>
      </c>
      <c r="G123" s="9" t="e">
        <f>IF($A123=J$2,$C123, NA())</f>
        <v>#N/A</v>
      </c>
      <c r="H123" s="9" t="e">
        <f t="shared" si="6"/>
        <v>#N/A</v>
      </c>
    </row>
    <row r="124" spans="1:8">
      <c r="A124" s="7">
        <v>2021</v>
      </c>
      <c r="B124" s="7">
        <v>19.2</v>
      </c>
      <c r="C124" s="7">
        <v>2.2691859328139516</v>
      </c>
      <c r="E124" s="9">
        <f t="shared" si="4"/>
        <v>2.2691859328139516</v>
      </c>
      <c r="F124" s="9" t="e">
        <f t="shared" si="5"/>
        <v>#N/A</v>
      </c>
      <c r="G124" s="9" t="e">
        <f>IF($A124=J$2,$C124, NA())</f>
        <v>#N/A</v>
      </c>
      <c r="H124" s="9" t="e">
        <f t="shared" si="6"/>
        <v>#N/A</v>
      </c>
    </row>
    <row r="125" spans="1:8">
      <c r="A125" s="8">
        <v>2021</v>
      </c>
      <c r="B125" s="8">
        <v>22.4</v>
      </c>
      <c r="C125" s="8">
        <v>2.3583955642271754</v>
      </c>
      <c r="E125" s="9">
        <f t="shared" si="4"/>
        <v>2.3583955642271754</v>
      </c>
      <c r="F125" s="9" t="e">
        <f t="shared" si="5"/>
        <v>#N/A</v>
      </c>
      <c r="G125" s="9" t="e">
        <f>IF($A125=J$2,$C125, NA())</f>
        <v>#N/A</v>
      </c>
      <c r="H125" s="9" t="e">
        <f t="shared" si="6"/>
        <v>#N/A</v>
      </c>
    </row>
    <row r="126" spans="1:8">
      <c r="A126" s="7">
        <v>2021</v>
      </c>
      <c r="B126" s="7">
        <v>16.5</v>
      </c>
      <c r="C126" s="7">
        <v>2.1267643595889072</v>
      </c>
      <c r="E126" s="9">
        <f t="shared" si="4"/>
        <v>2.1267643595889072</v>
      </c>
      <c r="F126" s="9" t="e">
        <f t="shared" si="5"/>
        <v>#N/A</v>
      </c>
      <c r="G126" s="9" t="e">
        <f>IF($A126=J$2,$C126, NA())</f>
        <v>#N/A</v>
      </c>
      <c r="H126" s="9" t="e">
        <f t="shared" si="6"/>
        <v>#N/A</v>
      </c>
    </row>
    <row r="127" spans="1:8">
      <c r="A127" s="8">
        <v>2021</v>
      </c>
      <c r="B127" s="8">
        <v>16.2</v>
      </c>
      <c r="C127" s="8">
        <v>2.3281634218722806</v>
      </c>
      <c r="E127" s="9">
        <f t="shared" si="4"/>
        <v>2.3281634218722806</v>
      </c>
      <c r="F127" s="9" t="e">
        <f t="shared" si="5"/>
        <v>#N/A</v>
      </c>
      <c r="G127" s="9" t="e">
        <f>IF($A127=J$2,$C127, NA())</f>
        <v>#N/A</v>
      </c>
      <c r="H127" s="9" t="e">
        <f t="shared" si="6"/>
        <v>#N/A</v>
      </c>
    </row>
    <row r="128" spans="1:8">
      <c r="A128" s="7">
        <v>2021</v>
      </c>
      <c r="B128" s="7">
        <v>26.4</v>
      </c>
      <c r="C128" s="7">
        <v>2.6963441549136462</v>
      </c>
      <c r="E128" s="9">
        <f t="shared" si="4"/>
        <v>2.6963441549136462</v>
      </c>
      <c r="F128" s="9" t="e">
        <f t="shared" si="5"/>
        <v>#N/A</v>
      </c>
      <c r="G128" s="9" t="e">
        <f>IF($A128=J$2,$C128, NA())</f>
        <v>#N/A</v>
      </c>
      <c r="H128" s="9" t="e">
        <f t="shared" si="6"/>
        <v>#N/A</v>
      </c>
    </row>
    <row r="129" spans="1:8">
      <c r="A129" s="8">
        <v>2021</v>
      </c>
      <c r="B129" s="8">
        <v>21.4</v>
      </c>
      <c r="C129" s="8">
        <v>1.8983740946812033</v>
      </c>
      <c r="E129" s="9">
        <f t="shared" si="4"/>
        <v>1.8983740946812033</v>
      </c>
      <c r="F129" s="9" t="e">
        <f t="shared" si="5"/>
        <v>#N/A</v>
      </c>
      <c r="G129" s="9" t="e">
        <f>IF($A129=J$2,$C129, NA())</f>
        <v>#N/A</v>
      </c>
      <c r="H129" s="9" t="e">
        <f t="shared" si="6"/>
        <v>#N/A</v>
      </c>
    </row>
    <row r="130" spans="1:8">
      <c r="A130" s="7">
        <v>2021</v>
      </c>
      <c r="B130" s="7">
        <v>26</v>
      </c>
      <c r="C130" s="7">
        <v>1.7790984263778564</v>
      </c>
      <c r="E130" s="9">
        <f t="shared" si="4"/>
        <v>1.7790984263778564</v>
      </c>
      <c r="F130" s="9" t="e">
        <f t="shared" si="5"/>
        <v>#N/A</v>
      </c>
      <c r="G130" s="9" t="e">
        <f>IF($A130=J$2,$C130, NA())</f>
        <v>#N/A</v>
      </c>
      <c r="H130" s="9" t="e">
        <f t="shared" si="6"/>
        <v>#N/A</v>
      </c>
    </row>
    <row r="131" spans="1:8">
      <c r="A131" s="8">
        <v>2021</v>
      </c>
      <c r="B131" s="8">
        <v>26.8</v>
      </c>
      <c r="C131" s="8">
        <v>2.0421540068757382</v>
      </c>
      <c r="E131" s="9">
        <f t="shared" ref="E131:E151" si="7">IF($A131=H$1,$C131, NA())</f>
        <v>2.0421540068757382</v>
      </c>
      <c r="F131" s="9" t="e">
        <f t="shared" ref="F131:F151" si="8">IF($A131=I$1,$C131, NA())</f>
        <v>#N/A</v>
      </c>
      <c r="G131" s="9" t="e">
        <f>IF($A131=J$2,$C131, NA())</f>
        <v>#N/A</v>
      </c>
      <c r="H131" s="9" t="e">
        <f t="shared" ref="H131:H151" si="9">IF($A131=K$1,$C131, NA())</f>
        <v>#N/A</v>
      </c>
    </row>
    <row r="132" spans="1:8">
      <c r="A132" s="7">
        <v>2021</v>
      </c>
      <c r="B132" s="7">
        <v>23</v>
      </c>
      <c r="C132" s="7">
        <v>1.8029036522354678</v>
      </c>
      <c r="E132" s="9">
        <f t="shared" si="7"/>
        <v>1.8029036522354678</v>
      </c>
      <c r="F132" s="9" t="e">
        <f t="shared" si="8"/>
        <v>#N/A</v>
      </c>
      <c r="G132" s="9" t="e">
        <f>IF($A132=J$2,$C132, NA())</f>
        <v>#N/A</v>
      </c>
      <c r="H132" s="9" t="e">
        <f t="shared" si="9"/>
        <v>#N/A</v>
      </c>
    </row>
    <row r="133" spans="1:8">
      <c r="A133" s="8">
        <v>2021</v>
      </c>
      <c r="B133" s="8">
        <v>21.3</v>
      </c>
      <c r="C133" s="8">
        <v>1.7766140258487926</v>
      </c>
      <c r="E133" s="9">
        <f t="shared" si="7"/>
        <v>1.7766140258487926</v>
      </c>
      <c r="F133" s="9" t="e">
        <f t="shared" si="8"/>
        <v>#N/A</v>
      </c>
      <c r="G133" s="9" t="e">
        <f>IF($A133=J$2,$C133, NA())</f>
        <v>#N/A</v>
      </c>
      <c r="H133" s="9" t="e">
        <f t="shared" si="9"/>
        <v>#N/A</v>
      </c>
    </row>
    <row r="134" spans="1:8">
      <c r="A134" s="7">
        <v>2021</v>
      </c>
      <c r="B134" s="7">
        <v>21.1</v>
      </c>
      <c r="C134" s="7">
        <v>1.9632020790812952</v>
      </c>
      <c r="E134" s="9">
        <f t="shared" si="7"/>
        <v>1.9632020790812952</v>
      </c>
      <c r="F134" s="9" t="e">
        <f t="shared" si="8"/>
        <v>#N/A</v>
      </c>
      <c r="G134" s="9" t="e">
        <f>IF($A134=J$2,$C134, NA())</f>
        <v>#N/A</v>
      </c>
      <c r="H134" s="9" t="e">
        <f t="shared" si="9"/>
        <v>#N/A</v>
      </c>
    </row>
    <row r="135" spans="1:8">
      <c r="A135" s="8">
        <v>2021</v>
      </c>
      <c r="B135" s="8">
        <v>20.3</v>
      </c>
      <c r="C135" s="8">
        <v>1.9020464274624298</v>
      </c>
      <c r="E135" s="9">
        <f t="shared" si="7"/>
        <v>1.9020464274624298</v>
      </c>
      <c r="F135" s="9" t="e">
        <f t="shared" si="8"/>
        <v>#N/A</v>
      </c>
      <c r="G135" s="9" t="e">
        <f>IF($A135=J$2,$C135, NA())</f>
        <v>#N/A</v>
      </c>
      <c r="H135" s="9" t="e">
        <f t="shared" si="9"/>
        <v>#N/A</v>
      </c>
    </row>
    <row r="136" spans="1:8">
      <c r="A136" s="7">
        <v>2021</v>
      </c>
      <c r="B136" s="7">
        <v>18.899999999999999</v>
      </c>
      <c r="C136" s="7">
        <v>3.0070082508347884</v>
      </c>
      <c r="E136" s="9">
        <f t="shared" si="7"/>
        <v>3.0070082508347884</v>
      </c>
      <c r="F136" s="9" t="e">
        <f t="shared" si="8"/>
        <v>#N/A</v>
      </c>
      <c r="G136" s="9" t="e">
        <f>IF($A136=J$2,$C136, NA())</f>
        <v>#N/A</v>
      </c>
      <c r="H136" s="9" t="e">
        <f t="shared" si="9"/>
        <v>#N/A</v>
      </c>
    </row>
    <row r="137" spans="1:8">
      <c r="A137" s="8">
        <v>2021</v>
      </c>
      <c r="B137" s="8">
        <v>20</v>
      </c>
      <c r="C137" s="8">
        <v>2.0186547372582635</v>
      </c>
      <c r="E137" s="9">
        <f t="shared" si="7"/>
        <v>2.0186547372582635</v>
      </c>
      <c r="F137" s="9" t="e">
        <f t="shared" si="8"/>
        <v>#N/A</v>
      </c>
      <c r="G137" s="9" t="e">
        <f>IF($A137=J$2,$C137, NA())</f>
        <v>#N/A</v>
      </c>
      <c r="H137" s="9" t="e">
        <f t="shared" si="9"/>
        <v>#N/A</v>
      </c>
    </row>
    <row r="138" spans="1:8">
      <c r="A138" s="7">
        <v>2021</v>
      </c>
      <c r="B138" s="7">
        <v>18.2</v>
      </c>
      <c r="C138" s="7">
        <v>2.390217752539483</v>
      </c>
      <c r="E138" s="9">
        <f t="shared" si="7"/>
        <v>2.390217752539483</v>
      </c>
      <c r="F138" s="9" t="e">
        <f t="shared" si="8"/>
        <v>#N/A</v>
      </c>
      <c r="G138" s="9" t="e">
        <f>IF($A138=J$2,$C138, NA())</f>
        <v>#N/A</v>
      </c>
      <c r="H138" s="9" t="e">
        <f t="shared" si="9"/>
        <v>#N/A</v>
      </c>
    </row>
    <row r="139" spans="1:8">
      <c r="A139" s="8">
        <v>2021</v>
      </c>
      <c r="B139" s="8">
        <v>18.100000000000001</v>
      </c>
      <c r="C139" s="8">
        <v>1.9221231509229424</v>
      </c>
      <c r="E139" s="9">
        <f t="shared" si="7"/>
        <v>1.9221231509229424</v>
      </c>
      <c r="F139" s="9" t="e">
        <f t="shared" si="8"/>
        <v>#N/A</v>
      </c>
      <c r="G139" s="9" t="e">
        <f>IF($A139=J$2,$C139, NA())</f>
        <v>#N/A</v>
      </c>
      <c r="H139" s="9" t="e">
        <f t="shared" si="9"/>
        <v>#N/A</v>
      </c>
    </row>
    <row r="140" spans="1:8">
      <c r="A140" s="7">
        <v>2021</v>
      </c>
      <c r="B140" s="7">
        <v>30.1</v>
      </c>
      <c r="C140" s="7">
        <v>1.902247725228436</v>
      </c>
      <c r="E140" s="9">
        <f t="shared" si="7"/>
        <v>1.902247725228436</v>
      </c>
      <c r="F140" s="9" t="e">
        <f t="shared" si="8"/>
        <v>#N/A</v>
      </c>
      <c r="G140" s="9" t="e">
        <f>IF($A140=J$2,$C140, NA())</f>
        <v>#N/A</v>
      </c>
      <c r="H140" s="9" t="e">
        <f t="shared" si="9"/>
        <v>#N/A</v>
      </c>
    </row>
    <row r="141" spans="1:8">
      <c r="A141" s="8">
        <v>2021</v>
      </c>
      <c r="B141" s="8">
        <v>26.2</v>
      </c>
      <c r="C141" s="8">
        <v>1.8284343141183961</v>
      </c>
      <c r="E141" s="9">
        <f t="shared" si="7"/>
        <v>1.8284343141183961</v>
      </c>
      <c r="F141" s="9" t="e">
        <f t="shared" si="8"/>
        <v>#N/A</v>
      </c>
      <c r="G141" s="9" t="e">
        <f>IF($A141=J$2,$C141, NA())</f>
        <v>#N/A</v>
      </c>
      <c r="H141" s="9" t="e">
        <f t="shared" si="9"/>
        <v>#N/A</v>
      </c>
    </row>
    <row r="142" spans="1:8">
      <c r="A142" s="7">
        <v>2021</v>
      </c>
      <c r="B142" s="7">
        <v>26.2</v>
      </c>
      <c r="C142" s="7">
        <v>2.1013586465264638</v>
      </c>
      <c r="E142" s="9">
        <f t="shared" si="7"/>
        <v>2.1013586465264638</v>
      </c>
      <c r="F142" s="9" t="e">
        <f t="shared" si="8"/>
        <v>#N/A</v>
      </c>
      <c r="G142" s="9" t="e">
        <f>IF($A142=J$2,$C142, NA())</f>
        <v>#N/A</v>
      </c>
      <c r="H142" s="9" t="e">
        <f t="shared" si="9"/>
        <v>#N/A</v>
      </c>
    </row>
    <row r="143" spans="1:8">
      <c r="A143" s="8">
        <v>2021</v>
      </c>
      <c r="B143" s="8">
        <v>21.8</v>
      </c>
      <c r="C143" s="8">
        <v>1.8418160530893342</v>
      </c>
      <c r="E143" s="9">
        <f t="shared" si="7"/>
        <v>1.8418160530893342</v>
      </c>
      <c r="F143" s="9" t="e">
        <f t="shared" si="8"/>
        <v>#N/A</v>
      </c>
      <c r="G143" s="9" t="e">
        <f>IF($A143=J$2,$C143, NA())</f>
        <v>#N/A</v>
      </c>
      <c r="H143" s="9" t="e">
        <f t="shared" si="9"/>
        <v>#N/A</v>
      </c>
    </row>
    <row r="144" spans="1:8">
      <c r="A144" s="7">
        <v>2021</v>
      </c>
      <c r="B144" s="7">
        <v>19.8</v>
      </c>
      <c r="C144" s="7">
        <v>1.7845245761970294</v>
      </c>
      <c r="E144" s="9">
        <f t="shared" si="7"/>
        <v>1.7845245761970294</v>
      </c>
      <c r="F144" s="9" t="e">
        <f t="shared" si="8"/>
        <v>#N/A</v>
      </c>
      <c r="G144" s="9" t="e">
        <f>IF($A144=J$2,$C144, NA())</f>
        <v>#N/A</v>
      </c>
      <c r="H144" s="9" t="e">
        <f t="shared" si="9"/>
        <v>#N/A</v>
      </c>
    </row>
    <row r="145" spans="1:8">
      <c r="A145" s="8">
        <v>2021</v>
      </c>
      <c r="B145" s="8">
        <v>19.399999999999999</v>
      </c>
      <c r="C145" s="8">
        <v>1.8715028823991984</v>
      </c>
      <c r="E145" s="9">
        <f t="shared" si="7"/>
        <v>1.8715028823991984</v>
      </c>
      <c r="F145" s="9" t="e">
        <f t="shared" si="8"/>
        <v>#N/A</v>
      </c>
      <c r="G145" s="9" t="e">
        <f>IF($A145=J$2,$C145, NA())</f>
        <v>#N/A</v>
      </c>
      <c r="H145" s="9" t="e">
        <f t="shared" si="9"/>
        <v>#N/A</v>
      </c>
    </row>
    <row r="146" spans="1:8">
      <c r="A146" s="7">
        <v>2021</v>
      </c>
      <c r="B146" s="7">
        <v>18.600000000000001</v>
      </c>
      <c r="C146" s="7">
        <v>1.9540108239273466</v>
      </c>
      <c r="E146" s="9">
        <f t="shared" si="7"/>
        <v>1.9540108239273466</v>
      </c>
      <c r="F146" s="9" t="e">
        <f t="shared" si="8"/>
        <v>#N/A</v>
      </c>
      <c r="G146" s="9" t="e">
        <f>IF($A146=J$2,$C146, NA())</f>
        <v>#N/A</v>
      </c>
      <c r="H146" s="9" t="e">
        <f t="shared" si="9"/>
        <v>#N/A</v>
      </c>
    </row>
    <row r="147" spans="1:8">
      <c r="A147" s="8">
        <v>2021</v>
      </c>
      <c r="B147" s="8">
        <v>17.600000000000001</v>
      </c>
      <c r="C147" s="8">
        <v>2.4284714038202071</v>
      </c>
      <c r="E147" s="9">
        <f t="shared" si="7"/>
        <v>2.4284714038202071</v>
      </c>
      <c r="F147" s="9" t="e">
        <f t="shared" si="8"/>
        <v>#N/A</v>
      </c>
      <c r="G147" s="9" t="e">
        <f>IF($A147=J$2,$C147, NA())</f>
        <v>#N/A</v>
      </c>
      <c r="H147" s="9" t="e">
        <f t="shared" si="9"/>
        <v>#N/A</v>
      </c>
    </row>
    <row r="148" spans="1:8">
      <c r="E148" s="9" t="e">
        <f t="shared" si="7"/>
        <v>#N/A</v>
      </c>
      <c r="F148" s="9">
        <f t="shared" si="8"/>
        <v>0</v>
      </c>
      <c r="G148" s="9" t="e">
        <f>IF($A148=J$2,$C148, NA())</f>
        <v>#N/A</v>
      </c>
      <c r="H148" s="9">
        <f t="shared" si="9"/>
        <v>0</v>
      </c>
    </row>
    <row r="149" spans="1:8">
      <c r="E149" s="9" t="e">
        <f t="shared" si="7"/>
        <v>#N/A</v>
      </c>
      <c r="F149" s="9">
        <f t="shared" si="8"/>
        <v>0</v>
      </c>
      <c r="G149" s="9" t="e">
        <f>IF($A149=J$2,$C149, NA())</f>
        <v>#N/A</v>
      </c>
      <c r="H149" s="9">
        <f t="shared" si="9"/>
        <v>0</v>
      </c>
    </row>
    <row r="150" spans="1:8">
      <c r="E150" s="9" t="e">
        <f t="shared" si="7"/>
        <v>#N/A</v>
      </c>
      <c r="F150" s="9">
        <f t="shared" si="8"/>
        <v>0</v>
      </c>
      <c r="G150" s="9" t="e">
        <f>IF($A150=J$2,$C150, NA())</f>
        <v>#N/A</v>
      </c>
      <c r="H150" s="9">
        <f t="shared" si="9"/>
        <v>0</v>
      </c>
    </row>
    <row r="151" spans="1:8">
      <c r="E151" s="9" t="e">
        <f t="shared" si="7"/>
        <v>#N/A</v>
      </c>
      <c r="F151" s="9">
        <f t="shared" si="8"/>
        <v>0</v>
      </c>
      <c r="G151" s="9" t="e">
        <f>IF($A151=J$2,$C151, NA())</f>
        <v>#N/A</v>
      </c>
      <c r="H151" s="9">
        <f t="shared" si="9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F0A6-F357-41B4-B6B2-424865D36512}">
  <dimension ref="A1:BU393"/>
  <sheetViews>
    <sheetView tabSelected="1" workbookViewId="0">
      <pane xSplit="10" ySplit="1" topLeftCell="CD30" activePane="bottomRight" state="frozen"/>
      <selection pane="bottomRight" activeCell="BU81" sqref="BU81"/>
      <selection pane="bottomLeft" activeCell="A2" sqref="A2"/>
      <selection pane="topRight" activeCell="M1" sqref="M1"/>
    </sheetView>
  </sheetViews>
  <sheetFormatPr defaultColWidth="8.85546875" defaultRowHeight="14.45"/>
  <cols>
    <col min="5" max="5" width="9" customWidth="1"/>
    <col min="9" max="9" width="9" customWidth="1"/>
    <col min="13" max="13" width="11" customWidth="1"/>
    <col min="15" max="15" width="18.7109375" customWidth="1"/>
    <col min="16" max="16" width="13.7109375" customWidth="1"/>
    <col min="17" max="18" width="11" customWidth="1"/>
    <col min="19" max="19" width="9.42578125" customWidth="1"/>
    <col min="20" max="20" width="15.7109375" customWidth="1"/>
    <col min="21" max="21" width="14.140625" customWidth="1"/>
    <col min="23" max="23" width="9.28515625" customWidth="1"/>
    <col min="24" max="24" width="9" customWidth="1"/>
    <col min="25" max="25" width="9.140625" customWidth="1"/>
    <col min="26" max="26" width="10.42578125" customWidth="1"/>
    <col min="28" max="28" width="10.7109375" customWidth="1"/>
    <col min="31" max="31" width="11.140625" customWidth="1"/>
    <col min="32" max="32" width="17" customWidth="1"/>
    <col min="33" max="33" width="10.7109375" customWidth="1"/>
    <col min="34" max="34" width="9.85546875" customWidth="1"/>
    <col min="35" max="35" width="10.28515625" customWidth="1"/>
    <col min="38" max="38" width="10.28515625" customWidth="1"/>
    <col min="39" max="39" width="10.5703125" customWidth="1"/>
    <col min="40" max="40" width="11" customWidth="1"/>
    <col min="41" max="41" width="9.42578125" customWidth="1"/>
    <col min="44" max="44" width="9" customWidth="1"/>
    <col min="45" max="45" width="9.28515625" customWidth="1"/>
    <col min="46" max="46" width="11.7109375" customWidth="1"/>
    <col min="47" max="47" width="11.28515625" customWidth="1"/>
    <col min="51" max="51" width="9.7109375" customWidth="1"/>
    <col min="52" max="52" width="10.42578125" customWidth="1"/>
    <col min="53" max="53" width="10.5703125" customWidth="1"/>
    <col min="58" max="58" width="9.85546875" customWidth="1"/>
    <col min="64" max="64" width="10.140625" customWidth="1"/>
    <col min="66" max="66" width="14" customWidth="1"/>
    <col min="67" max="67" width="11.140625" customWidth="1"/>
    <col min="72" max="72" width="12" customWidth="1"/>
  </cols>
  <sheetData>
    <row r="1" spans="1:7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13</v>
      </c>
      <c r="P1" t="s">
        <v>15</v>
      </c>
      <c r="Q1" t="s">
        <v>17</v>
      </c>
      <c r="R1" t="s">
        <v>19</v>
      </c>
      <c r="S1" t="s">
        <v>21</v>
      </c>
      <c r="T1" t="s">
        <v>23</v>
      </c>
      <c r="U1" t="s">
        <v>25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27</v>
      </c>
      <c r="BS1" t="s">
        <v>29</v>
      </c>
      <c r="BT1" t="s">
        <v>92</v>
      </c>
      <c r="BU1" t="s">
        <v>356</v>
      </c>
    </row>
    <row r="2" spans="1:73">
      <c r="A2" t="s">
        <v>156</v>
      </c>
      <c r="B2" t="s">
        <v>157</v>
      </c>
      <c r="C2">
        <v>1001</v>
      </c>
      <c r="D2">
        <v>2018</v>
      </c>
      <c r="E2">
        <v>9</v>
      </c>
      <c r="F2">
        <v>1</v>
      </c>
      <c r="G2">
        <v>2</v>
      </c>
      <c r="H2">
        <v>419</v>
      </c>
      <c r="I2">
        <v>343</v>
      </c>
      <c r="J2">
        <v>34.299999999999997</v>
      </c>
      <c r="K2">
        <v>34.299999999999997</v>
      </c>
      <c r="L2">
        <v>34.299999999999997</v>
      </c>
      <c r="M2">
        <v>34.299999999999997</v>
      </c>
      <c r="N2">
        <v>12</v>
      </c>
      <c r="O2" t="s">
        <v>98</v>
      </c>
      <c r="P2">
        <v>0.21</v>
      </c>
      <c r="Q2">
        <v>2468.5364648437499</v>
      </c>
      <c r="R2">
        <v>2.46853646484375</v>
      </c>
      <c r="S2">
        <v>11.754935546875</v>
      </c>
      <c r="T2">
        <v>3.3924395469347099</v>
      </c>
      <c r="U2">
        <v>1.0702202522007906</v>
      </c>
      <c r="V2">
        <v>20</v>
      </c>
      <c r="AU2">
        <v>20</v>
      </c>
      <c r="BO2" t="s">
        <v>158</v>
      </c>
      <c r="BP2">
        <v>44.350521000000001</v>
      </c>
      <c r="BQ2">
        <v>14.7445852</v>
      </c>
      <c r="BR2">
        <v>-25.6432632764175</v>
      </c>
      <c r="BS2">
        <v>11.377672120587828</v>
      </c>
    </row>
    <row r="3" spans="1:73">
      <c r="A3" t="s">
        <v>156</v>
      </c>
      <c r="B3" t="s">
        <v>157</v>
      </c>
      <c r="C3">
        <v>1002</v>
      </c>
      <c r="D3">
        <v>2018</v>
      </c>
      <c r="E3">
        <v>9</v>
      </c>
      <c r="F3">
        <v>1</v>
      </c>
      <c r="G3">
        <v>2</v>
      </c>
      <c r="H3">
        <v>33.6</v>
      </c>
      <c r="I3">
        <v>142</v>
      </c>
      <c r="J3">
        <v>14.2</v>
      </c>
      <c r="K3">
        <v>1.173476087630724</v>
      </c>
      <c r="L3">
        <v>2</v>
      </c>
      <c r="M3">
        <v>2</v>
      </c>
      <c r="N3">
        <v>4</v>
      </c>
      <c r="O3" t="s">
        <v>98</v>
      </c>
      <c r="P3">
        <v>0.21</v>
      </c>
      <c r="Q3">
        <v>54.727520141601559</v>
      </c>
      <c r="R3">
        <v>5.4727520141601559E-2</v>
      </c>
      <c r="S3">
        <v>0.26060723876953124</v>
      </c>
      <c r="T3">
        <v>1.7382057694796387</v>
      </c>
      <c r="U3">
        <v>-0.58401352525428052</v>
      </c>
      <c r="V3">
        <v>20</v>
      </c>
      <c r="AG3">
        <v>1</v>
      </c>
      <c r="AU3">
        <v>19</v>
      </c>
      <c r="BO3" t="s">
        <v>159</v>
      </c>
      <c r="BP3">
        <v>46.884137899999999</v>
      </c>
      <c r="BQ3">
        <v>14.8576301</v>
      </c>
      <c r="BR3">
        <v>-24.868278376139198</v>
      </c>
      <c r="BS3">
        <v>8.3855372581830299</v>
      </c>
    </row>
    <row r="4" spans="1:73">
      <c r="A4" t="s">
        <v>156</v>
      </c>
      <c r="B4" t="s">
        <v>157</v>
      </c>
      <c r="C4">
        <v>1006</v>
      </c>
      <c r="D4">
        <v>2018</v>
      </c>
      <c r="E4">
        <v>9</v>
      </c>
      <c r="F4">
        <v>1</v>
      </c>
      <c r="G4">
        <v>2</v>
      </c>
      <c r="H4">
        <v>195</v>
      </c>
      <c r="I4">
        <v>245</v>
      </c>
      <c r="J4">
        <v>24.5</v>
      </c>
      <c r="K4">
        <v>1.3259781213609976</v>
      </c>
      <c r="L4">
        <v>2</v>
      </c>
      <c r="M4">
        <v>2</v>
      </c>
      <c r="N4">
        <v>13</v>
      </c>
      <c r="O4" t="s">
        <v>98</v>
      </c>
      <c r="P4">
        <v>0.21</v>
      </c>
      <c r="Q4">
        <v>100.90945404052734</v>
      </c>
      <c r="R4">
        <v>0.10090945404052734</v>
      </c>
      <c r="S4">
        <v>0.48052120971679685</v>
      </c>
      <c r="T4">
        <v>2.0039318564776649</v>
      </c>
      <c r="U4">
        <v>-0.31828743825625427</v>
      </c>
      <c r="V4">
        <v>1</v>
      </c>
      <c r="BM4">
        <v>1</v>
      </c>
      <c r="BN4" t="s">
        <v>160</v>
      </c>
      <c r="BO4" t="s">
        <v>161</v>
      </c>
      <c r="BP4">
        <v>44.896003299999997</v>
      </c>
      <c r="BQ4">
        <v>14.5318399</v>
      </c>
      <c r="BR4">
        <v>-23.176374893057499</v>
      </c>
      <c r="BS4">
        <v>8.7958617889715178</v>
      </c>
    </row>
    <row r="5" spans="1:73">
      <c r="A5" t="s">
        <v>156</v>
      </c>
      <c r="B5" t="s">
        <v>157</v>
      </c>
      <c r="C5">
        <v>1008</v>
      </c>
      <c r="D5">
        <v>2018</v>
      </c>
      <c r="E5">
        <v>9</v>
      </c>
      <c r="F5">
        <v>1</v>
      </c>
      <c r="G5">
        <v>2</v>
      </c>
      <c r="H5">
        <v>455</v>
      </c>
      <c r="I5">
        <v>327</v>
      </c>
      <c r="J5">
        <v>32.700000000000003</v>
      </c>
      <c r="K5">
        <v>1.3012721608436451</v>
      </c>
      <c r="L5">
        <v>2</v>
      </c>
      <c r="M5">
        <v>2</v>
      </c>
      <c r="N5">
        <v>11</v>
      </c>
      <c r="O5" t="s">
        <v>98</v>
      </c>
      <c r="P5">
        <v>0.21</v>
      </c>
      <c r="Q5">
        <v>1006.1330712890624</v>
      </c>
      <c r="R5">
        <v>1.0061330712890624</v>
      </c>
      <c r="S5">
        <v>4.7911098632812497</v>
      </c>
      <c r="T5">
        <v>3.0026554243626262</v>
      </c>
      <c r="U5">
        <v>0.68043612962870703</v>
      </c>
      <c r="V5">
        <v>0</v>
      </c>
      <c r="BO5" t="s">
        <v>162</v>
      </c>
      <c r="BP5">
        <v>44.4520695</v>
      </c>
      <c r="BQ5">
        <v>14.3643559</v>
      </c>
      <c r="BR5">
        <v>-25.6643123863375</v>
      </c>
      <c r="BS5">
        <v>10.978255688429268</v>
      </c>
    </row>
    <row r="6" spans="1:73">
      <c r="A6" t="s">
        <v>156</v>
      </c>
      <c r="B6" t="s">
        <v>157</v>
      </c>
      <c r="C6">
        <v>1010</v>
      </c>
      <c r="D6">
        <v>2018</v>
      </c>
      <c r="E6">
        <v>9</v>
      </c>
      <c r="F6">
        <v>1</v>
      </c>
      <c r="G6">
        <v>2</v>
      </c>
      <c r="H6">
        <v>284</v>
      </c>
      <c r="I6">
        <v>280</v>
      </c>
      <c r="J6">
        <v>28</v>
      </c>
      <c r="K6">
        <v>1.2937317784256559</v>
      </c>
      <c r="L6">
        <v>1</v>
      </c>
      <c r="M6">
        <v>2</v>
      </c>
      <c r="N6">
        <v>14</v>
      </c>
      <c r="O6" t="s">
        <v>98</v>
      </c>
      <c r="P6">
        <v>0.21</v>
      </c>
      <c r="Q6">
        <v>397.59352294921871</v>
      </c>
      <c r="R6">
        <v>0.39759352294921874</v>
      </c>
      <c r="S6">
        <v>1.8933024902343749</v>
      </c>
      <c r="T6">
        <v>2.5994393008502112</v>
      </c>
      <c r="U6">
        <v>0.27722000611629222</v>
      </c>
      <c r="V6">
        <v>40</v>
      </c>
      <c r="BB6">
        <v>40</v>
      </c>
      <c r="BN6" t="s">
        <v>163</v>
      </c>
      <c r="BO6" t="s">
        <v>164</v>
      </c>
      <c r="BP6">
        <v>47.2100188</v>
      </c>
      <c r="BQ6">
        <v>15.1826366</v>
      </c>
      <c r="BR6">
        <v>-22.9645794844375</v>
      </c>
      <c r="BS6">
        <v>9.7242634122757483</v>
      </c>
    </row>
    <row r="7" spans="1:73">
      <c r="A7" t="s">
        <v>156</v>
      </c>
      <c r="B7" t="s">
        <v>157</v>
      </c>
      <c r="C7">
        <v>1011</v>
      </c>
      <c r="D7">
        <v>2018</v>
      </c>
      <c r="E7">
        <v>9</v>
      </c>
      <c r="F7">
        <v>1</v>
      </c>
      <c r="G7">
        <v>2</v>
      </c>
      <c r="H7">
        <v>46.6</v>
      </c>
      <c r="I7">
        <v>158</v>
      </c>
      <c r="J7">
        <v>15.8</v>
      </c>
      <c r="K7">
        <v>1.181448120736899</v>
      </c>
      <c r="L7">
        <v>2</v>
      </c>
      <c r="M7">
        <v>2</v>
      </c>
      <c r="N7">
        <v>4</v>
      </c>
      <c r="O7" t="s">
        <v>98</v>
      </c>
      <c r="P7">
        <v>0.21</v>
      </c>
      <c r="Q7">
        <v>48.720996551513672</v>
      </c>
      <c r="R7">
        <v>4.8720996551513671E-2</v>
      </c>
      <c r="S7">
        <v>0.23200474548339844</v>
      </c>
      <c r="T7">
        <v>1.6877161628841995</v>
      </c>
      <c r="U7">
        <v>-0.63450313184971974</v>
      </c>
      <c r="V7">
        <v>60</v>
      </c>
      <c r="BB7">
        <v>60</v>
      </c>
      <c r="BN7" t="s">
        <v>165</v>
      </c>
      <c r="BO7" t="s">
        <v>166</v>
      </c>
      <c r="BP7">
        <v>46.857746900000002</v>
      </c>
      <c r="BQ7">
        <v>14.8571978</v>
      </c>
      <c r="BR7">
        <v>-23.334478527682798</v>
      </c>
      <c r="BS7">
        <v>8.4210580722417507</v>
      </c>
    </row>
    <row r="8" spans="1:73">
      <c r="A8" t="s">
        <v>156</v>
      </c>
      <c r="B8" t="s">
        <v>157</v>
      </c>
      <c r="C8">
        <v>1012</v>
      </c>
      <c r="D8">
        <v>2018</v>
      </c>
      <c r="E8">
        <v>9</v>
      </c>
      <c r="F8">
        <v>1</v>
      </c>
      <c r="G8">
        <v>2</v>
      </c>
      <c r="H8">
        <v>79.8</v>
      </c>
      <c r="I8">
        <v>192</v>
      </c>
      <c r="J8">
        <v>19.2</v>
      </c>
      <c r="K8">
        <v>1.1274549696180556</v>
      </c>
      <c r="L8">
        <v>1</v>
      </c>
      <c r="M8">
        <v>1</v>
      </c>
      <c r="N8">
        <v>6</v>
      </c>
      <c r="O8" t="s">
        <v>98</v>
      </c>
      <c r="P8">
        <v>0.21</v>
      </c>
      <c r="Q8">
        <v>46.25441940307617</v>
      </c>
      <c r="R8">
        <v>4.6254419403076168E-2</v>
      </c>
      <c r="S8">
        <v>0.22025914001464844</v>
      </c>
      <c r="T8">
        <v>1.6651532339545114</v>
      </c>
      <c r="U8">
        <v>-0.65706606077940777</v>
      </c>
      <c r="V8">
        <v>70</v>
      </c>
      <c r="BB8">
        <v>70</v>
      </c>
      <c r="BN8" t="s">
        <v>167</v>
      </c>
      <c r="BO8" t="s">
        <v>168</v>
      </c>
      <c r="BP8">
        <v>43.264307299999999</v>
      </c>
      <c r="BQ8">
        <v>13.8053816</v>
      </c>
      <c r="BR8">
        <v>-23.975270579042295</v>
      </c>
      <c r="BS8">
        <v>8.6264122611896674</v>
      </c>
    </row>
    <row r="9" spans="1:73">
      <c r="A9" t="s">
        <v>156</v>
      </c>
      <c r="B9" t="s">
        <v>157</v>
      </c>
      <c r="C9">
        <v>1014</v>
      </c>
      <c r="D9">
        <v>2018</v>
      </c>
      <c r="E9">
        <v>9</v>
      </c>
      <c r="F9">
        <v>1</v>
      </c>
      <c r="G9">
        <v>2</v>
      </c>
      <c r="H9">
        <v>170</v>
      </c>
      <c r="I9">
        <v>234</v>
      </c>
      <c r="J9">
        <v>23.4</v>
      </c>
      <c r="K9">
        <v>1.326787432419692</v>
      </c>
      <c r="L9">
        <v>1</v>
      </c>
      <c r="M9">
        <v>2</v>
      </c>
      <c r="N9">
        <v>13</v>
      </c>
      <c r="O9" t="s">
        <v>98</v>
      </c>
      <c r="P9">
        <v>0.21</v>
      </c>
      <c r="Q9">
        <v>101.27687713623045</v>
      </c>
      <c r="R9">
        <v>0.10127687713623046</v>
      </c>
      <c r="S9">
        <v>0.48227084350585936</v>
      </c>
      <c r="T9">
        <v>2.0055103014468538</v>
      </c>
      <c r="U9">
        <v>-0.31670899328706553</v>
      </c>
      <c r="V9">
        <v>100</v>
      </c>
      <c r="BC9">
        <v>100</v>
      </c>
      <c r="BN9" t="s">
        <v>169</v>
      </c>
      <c r="BO9" t="s">
        <v>170</v>
      </c>
      <c r="BP9">
        <v>45.834345499999998</v>
      </c>
      <c r="BQ9">
        <v>14.7776678</v>
      </c>
      <c r="BR9">
        <v>-24.653524050629997</v>
      </c>
      <c r="BS9">
        <v>9.6531535436988687</v>
      </c>
    </row>
    <row r="10" spans="1:73">
      <c r="A10" t="s">
        <v>156</v>
      </c>
      <c r="B10" t="s">
        <v>157</v>
      </c>
      <c r="C10">
        <v>1017</v>
      </c>
      <c r="D10">
        <v>2018</v>
      </c>
      <c r="E10">
        <v>9</v>
      </c>
      <c r="F10">
        <v>1</v>
      </c>
      <c r="G10">
        <v>2</v>
      </c>
      <c r="H10">
        <v>16.2</v>
      </c>
      <c r="I10">
        <v>114</v>
      </c>
      <c r="J10">
        <v>11.4</v>
      </c>
      <c r="K10">
        <v>1.0934538562472662</v>
      </c>
      <c r="L10">
        <v>1</v>
      </c>
      <c r="M10">
        <v>1</v>
      </c>
      <c r="N10">
        <v>3</v>
      </c>
      <c r="O10" t="s">
        <v>98</v>
      </c>
      <c r="P10">
        <v>0.21</v>
      </c>
      <c r="Q10">
        <v>31.727316284179686</v>
      </c>
      <c r="R10">
        <v>3.1727316284179685E-2</v>
      </c>
      <c r="S10">
        <v>0.15108245849609375</v>
      </c>
      <c r="T10">
        <v>1.5014333380233758</v>
      </c>
      <c r="U10">
        <v>-0.82078595671054344</v>
      </c>
      <c r="V10">
        <v>40</v>
      </c>
      <c r="W10">
        <v>1</v>
      </c>
      <c r="AG10">
        <v>5</v>
      </c>
      <c r="AP10">
        <v>36</v>
      </c>
      <c r="BO10" t="s">
        <v>171</v>
      </c>
      <c r="BP10">
        <v>45.407450331125823</v>
      </c>
      <c r="BQ10">
        <v>14.03243046357616</v>
      </c>
      <c r="BR10">
        <v>-23.748296203592314</v>
      </c>
      <c r="BS10">
        <v>8.2314568270517636</v>
      </c>
    </row>
    <row r="11" spans="1:73">
      <c r="A11" t="s">
        <v>156</v>
      </c>
      <c r="B11" t="s">
        <v>157</v>
      </c>
      <c r="C11">
        <v>1018</v>
      </c>
      <c r="D11">
        <v>2018</v>
      </c>
      <c r="E11">
        <v>9</v>
      </c>
      <c r="F11">
        <v>1</v>
      </c>
      <c r="G11">
        <v>2</v>
      </c>
      <c r="H11">
        <v>24.6</v>
      </c>
      <c r="I11">
        <v>136</v>
      </c>
      <c r="J11">
        <v>13.6</v>
      </c>
      <c r="K11">
        <v>0.97795389782210473</v>
      </c>
      <c r="L11">
        <v>2</v>
      </c>
      <c r="M11">
        <v>2</v>
      </c>
      <c r="N11">
        <v>5</v>
      </c>
      <c r="O11" t="s">
        <v>98</v>
      </c>
      <c r="P11">
        <v>0.21</v>
      </c>
      <c r="Q11">
        <v>56.16600219726562</v>
      </c>
      <c r="R11">
        <v>5.616600219726562E-2</v>
      </c>
      <c r="S11">
        <v>0.2674571533203125</v>
      </c>
      <c r="T11">
        <v>1.749473512616456</v>
      </c>
      <c r="U11">
        <v>-0.57274578211746308</v>
      </c>
      <c r="V11">
        <v>1</v>
      </c>
      <c r="BL11">
        <v>1</v>
      </c>
      <c r="BN11" t="s">
        <v>163</v>
      </c>
      <c r="BO11" t="s">
        <v>172</v>
      </c>
      <c r="BP11">
        <v>46.681167500000001</v>
      </c>
      <c r="BQ11">
        <v>14.7185332</v>
      </c>
      <c r="BR11">
        <v>-25.837617156279997</v>
      </c>
      <c r="BS11">
        <v>8.9404357585870002</v>
      </c>
    </row>
    <row r="12" spans="1:73">
      <c r="A12" t="s">
        <v>156</v>
      </c>
      <c r="B12" t="s">
        <v>157</v>
      </c>
      <c r="C12">
        <v>1019</v>
      </c>
      <c r="D12">
        <v>2018</v>
      </c>
      <c r="E12">
        <v>9</v>
      </c>
      <c r="F12">
        <v>1</v>
      </c>
      <c r="G12">
        <v>2</v>
      </c>
      <c r="H12">
        <v>16.600000000000001</v>
      </c>
      <c r="I12">
        <v>117</v>
      </c>
      <c r="J12">
        <v>11.7</v>
      </c>
      <c r="K12">
        <v>1.0364551236784418</v>
      </c>
      <c r="L12">
        <v>1</v>
      </c>
      <c r="M12">
        <v>1</v>
      </c>
      <c r="N12">
        <v>2</v>
      </c>
      <c r="O12" t="s">
        <v>98</v>
      </c>
      <c r="P12">
        <v>0.21</v>
      </c>
      <c r="Q12">
        <v>30.946670379638668</v>
      </c>
      <c r="R12">
        <v>3.0946670379638667E-2</v>
      </c>
      <c r="S12">
        <v>0.14736509704589842</v>
      </c>
      <c r="T12">
        <v>1.4906139291707392</v>
      </c>
      <c r="U12">
        <v>-0.83160536556317999</v>
      </c>
      <c r="V12">
        <v>0</v>
      </c>
      <c r="BO12" t="s">
        <v>173</v>
      </c>
      <c r="BP12">
        <v>46.992052980132456</v>
      </c>
      <c r="BQ12">
        <v>14.597821192052979</v>
      </c>
      <c r="BR12">
        <v>-23.694268048690081</v>
      </c>
      <c r="BS12">
        <v>8.295189980465679</v>
      </c>
    </row>
    <row r="13" spans="1:73">
      <c r="A13" t="s">
        <v>156</v>
      </c>
      <c r="B13" t="s">
        <v>157</v>
      </c>
      <c r="C13">
        <v>1022</v>
      </c>
      <c r="D13">
        <v>2018</v>
      </c>
      <c r="E13">
        <v>9</v>
      </c>
      <c r="F13">
        <v>1</v>
      </c>
      <c r="G13">
        <v>2</v>
      </c>
      <c r="H13">
        <v>124</v>
      </c>
      <c r="I13">
        <v>211</v>
      </c>
      <c r="J13">
        <v>21.1</v>
      </c>
      <c r="K13">
        <v>1.3200011794849249</v>
      </c>
      <c r="L13">
        <v>2</v>
      </c>
      <c r="M13">
        <v>2</v>
      </c>
      <c r="N13">
        <v>7</v>
      </c>
      <c r="O13" t="s">
        <v>98</v>
      </c>
      <c r="P13">
        <v>0.21</v>
      </c>
      <c r="Q13">
        <v>88.633618469238272</v>
      </c>
      <c r="R13">
        <v>8.8633618469238271E-2</v>
      </c>
      <c r="S13">
        <v>0.42206484985351561</v>
      </c>
      <c r="T13">
        <v>1.9475984797471162</v>
      </c>
      <c r="U13">
        <v>-0.37462081498680305</v>
      </c>
      <c r="V13">
        <v>0</v>
      </c>
      <c r="BO13" t="s">
        <v>174</v>
      </c>
      <c r="BP13">
        <v>45.902775099999999</v>
      </c>
      <c r="BQ13">
        <v>14.5001403</v>
      </c>
      <c r="BR13">
        <v>-24.347262662473195</v>
      </c>
      <c r="BS13">
        <v>8.7227063784548804</v>
      </c>
    </row>
    <row r="14" spans="1:73">
      <c r="A14" t="s">
        <v>156</v>
      </c>
      <c r="B14" t="s">
        <v>157</v>
      </c>
      <c r="C14">
        <v>1023</v>
      </c>
      <c r="D14">
        <v>2018</v>
      </c>
      <c r="E14">
        <v>9</v>
      </c>
      <c r="F14">
        <v>1</v>
      </c>
      <c r="G14">
        <v>2</v>
      </c>
      <c r="H14">
        <v>62.8</v>
      </c>
      <c r="I14">
        <v>172</v>
      </c>
      <c r="J14">
        <v>17.2</v>
      </c>
      <c r="K14">
        <v>1.2341680606739032</v>
      </c>
      <c r="L14">
        <v>1</v>
      </c>
      <c r="M14">
        <v>1</v>
      </c>
      <c r="N14">
        <v>5</v>
      </c>
      <c r="O14" t="s">
        <v>98</v>
      </c>
      <c r="P14">
        <v>0.21</v>
      </c>
      <c r="Q14">
        <v>47.269905395507806</v>
      </c>
      <c r="R14">
        <v>4.7269905395507808E-2</v>
      </c>
      <c r="S14">
        <v>0.22509478759765625</v>
      </c>
      <c r="T14">
        <v>1.6745847331205563</v>
      </c>
      <c r="U14">
        <v>-0.64763456161336275</v>
      </c>
      <c r="V14">
        <v>0</v>
      </c>
      <c r="BO14" t="s">
        <v>175</v>
      </c>
      <c r="BP14">
        <v>46.606163299999999</v>
      </c>
      <c r="BQ14">
        <v>14.916437699999999</v>
      </c>
      <c r="BR14">
        <v>-24.431416723034296</v>
      </c>
      <c r="BS14">
        <v>8.1381687099684807</v>
      </c>
    </row>
    <row r="15" spans="1:73">
      <c r="A15" t="s">
        <v>156</v>
      </c>
      <c r="B15" t="s">
        <v>157</v>
      </c>
      <c r="C15">
        <v>1024</v>
      </c>
      <c r="D15">
        <v>2018</v>
      </c>
      <c r="E15">
        <v>9</v>
      </c>
      <c r="F15">
        <v>1</v>
      </c>
      <c r="G15">
        <v>2</v>
      </c>
      <c r="H15">
        <v>339</v>
      </c>
      <c r="I15">
        <v>305</v>
      </c>
      <c r="J15">
        <v>30.5</v>
      </c>
      <c r="K15">
        <v>1.1948136628175927</v>
      </c>
      <c r="L15">
        <v>1</v>
      </c>
      <c r="M15">
        <v>2</v>
      </c>
      <c r="N15">
        <v>13</v>
      </c>
      <c r="O15" t="s">
        <v>98</v>
      </c>
      <c r="P15">
        <v>0.21</v>
      </c>
      <c r="Q15">
        <v>528.8582885742187</v>
      </c>
      <c r="R15">
        <v>0.52885828857421868</v>
      </c>
      <c r="S15">
        <v>2.5183728027343748</v>
      </c>
      <c r="T15">
        <v>2.7233393152579644</v>
      </c>
      <c r="U15">
        <v>0.40112002052404533</v>
      </c>
      <c r="V15">
        <v>10</v>
      </c>
      <c r="BB15">
        <v>10</v>
      </c>
      <c r="BN15" t="s">
        <v>176</v>
      </c>
      <c r="BO15" t="s">
        <v>177</v>
      </c>
      <c r="BP15">
        <v>45.677745999999999</v>
      </c>
      <c r="BQ15">
        <v>14.469055300000001</v>
      </c>
      <c r="BR15">
        <v>-24.684535180083198</v>
      </c>
      <c r="BS15">
        <v>9.9731222253520002</v>
      </c>
    </row>
    <row r="16" spans="1:73">
      <c r="A16" t="s">
        <v>156</v>
      </c>
      <c r="B16" t="s">
        <v>157</v>
      </c>
      <c r="C16">
        <v>1027</v>
      </c>
      <c r="D16">
        <v>2018</v>
      </c>
      <c r="E16">
        <v>9</v>
      </c>
      <c r="F16">
        <v>1</v>
      </c>
      <c r="G16">
        <v>2</v>
      </c>
      <c r="H16">
        <v>183</v>
      </c>
      <c r="I16">
        <v>249</v>
      </c>
      <c r="J16">
        <v>24.9</v>
      </c>
      <c r="K16">
        <v>1.1853675892907287</v>
      </c>
      <c r="L16">
        <v>1</v>
      </c>
      <c r="M16">
        <v>1</v>
      </c>
      <c r="N16">
        <v>12</v>
      </c>
      <c r="O16" t="s">
        <v>98</v>
      </c>
      <c r="P16">
        <v>0.21</v>
      </c>
      <c r="Q16">
        <v>463.26246093750001</v>
      </c>
      <c r="R16">
        <v>0.46326246093750001</v>
      </c>
      <c r="S16">
        <v>2.2060117187500001</v>
      </c>
      <c r="T16">
        <v>2.665827109898355</v>
      </c>
      <c r="U16">
        <v>0.34360781516443561</v>
      </c>
      <c r="V16">
        <v>0</v>
      </c>
      <c r="BO16" t="s">
        <v>178</v>
      </c>
      <c r="BP16">
        <v>45.685443800000002</v>
      </c>
      <c r="BQ16">
        <v>14.8090557</v>
      </c>
      <c r="BR16">
        <v>-25.122542957010797</v>
      </c>
      <c r="BS16">
        <v>9.7685109933124696</v>
      </c>
    </row>
    <row r="17" spans="1:71">
      <c r="A17" t="s">
        <v>156</v>
      </c>
      <c r="B17" t="s">
        <v>157</v>
      </c>
      <c r="C17">
        <v>1031</v>
      </c>
      <c r="D17">
        <v>2018</v>
      </c>
      <c r="E17">
        <v>9</v>
      </c>
      <c r="F17">
        <v>1</v>
      </c>
      <c r="G17">
        <v>2</v>
      </c>
      <c r="H17">
        <v>23.4</v>
      </c>
      <c r="I17">
        <v>130</v>
      </c>
      <c r="J17">
        <v>13</v>
      </c>
      <c r="K17">
        <v>1.0650887573964498</v>
      </c>
      <c r="L17">
        <v>1</v>
      </c>
      <c r="M17">
        <v>1</v>
      </c>
      <c r="N17">
        <v>4</v>
      </c>
      <c r="O17" t="s">
        <v>98</v>
      </c>
      <c r="P17">
        <v>0.21</v>
      </c>
      <c r="Q17">
        <v>37.928385314941409</v>
      </c>
      <c r="R17">
        <v>3.7928385314941408E-2</v>
      </c>
      <c r="S17">
        <v>0.18061135864257813</v>
      </c>
      <c r="T17">
        <v>1.5789643543363916</v>
      </c>
      <c r="U17">
        <v>-0.7432549403975276</v>
      </c>
      <c r="V17">
        <v>10</v>
      </c>
      <c r="AG17">
        <v>10</v>
      </c>
      <c r="BO17" t="s">
        <v>179</v>
      </c>
      <c r="BP17">
        <v>45.007781456953644</v>
      </c>
      <c r="BQ17">
        <v>14.094238410596025</v>
      </c>
      <c r="BR17">
        <v>-25.373665696485279</v>
      </c>
      <c r="BS17">
        <v>8.790449270510722</v>
      </c>
    </row>
    <row r="18" spans="1:71">
      <c r="A18" t="s">
        <v>156</v>
      </c>
      <c r="B18" t="s">
        <v>157</v>
      </c>
      <c r="C18">
        <v>1034</v>
      </c>
      <c r="D18">
        <v>2018</v>
      </c>
      <c r="E18">
        <v>9</v>
      </c>
      <c r="F18">
        <v>1</v>
      </c>
      <c r="G18">
        <v>2</v>
      </c>
      <c r="H18">
        <v>13.2</v>
      </c>
      <c r="I18">
        <v>104</v>
      </c>
      <c r="J18">
        <v>10.4</v>
      </c>
      <c r="K18">
        <v>1.1734751934456074</v>
      </c>
      <c r="L18">
        <v>1</v>
      </c>
      <c r="M18">
        <v>1</v>
      </c>
      <c r="N18">
        <v>2</v>
      </c>
      <c r="O18" t="s">
        <v>98</v>
      </c>
      <c r="P18">
        <v>0.21</v>
      </c>
      <c r="Q18">
        <v>24.170312347412107</v>
      </c>
      <c r="R18">
        <v>2.4170312347412109E-2</v>
      </c>
      <c r="S18">
        <v>0.11509672546386719</v>
      </c>
      <c r="T18">
        <v>1.3832822627320616</v>
      </c>
      <c r="U18">
        <v>-0.93893703200185763</v>
      </c>
      <c r="V18">
        <v>0</v>
      </c>
      <c r="BO18" t="s">
        <v>180</v>
      </c>
      <c r="BP18">
        <v>46.17766666666666</v>
      </c>
      <c r="BQ18">
        <v>14.119350000000001</v>
      </c>
      <c r="BR18">
        <v>-22.852928017783519</v>
      </c>
      <c r="BS18">
        <v>7.8252525551728791</v>
      </c>
    </row>
    <row r="19" spans="1:71">
      <c r="A19" t="s">
        <v>156</v>
      </c>
      <c r="B19" t="s">
        <v>157</v>
      </c>
      <c r="C19">
        <v>1035</v>
      </c>
      <c r="D19">
        <v>2018</v>
      </c>
      <c r="E19">
        <v>9</v>
      </c>
      <c r="F19">
        <v>1</v>
      </c>
      <c r="G19">
        <v>2</v>
      </c>
      <c r="H19">
        <v>137</v>
      </c>
      <c r="I19">
        <v>222</v>
      </c>
      <c r="J19">
        <v>22.2</v>
      </c>
      <c r="K19">
        <v>1.2521652404778776</v>
      </c>
      <c r="L19">
        <v>1</v>
      </c>
      <c r="M19">
        <v>1</v>
      </c>
      <c r="N19">
        <v>14</v>
      </c>
      <c r="O19" t="s">
        <v>98</v>
      </c>
      <c r="P19">
        <v>0.21</v>
      </c>
      <c r="Q19">
        <v>213.92615661621093</v>
      </c>
      <c r="R19">
        <v>0.21392615661621092</v>
      </c>
      <c r="S19">
        <v>1.0186959838867187</v>
      </c>
      <c r="T19">
        <v>2.3302638887304212</v>
      </c>
      <c r="U19">
        <v>8.0445939965019773E-3</v>
      </c>
      <c r="V19">
        <v>40</v>
      </c>
      <c r="BB19">
        <v>40</v>
      </c>
      <c r="BN19" t="s">
        <v>181</v>
      </c>
      <c r="BO19" t="s">
        <v>182</v>
      </c>
      <c r="BP19">
        <v>45.588534899999999</v>
      </c>
      <c r="BQ19">
        <v>14.446439399999999</v>
      </c>
      <c r="BR19">
        <v>-25.256291698898799</v>
      </c>
      <c r="BS19">
        <v>9.5728383058574291</v>
      </c>
    </row>
    <row r="20" spans="1:71">
      <c r="A20" t="s">
        <v>156</v>
      </c>
      <c r="B20" t="s">
        <v>157</v>
      </c>
      <c r="C20">
        <v>1036</v>
      </c>
      <c r="D20">
        <v>2018</v>
      </c>
      <c r="E20">
        <v>9</v>
      </c>
      <c r="F20">
        <v>1</v>
      </c>
      <c r="G20">
        <v>2</v>
      </c>
      <c r="H20">
        <v>117</v>
      </c>
      <c r="I20">
        <v>205</v>
      </c>
      <c r="J20">
        <v>20.5</v>
      </c>
      <c r="K20">
        <v>1.3580766384701324</v>
      </c>
      <c r="L20">
        <v>1</v>
      </c>
      <c r="M20">
        <v>1</v>
      </c>
      <c r="N20">
        <v>9</v>
      </c>
      <c r="O20" t="s">
        <v>98</v>
      </c>
      <c r="P20">
        <v>0.21</v>
      </c>
      <c r="Q20">
        <v>59.70436248779297</v>
      </c>
      <c r="R20">
        <v>5.970436248779297E-2</v>
      </c>
      <c r="S20">
        <v>0.28430648803710939</v>
      </c>
      <c r="T20">
        <v>1.7760060653865977</v>
      </c>
      <c r="U20">
        <v>-0.54621322934732164</v>
      </c>
      <c r="V20">
        <v>60</v>
      </c>
      <c r="BB20">
        <v>60</v>
      </c>
      <c r="BN20" t="s">
        <v>163</v>
      </c>
      <c r="BO20" t="s">
        <v>183</v>
      </c>
      <c r="BP20">
        <v>51.287553600000003</v>
      </c>
      <c r="BQ20">
        <v>16.383091400000001</v>
      </c>
      <c r="BR20">
        <v>-25.122393998079996</v>
      </c>
      <c r="BS20">
        <v>8.6998060667637489</v>
      </c>
    </row>
    <row r="21" spans="1:71">
      <c r="A21" t="s">
        <v>156</v>
      </c>
      <c r="B21" t="s">
        <v>157</v>
      </c>
      <c r="C21">
        <v>1037</v>
      </c>
      <c r="D21">
        <v>2018</v>
      </c>
      <c r="E21">
        <v>9</v>
      </c>
      <c r="F21">
        <v>1</v>
      </c>
      <c r="G21">
        <v>2</v>
      </c>
      <c r="H21">
        <v>75</v>
      </c>
      <c r="I21">
        <v>184</v>
      </c>
      <c r="J21">
        <v>18.399999999999999</v>
      </c>
      <c r="K21">
        <v>1.2039481795019318</v>
      </c>
      <c r="L21">
        <v>1</v>
      </c>
      <c r="M21">
        <v>1</v>
      </c>
      <c r="N21">
        <v>5</v>
      </c>
      <c r="O21" t="s">
        <v>98</v>
      </c>
      <c r="P21">
        <v>0.21</v>
      </c>
      <c r="Q21">
        <v>59.130002746582029</v>
      </c>
      <c r="R21">
        <v>5.9130002746582026E-2</v>
      </c>
      <c r="S21">
        <v>0.28157144165039061</v>
      </c>
      <c r="T21">
        <v>1.7718078991720363</v>
      </c>
      <c r="U21">
        <v>-0.5504113955618829</v>
      </c>
      <c r="V21">
        <v>0</v>
      </c>
      <c r="BO21" t="s">
        <v>184</v>
      </c>
      <c r="BP21">
        <v>46.027129199999997</v>
      </c>
      <c r="BQ21">
        <v>14.6599676</v>
      </c>
      <c r="BR21">
        <v>-24.578654227999998</v>
      </c>
      <c r="BS21">
        <v>8.9226038792724705</v>
      </c>
    </row>
    <row r="22" spans="1:71">
      <c r="A22" t="s">
        <v>156</v>
      </c>
      <c r="B22" t="s">
        <v>157</v>
      </c>
      <c r="C22">
        <v>1039</v>
      </c>
      <c r="D22">
        <v>2018</v>
      </c>
      <c r="E22">
        <v>9</v>
      </c>
      <c r="F22">
        <v>1</v>
      </c>
      <c r="G22">
        <v>2</v>
      </c>
      <c r="H22">
        <v>59.8</v>
      </c>
      <c r="I22">
        <v>164</v>
      </c>
      <c r="J22">
        <v>16.399999999999999</v>
      </c>
      <c r="K22">
        <v>1.3557188665283442</v>
      </c>
      <c r="L22">
        <v>2</v>
      </c>
      <c r="M22">
        <v>2</v>
      </c>
      <c r="N22">
        <v>5</v>
      </c>
      <c r="O22" t="s">
        <v>98</v>
      </c>
      <c r="P22">
        <v>0.21</v>
      </c>
      <c r="Q22">
        <v>42.142378692626949</v>
      </c>
      <c r="R22">
        <v>4.214237869262695E-2</v>
      </c>
      <c r="S22">
        <v>0.20067799377441406</v>
      </c>
      <c r="T22">
        <v>1.6247190453662095</v>
      </c>
      <c r="U22">
        <v>-0.69750024936770982</v>
      </c>
      <c r="V22">
        <v>5</v>
      </c>
      <c r="AR22">
        <v>5</v>
      </c>
      <c r="BO22" t="s">
        <v>185</v>
      </c>
      <c r="BP22">
        <v>48.888283100000002</v>
      </c>
      <c r="BQ22">
        <v>15.4047129</v>
      </c>
      <c r="BR22">
        <v>-24.681455437120693</v>
      </c>
      <c r="BS22">
        <v>8.8242415561549983</v>
      </c>
    </row>
    <row r="23" spans="1:71">
      <c r="A23" t="s">
        <v>156</v>
      </c>
      <c r="B23" t="s">
        <v>157</v>
      </c>
      <c r="C23">
        <v>1040</v>
      </c>
      <c r="D23">
        <v>2018</v>
      </c>
      <c r="E23">
        <v>9</v>
      </c>
      <c r="F23">
        <v>1</v>
      </c>
      <c r="G23">
        <v>2</v>
      </c>
      <c r="H23">
        <v>37.799999999999997</v>
      </c>
      <c r="I23">
        <v>154</v>
      </c>
      <c r="J23">
        <v>15.4</v>
      </c>
      <c r="K23">
        <v>1.0349744706297241</v>
      </c>
      <c r="L23">
        <v>1</v>
      </c>
      <c r="M23">
        <v>1</v>
      </c>
      <c r="N23">
        <v>5</v>
      </c>
      <c r="O23" t="s">
        <v>98</v>
      </c>
      <c r="P23">
        <v>0.21</v>
      </c>
      <c r="Q23">
        <v>46.448955230712883</v>
      </c>
      <c r="R23">
        <v>4.6448955230712886E-2</v>
      </c>
      <c r="S23">
        <v>0.2211855010986328</v>
      </c>
      <c r="T23">
        <v>1.6669759499197758</v>
      </c>
      <c r="U23">
        <v>-0.65524334481414337</v>
      </c>
      <c r="V23">
        <v>0</v>
      </c>
      <c r="BO23" t="s">
        <v>186</v>
      </c>
      <c r="BP23">
        <v>46.589899899999999</v>
      </c>
      <c r="BQ23">
        <v>14.8429561</v>
      </c>
      <c r="BR23">
        <v>-25.592733777769197</v>
      </c>
      <c r="BS23">
        <v>7.9745940258532775</v>
      </c>
    </row>
    <row r="24" spans="1:71">
      <c r="A24" t="s">
        <v>156</v>
      </c>
      <c r="B24" t="s">
        <v>157</v>
      </c>
      <c r="C24">
        <v>1041</v>
      </c>
      <c r="D24">
        <v>2018</v>
      </c>
      <c r="E24">
        <v>9</v>
      </c>
      <c r="F24">
        <v>1</v>
      </c>
      <c r="G24">
        <v>2</v>
      </c>
      <c r="H24">
        <v>34.799999999999997</v>
      </c>
      <c r="I24">
        <v>148</v>
      </c>
      <c r="J24">
        <v>14.8</v>
      </c>
      <c r="K24">
        <v>1.0734803466724574</v>
      </c>
      <c r="L24">
        <v>1</v>
      </c>
      <c r="M24">
        <v>1</v>
      </c>
      <c r="N24">
        <v>3</v>
      </c>
      <c r="O24" t="s">
        <v>98</v>
      </c>
      <c r="P24">
        <v>0.21</v>
      </c>
      <c r="Q24">
        <v>55.434808959960932</v>
      </c>
      <c r="R24">
        <v>5.5434808959960932E-2</v>
      </c>
      <c r="S24">
        <v>0.26397528076171872</v>
      </c>
      <c r="T24">
        <v>1.7437825551968884</v>
      </c>
      <c r="U24">
        <v>-0.5784367395370309</v>
      </c>
      <c r="V24">
        <v>0</v>
      </c>
      <c r="BO24" t="s">
        <v>187</v>
      </c>
      <c r="BP24">
        <v>46.805860199999998</v>
      </c>
      <c r="BQ24">
        <v>14.881804799999999</v>
      </c>
      <c r="BR24">
        <v>-26.196037800857496</v>
      </c>
      <c r="BS24">
        <v>8.2743080132829991</v>
      </c>
    </row>
    <row r="25" spans="1:71">
      <c r="A25" t="s">
        <v>156</v>
      </c>
      <c r="B25" t="s">
        <v>157</v>
      </c>
      <c r="C25">
        <v>1042</v>
      </c>
      <c r="D25">
        <v>2018</v>
      </c>
      <c r="E25">
        <v>9</v>
      </c>
      <c r="F25">
        <v>1</v>
      </c>
      <c r="G25">
        <v>2</v>
      </c>
      <c r="H25">
        <v>27.8</v>
      </c>
      <c r="I25">
        <v>134</v>
      </c>
      <c r="J25">
        <v>13.4</v>
      </c>
      <c r="K25">
        <v>1.1553947792780361</v>
      </c>
      <c r="L25">
        <v>2</v>
      </c>
      <c r="M25">
        <v>1</v>
      </c>
      <c r="N25">
        <v>3</v>
      </c>
      <c r="O25" t="s">
        <v>98</v>
      </c>
      <c r="P25">
        <v>0.21</v>
      </c>
      <c r="Q25">
        <v>37.37862854003906</v>
      </c>
      <c r="R25">
        <v>3.7378628540039059E-2</v>
      </c>
      <c r="S25">
        <v>0.17799346923828124</v>
      </c>
      <c r="T25">
        <v>1.5726233626281541</v>
      </c>
      <c r="U25">
        <v>-0.74959593210576514</v>
      </c>
      <c r="V25">
        <v>10</v>
      </c>
      <c r="AR25">
        <v>10</v>
      </c>
      <c r="BO25" t="s">
        <v>188</v>
      </c>
      <c r="BP25">
        <v>47.562027491408941</v>
      </c>
      <c r="BQ25">
        <v>14.844680412371135</v>
      </c>
      <c r="BR25">
        <v>-23.396720172704317</v>
      </c>
      <c r="BS25">
        <v>8.102795282352206</v>
      </c>
    </row>
    <row r="26" spans="1:71">
      <c r="A26" t="s">
        <v>156</v>
      </c>
      <c r="B26" t="s">
        <v>157</v>
      </c>
      <c r="C26">
        <v>1044</v>
      </c>
      <c r="D26">
        <v>2018</v>
      </c>
      <c r="E26">
        <v>9</v>
      </c>
      <c r="F26">
        <v>1</v>
      </c>
      <c r="G26">
        <v>2</v>
      </c>
      <c r="H26">
        <v>16.8</v>
      </c>
      <c r="I26">
        <v>121</v>
      </c>
      <c r="J26">
        <v>12.1</v>
      </c>
      <c r="K26">
        <v>0.94831620249034609</v>
      </c>
      <c r="L26">
        <v>2</v>
      </c>
      <c r="M26">
        <v>1</v>
      </c>
      <c r="N26">
        <v>2</v>
      </c>
      <c r="O26" t="s">
        <v>98</v>
      </c>
      <c r="P26">
        <v>0.21</v>
      </c>
      <c r="Q26">
        <v>38.615512390136722</v>
      </c>
      <c r="R26">
        <v>3.8615512390136719E-2</v>
      </c>
      <c r="S26">
        <v>0.18388339233398437</v>
      </c>
      <c r="T26">
        <v>1.5867618018762573</v>
      </c>
      <c r="U26">
        <v>-0.73545749285766215</v>
      </c>
      <c r="V26">
        <v>1</v>
      </c>
      <c r="BL26">
        <v>1</v>
      </c>
      <c r="BN26" t="s">
        <v>165</v>
      </c>
      <c r="BO26" t="s">
        <v>189</v>
      </c>
      <c r="BP26">
        <v>45.640199335548168</v>
      </c>
      <c r="BQ26">
        <v>14.118697674418605</v>
      </c>
      <c r="BR26">
        <v>-25.960095236250719</v>
      </c>
      <c r="BS26">
        <v>8.368867732836943</v>
      </c>
    </row>
    <row r="27" spans="1:71">
      <c r="A27" t="s">
        <v>156</v>
      </c>
      <c r="B27" t="s">
        <v>157</v>
      </c>
      <c r="C27">
        <v>1045</v>
      </c>
      <c r="D27">
        <v>2018</v>
      </c>
      <c r="E27">
        <v>9</v>
      </c>
      <c r="F27">
        <v>1</v>
      </c>
      <c r="G27">
        <v>2</v>
      </c>
      <c r="H27">
        <v>12.4</v>
      </c>
      <c r="I27">
        <v>107</v>
      </c>
      <c r="J27">
        <v>10.7</v>
      </c>
      <c r="K27">
        <v>1.0122093673446568</v>
      </c>
      <c r="L27">
        <v>2</v>
      </c>
      <c r="M27">
        <v>1</v>
      </c>
      <c r="N27">
        <v>2</v>
      </c>
      <c r="O27" t="s">
        <v>98</v>
      </c>
      <c r="P27">
        <v>0.21</v>
      </c>
      <c r="Q27">
        <v>37.493491516113274</v>
      </c>
      <c r="R27">
        <v>3.7493491516113274E-2</v>
      </c>
      <c r="S27">
        <v>0.17854043579101561</v>
      </c>
      <c r="T27">
        <v>1.5739558852221838</v>
      </c>
      <c r="U27">
        <v>-0.74826340951173553</v>
      </c>
      <c r="V27">
        <v>60</v>
      </c>
      <c r="BA27">
        <v>0.5</v>
      </c>
      <c r="BB27">
        <v>56</v>
      </c>
      <c r="BK27">
        <v>2.5</v>
      </c>
      <c r="BN27" t="s">
        <v>190</v>
      </c>
      <c r="BO27" t="s">
        <v>191</v>
      </c>
      <c r="BP27">
        <v>46.834129692832761</v>
      </c>
      <c r="BQ27">
        <v>14.023259385665529</v>
      </c>
      <c r="BR27">
        <v>-26.994701452351681</v>
      </c>
      <c r="BS27">
        <v>8.1804337805095226</v>
      </c>
    </row>
    <row r="28" spans="1:71">
      <c r="A28" t="s">
        <v>156</v>
      </c>
      <c r="B28" t="s">
        <v>157</v>
      </c>
      <c r="C28">
        <v>1046</v>
      </c>
      <c r="D28">
        <v>2018</v>
      </c>
      <c r="E28">
        <v>9</v>
      </c>
      <c r="F28">
        <v>1</v>
      </c>
      <c r="G28">
        <v>2</v>
      </c>
      <c r="H28">
        <v>268</v>
      </c>
      <c r="I28">
        <v>275</v>
      </c>
      <c r="J28">
        <v>27.5</v>
      </c>
      <c r="K28">
        <v>1.2886551465063862</v>
      </c>
      <c r="L28">
        <v>1</v>
      </c>
      <c r="M28">
        <v>2</v>
      </c>
      <c r="N28">
        <v>12</v>
      </c>
      <c r="O28" t="s">
        <v>98</v>
      </c>
      <c r="P28">
        <v>0.21</v>
      </c>
      <c r="Q28">
        <v>333.16612792968749</v>
      </c>
      <c r="R28">
        <v>0.33316612792968747</v>
      </c>
      <c r="S28">
        <v>1.58650537109375</v>
      </c>
      <c r="T28">
        <v>2.5226608414712826</v>
      </c>
      <c r="U28">
        <v>0.2004415467373632</v>
      </c>
      <c r="V28">
        <v>50</v>
      </c>
      <c r="BB28">
        <v>50</v>
      </c>
      <c r="BN28" t="s">
        <v>192</v>
      </c>
      <c r="BO28" t="s">
        <v>193</v>
      </c>
      <c r="BP28">
        <v>46.897096099999999</v>
      </c>
      <c r="BQ28">
        <v>15.1460659</v>
      </c>
      <c r="BR28">
        <v>-26.170357889437494</v>
      </c>
      <c r="BS28">
        <v>9.8977750531148789</v>
      </c>
    </row>
    <row r="29" spans="1:71">
      <c r="A29" t="s">
        <v>156</v>
      </c>
      <c r="B29" t="s">
        <v>157</v>
      </c>
      <c r="C29">
        <v>1047</v>
      </c>
      <c r="D29">
        <v>2018</v>
      </c>
      <c r="E29">
        <v>9</v>
      </c>
      <c r="F29">
        <v>1</v>
      </c>
      <c r="G29">
        <v>2</v>
      </c>
      <c r="H29">
        <v>624</v>
      </c>
      <c r="I29">
        <v>348</v>
      </c>
      <c r="J29">
        <v>34.799999999999997</v>
      </c>
      <c r="K29">
        <v>1.4806310677400107</v>
      </c>
      <c r="L29">
        <v>1</v>
      </c>
      <c r="M29">
        <v>2</v>
      </c>
      <c r="N29">
        <v>13</v>
      </c>
      <c r="O29" t="s">
        <v>98</v>
      </c>
      <c r="P29">
        <v>0.21</v>
      </c>
      <c r="Q29">
        <v>417.57087524414061</v>
      </c>
      <c r="R29">
        <v>0.4175708752441406</v>
      </c>
      <c r="S29">
        <v>1.9884327392578125</v>
      </c>
      <c r="T29">
        <v>2.6207301998556565</v>
      </c>
      <c r="U29">
        <v>0.29851090512173745</v>
      </c>
      <c r="V29">
        <v>80</v>
      </c>
      <c r="BB29">
        <v>80</v>
      </c>
      <c r="BN29" t="s">
        <v>194</v>
      </c>
      <c r="BO29" t="s">
        <v>195</v>
      </c>
      <c r="BP29">
        <v>45.565324400000002</v>
      </c>
      <c r="BQ29">
        <v>14.683633800000001</v>
      </c>
      <c r="BR29">
        <v>-23.904709900843191</v>
      </c>
      <c r="BS29">
        <v>9.8057491324594306</v>
      </c>
    </row>
    <row r="30" spans="1:71">
      <c r="A30" t="s">
        <v>156</v>
      </c>
      <c r="B30" t="s">
        <v>157</v>
      </c>
      <c r="C30">
        <v>1048</v>
      </c>
      <c r="D30">
        <v>2018</v>
      </c>
      <c r="E30">
        <v>9</v>
      </c>
      <c r="F30">
        <v>1</v>
      </c>
      <c r="G30">
        <v>2</v>
      </c>
      <c r="H30">
        <v>414</v>
      </c>
      <c r="I30">
        <v>315</v>
      </c>
      <c r="J30">
        <v>31.5</v>
      </c>
      <c r="K30">
        <v>1.3245509844149299</v>
      </c>
      <c r="L30">
        <v>1</v>
      </c>
      <c r="M30">
        <v>2</v>
      </c>
      <c r="N30">
        <v>12</v>
      </c>
      <c r="O30" t="s">
        <v>98</v>
      </c>
      <c r="P30">
        <v>0.21</v>
      </c>
      <c r="Q30">
        <v>112.96818237304687</v>
      </c>
      <c r="R30">
        <v>0.11296818237304687</v>
      </c>
      <c r="S30">
        <v>0.5379437255859375</v>
      </c>
      <c r="T30">
        <v>2.0529561411330692</v>
      </c>
      <c r="U30">
        <v>-0.26926315360084996</v>
      </c>
      <c r="V30">
        <v>70</v>
      </c>
      <c r="BD30">
        <v>70</v>
      </c>
      <c r="BN30" t="s">
        <v>196</v>
      </c>
      <c r="BO30" t="s">
        <v>197</v>
      </c>
      <c r="BP30">
        <v>45.502912999999999</v>
      </c>
      <c r="BQ30">
        <v>14.668348099999999</v>
      </c>
      <c r="BR30">
        <v>-26.242253565442795</v>
      </c>
      <c r="BS30">
        <v>8.6364314896186301</v>
      </c>
    </row>
    <row r="31" spans="1:71">
      <c r="A31" t="s">
        <v>156</v>
      </c>
      <c r="B31" t="s">
        <v>157</v>
      </c>
      <c r="C31">
        <v>1049</v>
      </c>
      <c r="D31">
        <v>2018</v>
      </c>
      <c r="E31">
        <v>9</v>
      </c>
      <c r="F31">
        <v>1</v>
      </c>
      <c r="G31">
        <v>2</v>
      </c>
      <c r="H31">
        <v>389</v>
      </c>
      <c r="I31">
        <v>301</v>
      </c>
      <c r="J31">
        <v>30.1</v>
      </c>
      <c r="K31">
        <v>1.42642885176401</v>
      </c>
      <c r="L31">
        <v>1</v>
      </c>
      <c r="M31">
        <v>2</v>
      </c>
      <c r="N31">
        <v>13</v>
      </c>
      <c r="O31" t="s">
        <v>98</v>
      </c>
      <c r="P31">
        <v>0.21</v>
      </c>
      <c r="Q31">
        <v>180.84635009765623</v>
      </c>
      <c r="R31">
        <v>0.18084635009765623</v>
      </c>
      <c r="S31">
        <v>0.86117309570312495</v>
      </c>
      <c r="T31">
        <v>2.2573097481076294</v>
      </c>
      <c r="U31">
        <v>-6.4909546626289658E-2</v>
      </c>
      <c r="V31">
        <v>50</v>
      </c>
      <c r="BB31">
        <v>50</v>
      </c>
      <c r="BN31" t="s">
        <v>198</v>
      </c>
      <c r="BO31" t="s">
        <v>199</v>
      </c>
      <c r="BP31">
        <v>45.795088300000003</v>
      </c>
      <c r="BQ31">
        <v>14.6365739</v>
      </c>
      <c r="BR31">
        <v>-23.973841621779194</v>
      </c>
      <c r="BS31">
        <v>9.5157185995356688</v>
      </c>
    </row>
    <row r="32" spans="1:71">
      <c r="A32" t="s">
        <v>156</v>
      </c>
      <c r="B32" t="s">
        <v>157</v>
      </c>
      <c r="C32">
        <v>1050</v>
      </c>
      <c r="D32">
        <v>2018</v>
      </c>
      <c r="E32">
        <v>9</v>
      </c>
      <c r="F32">
        <v>1</v>
      </c>
      <c r="G32">
        <v>2</v>
      </c>
      <c r="H32">
        <v>368</v>
      </c>
      <c r="I32">
        <v>312</v>
      </c>
      <c r="J32">
        <v>31.2</v>
      </c>
      <c r="K32">
        <v>1.2116691110773952</v>
      </c>
      <c r="L32">
        <v>1</v>
      </c>
      <c r="M32">
        <v>2</v>
      </c>
      <c r="N32">
        <v>13</v>
      </c>
      <c r="O32" t="s">
        <v>98</v>
      </c>
      <c r="P32">
        <v>0.21</v>
      </c>
      <c r="Q32">
        <v>1089.9911572265623</v>
      </c>
      <c r="R32">
        <v>1.0899911572265624</v>
      </c>
      <c r="S32">
        <v>5.19043408203125</v>
      </c>
      <c r="T32">
        <v>3.0374229746532047</v>
      </c>
      <c r="U32">
        <v>0.71520367991928557</v>
      </c>
      <c r="V32">
        <v>30</v>
      </c>
      <c r="BB32">
        <v>30</v>
      </c>
      <c r="BO32" t="s">
        <v>200</v>
      </c>
      <c r="BP32">
        <v>45.673209399999998</v>
      </c>
      <c r="BQ32">
        <v>14.985761999999999</v>
      </c>
      <c r="BR32">
        <v>-25.551728799424698</v>
      </c>
      <c r="BS32">
        <v>11.224156771449671</v>
      </c>
    </row>
    <row r="33" spans="1:71">
      <c r="A33" t="s">
        <v>156</v>
      </c>
      <c r="B33" t="s">
        <v>157</v>
      </c>
      <c r="C33">
        <v>1051</v>
      </c>
      <c r="D33">
        <v>2018</v>
      </c>
      <c r="E33">
        <v>9</v>
      </c>
      <c r="F33">
        <v>1</v>
      </c>
      <c r="G33">
        <v>2</v>
      </c>
      <c r="H33">
        <v>448</v>
      </c>
      <c r="I33">
        <v>316</v>
      </c>
      <c r="J33">
        <v>31.6</v>
      </c>
      <c r="K33">
        <v>1.4197659820014237</v>
      </c>
      <c r="L33">
        <v>1</v>
      </c>
      <c r="M33">
        <v>2</v>
      </c>
      <c r="N33">
        <v>13</v>
      </c>
      <c r="O33" t="s">
        <v>98</v>
      </c>
      <c r="P33">
        <v>0.21</v>
      </c>
      <c r="Q33">
        <v>493.79356933593743</v>
      </c>
      <c r="R33">
        <v>0.49379356933593743</v>
      </c>
      <c r="S33">
        <v>2.3513979492187498</v>
      </c>
      <c r="T33">
        <v>2.6935454298241384</v>
      </c>
      <c r="U33">
        <v>0.37132613509021906</v>
      </c>
      <c r="V33">
        <v>40</v>
      </c>
      <c r="BB33">
        <v>40</v>
      </c>
      <c r="BN33" t="s">
        <v>201</v>
      </c>
      <c r="BO33" t="s">
        <v>202</v>
      </c>
      <c r="BP33">
        <v>45.117998499999999</v>
      </c>
      <c r="BQ33">
        <v>14.0424092</v>
      </c>
      <c r="BR33">
        <v>-24.470669105932799</v>
      </c>
      <c r="BS33">
        <v>9.7024478398517484</v>
      </c>
    </row>
    <row r="34" spans="1:71">
      <c r="A34" t="s">
        <v>156</v>
      </c>
      <c r="B34" t="s">
        <v>157</v>
      </c>
      <c r="C34">
        <v>1053</v>
      </c>
      <c r="D34">
        <v>2018</v>
      </c>
      <c r="E34">
        <v>9</v>
      </c>
      <c r="F34">
        <v>1</v>
      </c>
      <c r="G34">
        <v>2</v>
      </c>
      <c r="H34">
        <v>311</v>
      </c>
      <c r="I34">
        <v>286</v>
      </c>
      <c r="J34">
        <v>28.6</v>
      </c>
      <c r="K34">
        <v>1.329420249660848</v>
      </c>
      <c r="L34">
        <v>1</v>
      </c>
      <c r="M34">
        <v>1</v>
      </c>
      <c r="N34">
        <v>11</v>
      </c>
      <c r="O34" t="s">
        <v>98</v>
      </c>
      <c r="P34">
        <v>0.21</v>
      </c>
      <c r="Q34">
        <v>211.9312463378906</v>
      </c>
      <c r="R34">
        <v>0.21193124633789059</v>
      </c>
      <c r="S34">
        <v>1.0091964111328124</v>
      </c>
      <c r="T34">
        <v>2.326194992160127</v>
      </c>
      <c r="U34">
        <v>3.9756974262076337E-3</v>
      </c>
      <c r="V34">
        <v>100</v>
      </c>
      <c r="BD34">
        <v>100</v>
      </c>
      <c r="BN34" t="s">
        <v>203</v>
      </c>
      <c r="BO34" t="s">
        <v>204</v>
      </c>
      <c r="BP34">
        <v>45.4272524</v>
      </c>
      <c r="BQ34">
        <v>14.673882300000001</v>
      </c>
      <c r="BR34">
        <v>-24.666372221079996</v>
      </c>
      <c r="BS34">
        <v>8.9372633842879985</v>
      </c>
    </row>
    <row r="35" spans="1:71">
      <c r="A35" t="s">
        <v>156</v>
      </c>
      <c r="B35" t="s">
        <v>157</v>
      </c>
      <c r="C35">
        <v>1055</v>
      </c>
      <c r="D35">
        <v>2018</v>
      </c>
      <c r="E35">
        <v>9</v>
      </c>
      <c r="F35">
        <v>1</v>
      </c>
      <c r="G35">
        <v>2</v>
      </c>
      <c r="H35">
        <v>244</v>
      </c>
      <c r="I35">
        <v>259</v>
      </c>
      <c r="J35">
        <v>25.9</v>
      </c>
      <c r="K35">
        <v>1.4043990728894056</v>
      </c>
      <c r="L35">
        <v>2</v>
      </c>
      <c r="M35">
        <v>2</v>
      </c>
      <c r="N35">
        <v>12</v>
      </c>
      <c r="O35" t="s">
        <v>98</v>
      </c>
      <c r="P35">
        <v>0.21</v>
      </c>
      <c r="Q35">
        <v>147.66978515625001</v>
      </c>
      <c r="R35">
        <v>0.14766978515625001</v>
      </c>
      <c r="S35">
        <v>0.70318945312500003</v>
      </c>
      <c r="T35">
        <v>2.1692916430283553</v>
      </c>
      <c r="U35">
        <v>-0.15292765170556419</v>
      </c>
      <c r="V35">
        <v>100</v>
      </c>
      <c r="BB35">
        <v>100</v>
      </c>
      <c r="BN35" t="s">
        <v>205</v>
      </c>
      <c r="BO35" t="s">
        <v>206</v>
      </c>
      <c r="BP35">
        <v>46.1431228</v>
      </c>
      <c r="BQ35">
        <v>14.970179699999999</v>
      </c>
      <c r="BR35">
        <v>-23.524829701317493</v>
      </c>
      <c r="BS35">
        <v>9.4227179001403218</v>
      </c>
    </row>
    <row r="36" spans="1:71">
      <c r="A36" t="s">
        <v>156</v>
      </c>
      <c r="B36" t="s">
        <v>157</v>
      </c>
      <c r="C36">
        <v>1058</v>
      </c>
      <c r="D36">
        <v>2018</v>
      </c>
      <c r="E36">
        <v>9</v>
      </c>
      <c r="F36">
        <v>1</v>
      </c>
      <c r="G36">
        <v>2</v>
      </c>
      <c r="H36">
        <v>252</v>
      </c>
      <c r="I36">
        <v>270</v>
      </c>
      <c r="J36">
        <v>27</v>
      </c>
      <c r="K36">
        <v>1.2802926383173296</v>
      </c>
      <c r="L36">
        <v>1</v>
      </c>
      <c r="M36">
        <v>2</v>
      </c>
      <c r="N36">
        <v>9</v>
      </c>
      <c r="O36" t="s">
        <v>98</v>
      </c>
      <c r="P36">
        <v>0.21</v>
      </c>
      <c r="Q36">
        <v>104.90429260253906</v>
      </c>
      <c r="R36">
        <v>0.10490429260253906</v>
      </c>
      <c r="S36">
        <v>0.49954425048828127</v>
      </c>
      <c r="T36">
        <v>2.020793259551549</v>
      </c>
      <c r="U36">
        <v>-0.30142603518237004</v>
      </c>
      <c r="V36">
        <v>0</v>
      </c>
      <c r="BO36" t="s">
        <v>207</v>
      </c>
      <c r="BP36">
        <v>45.909227600000001</v>
      </c>
      <c r="BQ36">
        <v>15.0025154</v>
      </c>
      <c r="BR36">
        <v>-25.122287388371198</v>
      </c>
      <c r="BS36">
        <v>8.9661527962564787</v>
      </c>
    </row>
    <row r="37" spans="1:71">
      <c r="A37" t="s">
        <v>156</v>
      </c>
      <c r="B37" t="s">
        <v>157</v>
      </c>
      <c r="C37">
        <v>1060</v>
      </c>
      <c r="D37">
        <v>2018</v>
      </c>
      <c r="E37">
        <v>9</v>
      </c>
      <c r="F37">
        <v>1</v>
      </c>
      <c r="G37">
        <v>2</v>
      </c>
      <c r="H37">
        <v>222</v>
      </c>
      <c r="I37">
        <v>252</v>
      </c>
      <c r="J37">
        <v>25.2</v>
      </c>
      <c r="K37">
        <v>1.3872391990305823</v>
      </c>
      <c r="L37">
        <v>1</v>
      </c>
      <c r="M37">
        <v>1</v>
      </c>
      <c r="N37">
        <v>12</v>
      </c>
      <c r="O37" t="s">
        <v>98</v>
      </c>
      <c r="P37">
        <v>0.21</v>
      </c>
      <c r="Q37">
        <v>351.15947753906249</v>
      </c>
      <c r="R37">
        <v>0.35115947753906251</v>
      </c>
      <c r="S37">
        <v>1.67218798828125</v>
      </c>
      <c r="T37">
        <v>2.5455043942028874</v>
      </c>
      <c r="U37">
        <v>0.22328509946896832</v>
      </c>
      <c r="V37">
        <v>50</v>
      </c>
      <c r="BB37">
        <v>50</v>
      </c>
      <c r="BN37" t="s">
        <v>167</v>
      </c>
      <c r="BO37" t="s">
        <v>208</v>
      </c>
      <c r="BP37">
        <v>45.488625900000002</v>
      </c>
      <c r="BQ37">
        <v>14.632392100000001</v>
      </c>
      <c r="BR37">
        <v>-25.260730404523198</v>
      </c>
      <c r="BS37">
        <v>10.105718361631752</v>
      </c>
    </row>
    <row r="38" spans="1:71">
      <c r="A38" t="s">
        <v>156</v>
      </c>
      <c r="B38" t="s">
        <v>157</v>
      </c>
      <c r="C38">
        <v>1070</v>
      </c>
      <c r="D38">
        <v>2018</v>
      </c>
      <c r="E38">
        <v>9</v>
      </c>
      <c r="F38">
        <v>1</v>
      </c>
      <c r="G38">
        <v>2</v>
      </c>
      <c r="H38">
        <v>394</v>
      </c>
      <c r="I38">
        <v>316</v>
      </c>
      <c r="J38">
        <v>31.6</v>
      </c>
      <c r="K38">
        <v>1.2486334752423236</v>
      </c>
      <c r="L38">
        <v>1</v>
      </c>
      <c r="M38">
        <v>2</v>
      </c>
      <c r="N38">
        <v>14</v>
      </c>
      <c r="O38" t="s">
        <v>98</v>
      </c>
      <c r="P38">
        <v>0.21</v>
      </c>
      <c r="Q38">
        <v>261.40475463867188</v>
      </c>
      <c r="R38">
        <v>0.26140475463867185</v>
      </c>
      <c r="S38">
        <v>1.2447845458984375</v>
      </c>
      <c r="T38">
        <v>2.4173134826116232</v>
      </c>
      <c r="U38">
        <v>9.5094187877704059E-2</v>
      </c>
      <c r="V38">
        <v>20</v>
      </c>
      <c r="BB38">
        <v>20</v>
      </c>
      <c r="BO38" t="s">
        <v>209</v>
      </c>
      <c r="BP38">
        <v>46.241056499999999</v>
      </c>
      <c r="BQ38">
        <v>14.7203556</v>
      </c>
      <c r="BR38">
        <v>-25.509182050984695</v>
      </c>
      <c r="BS38">
        <v>10.030237993093749</v>
      </c>
    </row>
    <row r="39" spans="1:71">
      <c r="A39" t="s">
        <v>156</v>
      </c>
      <c r="B39" t="s">
        <v>157</v>
      </c>
      <c r="C39">
        <v>1072</v>
      </c>
      <c r="D39">
        <v>2018</v>
      </c>
      <c r="E39">
        <v>9</v>
      </c>
      <c r="F39">
        <v>1</v>
      </c>
      <c r="G39">
        <v>2</v>
      </c>
      <c r="H39">
        <v>38.4</v>
      </c>
      <c r="I39">
        <v>150</v>
      </c>
      <c r="J39">
        <v>15</v>
      </c>
      <c r="K39">
        <v>1.1377777777777778</v>
      </c>
      <c r="L39">
        <v>2</v>
      </c>
      <c r="M39">
        <v>2</v>
      </c>
      <c r="N39">
        <v>3</v>
      </c>
      <c r="O39" t="s">
        <v>98</v>
      </c>
      <c r="P39">
        <v>0.21</v>
      </c>
      <c r="Q39">
        <v>48.785666656494136</v>
      </c>
      <c r="R39">
        <v>4.8785666656494135E-2</v>
      </c>
      <c r="S39">
        <v>0.2323126983642578</v>
      </c>
      <c r="T39">
        <v>1.6882922440038126</v>
      </c>
      <c r="U39">
        <v>-0.63392705073010669</v>
      </c>
      <c r="BO39" t="s">
        <v>210</v>
      </c>
      <c r="BP39">
        <v>48.476120000000002</v>
      </c>
      <c r="BQ39">
        <v>15.3154304</v>
      </c>
      <c r="BR39">
        <v>-25.035193897000696</v>
      </c>
      <c r="BS39">
        <v>8.4538367978599975</v>
      </c>
    </row>
    <row r="40" spans="1:71">
      <c r="A40" t="s">
        <v>156</v>
      </c>
      <c r="B40" t="s">
        <v>157</v>
      </c>
      <c r="C40">
        <v>1074</v>
      </c>
      <c r="D40">
        <v>2018</v>
      </c>
      <c r="E40">
        <v>9</v>
      </c>
      <c r="F40">
        <v>1</v>
      </c>
      <c r="G40">
        <v>2</v>
      </c>
      <c r="H40">
        <v>53.8</v>
      </c>
      <c r="I40">
        <v>176</v>
      </c>
      <c r="J40">
        <v>17.600000000000001</v>
      </c>
      <c r="K40">
        <v>0.98683438204357599</v>
      </c>
      <c r="L40">
        <v>1</v>
      </c>
      <c r="M40">
        <v>2</v>
      </c>
      <c r="N40">
        <v>4</v>
      </c>
      <c r="O40" t="s">
        <v>98</v>
      </c>
      <c r="P40">
        <v>0.21</v>
      </c>
      <c r="Q40">
        <v>40.094907531738279</v>
      </c>
      <c r="R40">
        <v>4.0094907531738277E-2</v>
      </c>
      <c r="S40">
        <v>0.19092813110351561</v>
      </c>
      <c r="T40">
        <v>1.6030892162284269</v>
      </c>
      <c r="U40">
        <v>-0.71913007850549238</v>
      </c>
      <c r="V40">
        <v>0</v>
      </c>
      <c r="BO40" t="s">
        <v>211</v>
      </c>
      <c r="BP40">
        <v>45.626557599999998</v>
      </c>
      <c r="BQ40">
        <v>14.6521195</v>
      </c>
      <c r="BR40">
        <v>-25.113417241867197</v>
      </c>
      <c r="BS40">
        <v>7.9537357739468799</v>
      </c>
    </row>
    <row r="41" spans="1:71">
      <c r="A41" t="s">
        <v>156</v>
      </c>
      <c r="B41" t="s">
        <v>157</v>
      </c>
      <c r="C41">
        <v>1075</v>
      </c>
      <c r="D41">
        <v>2018</v>
      </c>
      <c r="E41">
        <v>9</v>
      </c>
      <c r="F41">
        <v>1</v>
      </c>
      <c r="G41">
        <v>2</v>
      </c>
      <c r="H41">
        <v>132</v>
      </c>
      <c r="I41">
        <v>213</v>
      </c>
      <c r="J41">
        <v>21.3</v>
      </c>
      <c r="K41">
        <v>1.3659510014749163</v>
      </c>
      <c r="L41">
        <v>2</v>
      </c>
      <c r="M41">
        <v>2</v>
      </c>
      <c r="N41">
        <v>7</v>
      </c>
      <c r="O41" t="s">
        <v>98</v>
      </c>
      <c r="P41">
        <v>0.21</v>
      </c>
      <c r="Q41">
        <v>88.222834167480457</v>
      </c>
      <c r="R41">
        <v>8.822283416748046E-2</v>
      </c>
      <c r="S41">
        <v>0.42010873413085936</v>
      </c>
      <c r="T41">
        <v>1.9455810054206988</v>
      </c>
      <c r="U41">
        <v>-0.37663828931322035</v>
      </c>
      <c r="V41">
        <v>3</v>
      </c>
      <c r="BO41" t="s">
        <v>212</v>
      </c>
      <c r="BP41">
        <v>45.914526600000002</v>
      </c>
      <c r="BQ41">
        <v>14.7566229</v>
      </c>
      <c r="BR41">
        <v>-24.950842302999998</v>
      </c>
      <c r="BS41">
        <v>8.3469147883187205</v>
      </c>
    </row>
    <row r="42" spans="1:71">
      <c r="A42" t="s">
        <v>156</v>
      </c>
      <c r="B42" t="s">
        <v>157</v>
      </c>
      <c r="C42">
        <v>1076</v>
      </c>
      <c r="D42">
        <v>2018</v>
      </c>
      <c r="E42">
        <v>9</v>
      </c>
      <c r="F42">
        <v>1</v>
      </c>
      <c r="G42">
        <v>2</v>
      </c>
      <c r="H42">
        <v>58.8</v>
      </c>
      <c r="I42">
        <v>168</v>
      </c>
      <c r="J42">
        <v>16.8</v>
      </c>
      <c r="K42">
        <v>1.2400793650793649</v>
      </c>
      <c r="L42">
        <v>1</v>
      </c>
      <c r="M42">
        <v>1</v>
      </c>
      <c r="N42">
        <v>6</v>
      </c>
      <c r="O42" t="s">
        <v>98</v>
      </c>
      <c r="P42">
        <v>0.21</v>
      </c>
      <c r="Q42">
        <v>51.947106170654294</v>
      </c>
      <c r="R42">
        <v>5.1947106170654296E-2</v>
      </c>
      <c r="S42">
        <v>0.24736717224121094</v>
      </c>
      <c r="T42">
        <v>1.7155613592248331</v>
      </c>
      <c r="U42">
        <v>-0.60665793550908609</v>
      </c>
      <c r="V42">
        <v>0</v>
      </c>
      <c r="BO42" t="s">
        <v>213</v>
      </c>
      <c r="BP42">
        <v>46.668457600000004</v>
      </c>
      <c r="BQ42">
        <v>14.633200799999999</v>
      </c>
      <c r="BR42">
        <v>-25.560371256848697</v>
      </c>
      <c r="BS42">
        <v>9.0870447444744684</v>
      </c>
    </row>
    <row r="43" spans="1:71">
      <c r="A43" t="s">
        <v>156</v>
      </c>
      <c r="B43" t="s">
        <v>157</v>
      </c>
      <c r="C43">
        <v>1077</v>
      </c>
      <c r="D43">
        <v>2018</v>
      </c>
      <c r="E43">
        <v>9</v>
      </c>
      <c r="F43">
        <v>1</v>
      </c>
      <c r="G43">
        <v>2</v>
      </c>
      <c r="H43">
        <v>496</v>
      </c>
      <c r="I43">
        <v>332</v>
      </c>
      <c r="J43">
        <v>33.200000000000003</v>
      </c>
      <c r="K43">
        <v>1.3553998254594801</v>
      </c>
      <c r="L43">
        <v>1</v>
      </c>
      <c r="M43">
        <v>2</v>
      </c>
      <c r="N43">
        <v>15</v>
      </c>
      <c r="O43" t="s">
        <v>98</v>
      </c>
      <c r="P43">
        <v>0.21</v>
      </c>
      <c r="Q43">
        <v>218.49387451171876</v>
      </c>
      <c r="R43">
        <v>0.21849387451171876</v>
      </c>
      <c r="S43">
        <v>1.0404470214843751</v>
      </c>
      <c r="T43">
        <v>2.3394392660064427</v>
      </c>
      <c r="U43">
        <v>1.7219971272523636E-2</v>
      </c>
      <c r="V43">
        <v>0</v>
      </c>
      <c r="BO43" t="s">
        <v>214</v>
      </c>
      <c r="BP43">
        <v>46.7291466</v>
      </c>
      <c r="BQ43">
        <v>15.1558329</v>
      </c>
      <c r="BR43">
        <v>-25.989251163194297</v>
      </c>
      <c r="BS43">
        <v>9.3989664319549977</v>
      </c>
    </row>
    <row r="44" spans="1:71">
      <c r="A44" t="s">
        <v>156</v>
      </c>
      <c r="B44" t="s">
        <v>157</v>
      </c>
      <c r="C44">
        <v>1079</v>
      </c>
      <c r="D44">
        <v>2018</v>
      </c>
      <c r="E44">
        <v>9</v>
      </c>
      <c r="F44">
        <v>1</v>
      </c>
      <c r="G44">
        <v>2</v>
      </c>
      <c r="H44">
        <v>177</v>
      </c>
      <c r="I44">
        <v>239</v>
      </c>
      <c r="J44">
        <v>23.9</v>
      </c>
      <c r="K44">
        <v>1.2965210238941502</v>
      </c>
      <c r="L44">
        <v>1</v>
      </c>
      <c r="M44">
        <v>2</v>
      </c>
      <c r="N44">
        <v>12</v>
      </c>
      <c r="O44" t="s">
        <v>98</v>
      </c>
      <c r="P44">
        <v>0.21</v>
      </c>
      <c r="Q44">
        <v>144.38826599121094</v>
      </c>
      <c r="R44">
        <v>0.14438826599121093</v>
      </c>
      <c r="S44">
        <v>0.68756317138671874</v>
      </c>
      <c r="T44">
        <v>2.159531900835205</v>
      </c>
      <c r="U44">
        <v>-0.16268739389871417</v>
      </c>
      <c r="V44">
        <v>50</v>
      </c>
      <c r="AT44">
        <v>50</v>
      </c>
      <c r="BO44" t="s">
        <v>215</v>
      </c>
      <c r="BP44">
        <v>45.7396976</v>
      </c>
      <c r="BQ44">
        <v>14.781240199999999</v>
      </c>
      <c r="BR44">
        <v>-25.410791945346293</v>
      </c>
      <c r="BS44">
        <v>8.7859984268483213</v>
      </c>
    </row>
    <row r="45" spans="1:71">
      <c r="A45" t="s">
        <v>156</v>
      </c>
      <c r="B45" t="s">
        <v>157</v>
      </c>
      <c r="C45">
        <v>1082</v>
      </c>
      <c r="D45">
        <v>2018</v>
      </c>
      <c r="E45">
        <v>9</v>
      </c>
      <c r="F45">
        <v>1</v>
      </c>
      <c r="G45">
        <v>2</v>
      </c>
      <c r="H45">
        <v>71.599999999999994</v>
      </c>
      <c r="I45">
        <v>178</v>
      </c>
      <c r="J45">
        <v>17.8</v>
      </c>
      <c r="K45">
        <v>1.2695593706957324</v>
      </c>
      <c r="L45">
        <v>1</v>
      </c>
      <c r="M45">
        <v>1</v>
      </c>
      <c r="N45">
        <v>6</v>
      </c>
      <c r="O45" t="s">
        <v>98</v>
      </c>
      <c r="P45">
        <v>0.21</v>
      </c>
      <c r="Q45">
        <v>49.830344238281249</v>
      </c>
      <c r="R45">
        <v>4.9830344238281248E-2</v>
      </c>
      <c r="S45">
        <v>0.23728735351562499</v>
      </c>
      <c r="T45">
        <v>1.6974938873771499</v>
      </c>
      <c r="U45">
        <v>-0.6247254073567694</v>
      </c>
      <c r="V45">
        <v>0</v>
      </c>
      <c r="BO45" t="s">
        <v>216</v>
      </c>
      <c r="BP45">
        <v>46.294223700000003</v>
      </c>
      <c r="BQ45">
        <v>14.440619399999999</v>
      </c>
      <c r="BR45">
        <v>-25.103192053811199</v>
      </c>
      <c r="BS45">
        <v>8.6289283261916783</v>
      </c>
    </row>
    <row r="46" spans="1:71">
      <c r="A46" t="s">
        <v>156</v>
      </c>
      <c r="B46" t="s">
        <v>157</v>
      </c>
      <c r="C46">
        <v>1083</v>
      </c>
      <c r="D46">
        <v>2018</v>
      </c>
      <c r="E46">
        <v>9</v>
      </c>
      <c r="F46">
        <v>2</v>
      </c>
      <c r="G46">
        <v>2</v>
      </c>
      <c r="H46">
        <v>253.8</v>
      </c>
      <c r="I46">
        <v>268</v>
      </c>
      <c r="J46">
        <v>26.8</v>
      </c>
      <c r="K46">
        <v>1.3185215601653126</v>
      </c>
      <c r="L46">
        <v>1</v>
      </c>
      <c r="M46">
        <v>2</v>
      </c>
      <c r="N46">
        <v>13</v>
      </c>
      <c r="O46" t="s">
        <v>98</v>
      </c>
      <c r="P46">
        <v>0.21</v>
      </c>
      <c r="Q46">
        <v>365.38823364257809</v>
      </c>
      <c r="R46">
        <v>0.36538823364257811</v>
      </c>
      <c r="S46">
        <v>1.7399439697265624</v>
      </c>
      <c r="T46">
        <v>2.5627545579415942</v>
      </c>
      <c r="U46">
        <v>0.24053526320767479</v>
      </c>
      <c r="V46">
        <v>80</v>
      </c>
      <c r="BC46">
        <v>80</v>
      </c>
      <c r="BN46" t="s">
        <v>217</v>
      </c>
      <c r="BO46" t="s">
        <v>218</v>
      </c>
      <c r="BP46">
        <v>45.749916499999998</v>
      </c>
      <c r="BQ46">
        <v>14.615200099999999</v>
      </c>
      <c r="BR46">
        <v>-25.8030422778575</v>
      </c>
      <c r="BS46">
        <v>9.8334886556544685</v>
      </c>
    </row>
    <row r="47" spans="1:71">
      <c r="A47" t="s">
        <v>156</v>
      </c>
      <c r="B47" t="s">
        <v>157</v>
      </c>
      <c r="C47">
        <v>1084</v>
      </c>
      <c r="D47">
        <v>2018</v>
      </c>
      <c r="E47">
        <v>9</v>
      </c>
      <c r="F47">
        <v>2</v>
      </c>
      <c r="G47">
        <v>2</v>
      </c>
      <c r="H47">
        <v>425</v>
      </c>
      <c r="I47">
        <v>322</v>
      </c>
      <c r="J47">
        <v>32.200000000000003</v>
      </c>
      <c r="K47">
        <v>1.2729792218640439</v>
      </c>
      <c r="L47">
        <v>1</v>
      </c>
      <c r="M47">
        <v>2</v>
      </c>
      <c r="N47">
        <v>12</v>
      </c>
      <c r="O47" t="s">
        <v>98</v>
      </c>
      <c r="P47">
        <v>0.21</v>
      </c>
      <c r="Q47">
        <v>1098.0572900390625</v>
      </c>
      <c r="R47">
        <v>1.0980572900390626</v>
      </c>
      <c r="S47">
        <v>5.2288442382812503</v>
      </c>
      <c r="T47">
        <v>3.0406249995847086</v>
      </c>
      <c r="U47">
        <v>0.71840570485078914</v>
      </c>
      <c r="V47">
        <v>30</v>
      </c>
      <c r="BB47">
        <v>30</v>
      </c>
      <c r="BO47" t="s">
        <v>219</v>
      </c>
      <c r="BP47">
        <v>46.296166900000003</v>
      </c>
      <c r="BQ47">
        <v>14.868953400000001</v>
      </c>
      <c r="BR47">
        <v>-25.4717982291623</v>
      </c>
      <c r="BS47">
        <v>10.690487733602078</v>
      </c>
    </row>
    <row r="48" spans="1:71">
      <c r="A48" t="s">
        <v>156</v>
      </c>
      <c r="B48" t="s">
        <v>157</v>
      </c>
      <c r="C48">
        <v>1086</v>
      </c>
      <c r="D48">
        <v>2018</v>
      </c>
      <c r="E48">
        <v>9</v>
      </c>
      <c r="F48">
        <v>2</v>
      </c>
      <c r="G48">
        <v>2</v>
      </c>
      <c r="H48">
        <v>160</v>
      </c>
      <c r="I48">
        <v>232</v>
      </c>
      <c r="J48">
        <v>23.2</v>
      </c>
      <c r="K48">
        <v>1.2813153470827012</v>
      </c>
      <c r="L48">
        <v>1</v>
      </c>
      <c r="M48">
        <v>1</v>
      </c>
      <c r="N48">
        <v>8</v>
      </c>
      <c r="O48" t="s">
        <v>98</v>
      </c>
      <c r="P48">
        <v>0.21</v>
      </c>
      <c r="Q48">
        <v>276.92352905273435</v>
      </c>
      <c r="R48">
        <v>0.27692352905273437</v>
      </c>
      <c r="S48">
        <v>1.3186834716796876</v>
      </c>
      <c r="T48">
        <v>2.4423598575283161</v>
      </c>
      <c r="U48">
        <v>0.12014056279439668</v>
      </c>
      <c r="V48">
        <v>0</v>
      </c>
      <c r="BO48" t="s">
        <v>220</v>
      </c>
      <c r="BP48">
        <v>48.470458700000002</v>
      </c>
      <c r="BQ48">
        <v>15.5382356</v>
      </c>
      <c r="BR48">
        <v>-25.963232690432694</v>
      </c>
      <c r="BS48">
        <v>9.1526377204366298</v>
      </c>
    </row>
    <row r="49" spans="1:71">
      <c r="A49" t="s">
        <v>156</v>
      </c>
      <c r="B49" t="s">
        <v>157</v>
      </c>
      <c r="C49">
        <v>1087</v>
      </c>
      <c r="D49">
        <v>2018</v>
      </c>
      <c r="E49">
        <v>9</v>
      </c>
      <c r="F49">
        <v>2</v>
      </c>
      <c r="G49">
        <v>2</v>
      </c>
      <c r="H49">
        <v>307</v>
      </c>
      <c r="I49">
        <v>288</v>
      </c>
      <c r="J49">
        <v>28.8</v>
      </c>
      <c r="K49">
        <v>1.2851709855109739</v>
      </c>
      <c r="L49">
        <v>1</v>
      </c>
      <c r="M49">
        <v>2</v>
      </c>
      <c r="N49">
        <v>13</v>
      </c>
      <c r="O49" t="s">
        <v>98</v>
      </c>
      <c r="P49">
        <v>0.21</v>
      </c>
      <c r="Q49">
        <v>621.72904541015612</v>
      </c>
      <c r="R49">
        <v>0.62172904541015617</v>
      </c>
      <c r="S49">
        <v>2.9606145019531249</v>
      </c>
      <c r="T49">
        <v>2.7936011568433039</v>
      </c>
      <c r="U49">
        <v>0.47138186210938482</v>
      </c>
      <c r="V49">
        <v>0</v>
      </c>
      <c r="BO49" t="s">
        <v>221</v>
      </c>
      <c r="BP49">
        <v>46.322477399999997</v>
      </c>
      <c r="BQ49">
        <v>14.7898365</v>
      </c>
      <c r="BR49">
        <v>-25.591598779635195</v>
      </c>
      <c r="BS49">
        <v>9.796592012411999</v>
      </c>
    </row>
    <row r="50" spans="1:71">
      <c r="A50" t="s">
        <v>156</v>
      </c>
      <c r="B50" t="s">
        <v>157</v>
      </c>
      <c r="C50">
        <v>1090</v>
      </c>
      <c r="D50">
        <v>2018</v>
      </c>
      <c r="E50">
        <v>9</v>
      </c>
      <c r="F50">
        <v>2</v>
      </c>
      <c r="G50">
        <v>2</v>
      </c>
      <c r="H50">
        <v>267</v>
      </c>
      <c r="I50">
        <v>263</v>
      </c>
      <c r="J50">
        <v>26.3</v>
      </c>
      <c r="K50">
        <v>1.4677227160654125</v>
      </c>
      <c r="L50">
        <v>2</v>
      </c>
      <c r="M50">
        <v>2</v>
      </c>
      <c r="N50">
        <v>13</v>
      </c>
      <c r="O50" t="s">
        <v>98</v>
      </c>
      <c r="P50">
        <v>0.21</v>
      </c>
      <c r="Q50">
        <v>200.12468078613279</v>
      </c>
      <c r="R50">
        <v>0.2001246807861328</v>
      </c>
      <c r="S50">
        <v>0.95297467041015627</v>
      </c>
      <c r="T50">
        <v>2.3013006521956552</v>
      </c>
      <c r="U50">
        <v>-2.0918642538263955E-2</v>
      </c>
      <c r="V50">
        <v>0</v>
      </c>
      <c r="BO50" t="s">
        <v>222</v>
      </c>
      <c r="BP50">
        <v>46.7843716</v>
      </c>
      <c r="BQ50">
        <v>14.9836916</v>
      </c>
      <c r="BR50">
        <v>-24.815871930002302</v>
      </c>
      <c r="BS50">
        <v>9.5750464103780786</v>
      </c>
    </row>
    <row r="51" spans="1:71">
      <c r="A51" t="s">
        <v>156</v>
      </c>
      <c r="B51" t="s">
        <v>157</v>
      </c>
      <c r="C51">
        <v>1091</v>
      </c>
      <c r="D51">
        <v>2018</v>
      </c>
      <c r="E51">
        <v>9</v>
      </c>
      <c r="F51">
        <v>2</v>
      </c>
      <c r="G51">
        <v>2</v>
      </c>
      <c r="H51">
        <v>163</v>
      </c>
      <c r="I51">
        <v>224</v>
      </c>
      <c r="J51">
        <v>22.4</v>
      </c>
      <c r="K51">
        <v>1.4502522549198253</v>
      </c>
      <c r="L51">
        <v>1</v>
      </c>
      <c r="M51">
        <v>1</v>
      </c>
      <c r="N51">
        <v>12</v>
      </c>
      <c r="O51" t="s">
        <v>98</v>
      </c>
      <c r="P51">
        <v>0.21</v>
      </c>
      <c r="Q51">
        <v>240.78263671874998</v>
      </c>
      <c r="R51">
        <v>0.24078263671875</v>
      </c>
      <c r="S51">
        <v>1.1465839843750001</v>
      </c>
      <c r="T51">
        <v>2.3816251659366268</v>
      </c>
      <c r="U51">
        <v>5.940587120270753E-2</v>
      </c>
      <c r="V51">
        <v>0</v>
      </c>
      <c r="BO51" t="s">
        <v>223</v>
      </c>
      <c r="BP51">
        <v>46.618254200000003</v>
      </c>
      <c r="BQ51">
        <v>14.934834499999999</v>
      </c>
      <c r="BR51">
        <v>-25.0731565336175</v>
      </c>
      <c r="BS51">
        <v>9.5258391682116681</v>
      </c>
    </row>
    <row r="52" spans="1:71">
      <c r="A52" t="s">
        <v>156</v>
      </c>
      <c r="B52" t="s">
        <v>157</v>
      </c>
      <c r="C52">
        <v>1092</v>
      </c>
      <c r="D52">
        <v>2018</v>
      </c>
      <c r="E52">
        <v>9</v>
      </c>
      <c r="F52">
        <v>2</v>
      </c>
      <c r="G52">
        <v>2</v>
      </c>
      <c r="H52">
        <v>323</v>
      </c>
      <c r="I52">
        <v>293</v>
      </c>
      <c r="J52">
        <v>29.3</v>
      </c>
      <c r="K52">
        <v>1.2841024106259753</v>
      </c>
      <c r="L52">
        <v>1</v>
      </c>
      <c r="M52">
        <v>2</v>
      </c>
      <c r="N52">
        <v>13</v>
      </c>
      <c r="O52" t="s">
        <v>98</v>
      </c>
      <c r="P52">
        <v>0.21</v>
      </c>
      <c r="Q52">
        <v>294.15526977539065</v>
      </c>
      <c r="R52">
        <v>0.29415526977539064</v>
      </c>
      <c r="S52">
        <v>1.4007393798828125</v>
      </c>
      <c r="T52">
        <v>2.4685766331547843</v>
      </c>
      <c r="U52">
        <v>0.14635733842086512</v>
      </c>
      <c r="V52">
        <v>0</v>
      </c>
      <c r="BO52" t="s">
        <v>224</v>
      </c>
      <c r="BP52">
        <v>46.622441100000003</v>
      </c>
      <c r="BQ52">
        <v>15.097709</v>
      </c>
      <c r="BR52">
        <v>-25.648978333762798</v>
      </c>
      <c r="BS52">
        <v>10.032777241425752</v>
      </c>
    </row>
    <row r="53" spans="1:71">
      <c r="A53" t="s">
        <v>156</v>
      </c>
      <c r="B53" t="s">
        <v>157</v>
      </c>
      <c r="C53">
        <v>1003</v>
      </c>
      <c r="D53">
        <v>2019</v>
      </c>
      <c r="E53">
        <v>9</v>
      </c>
      <c r="F53">
        <v>1</v>
      </c>
      <c r="G53">
        <v>2</v>
      </c>
      <c r="H53">
        <v>131</v>
      </c>
      <c r="I53">
        <v>224</v>
      </c>
      <c r="J53">
        <v>22.4</v>
      </c>
      <c r="K53">
        <v>1.1655401557944609</v>
      </c>
      <c r="L53">
        <v>1</v>
      </c>
      <c r="M53">
        <v>1</v>
      </c>
      <c r="N53">
        <v>9</v>
      </c>
      <c r="O53" t="s">
        <v>225</v>
      </c>
      <c r="P53">
        <v>0.21</v>
      </c>
      <c r="Q53">
        <v>198</v>
      </c>
      <c r="R53">
        <v>0.19800000000000001</v>
      </c>
      <c r="S53">
        <v>0.94285714285714295</v>
      </c>
      <c r="T53">
        <v>2.2966651902615309</v>
      </c>
      <c r="U53">
        <v>-2.5554104472388116E-2</v>
      </c>
      <c r="V53">
        <v>0</v>
      </c>
    </row>
    <row r="54" spans="1:71">
      <c r="A54" t="s">
        <v>156</v>
      </c>
      <c r="B54" t="s">
        <v>157</v>
      </c>
      <c r="C54">
        <v>1004</v>
      </c>
      <c r="D54">
        <v>2019</v>
      </c>
      <c r="E54">
        <v>9</v>
      </c>
      <c r="F54">
        <v>1</v>
      </c>
      <c r="G54">
        <v>2</v>
      </c>
      <c r="H54">
        <v>65.8</v>
      </c>
      <c r="I54">
        <v>180</v>
      </c>
      <c r="J54">
        <v>18</v>
      </c>
      <c r="K54">
        <v>1.1282578875171467</v>
      </c>
      <c r="L54">
        <v>1</v>
      </c>
      <c r="M54">
        <v>1</v>
      </c>
      <c r="N54">
        <v>7</v>
      </c>
      <c r="O54" t="s">
        <v>225</v>
      </c>
      <c r="P54">
        <v>0.21</v>
      </c>
      <c r="Q54">
        <v>57.8</v>
      </c>
      <c r="R54">
        <v>5.7799999999999997E-2</v>
      </c>
      <c r="S54">
        <v>0.27523809523809523</v>
      </c>
      <c r="T54">
        <v>1.761927838420529</v>
      </c>
      <c r="U54">
        <v>-0.56029145631339028</v>
      </c>
      <c r="V54">
        <v>0</v>
      </c>
    </row>
    <row r="55" spans="1:71">
      <c r="A55" t="s">
        <v>156</v>
      </c>
      <c r="B55" t="s">
        <v>157</v>
      </c>
      <c r="C55">
        <v>1005</v>
      </c>
      <c r="D55">
        <v>2019</v>
      </c>
      <c r="E55">
        <v>9</v>
      </c>
      <c r="F55">
        <v>1</v>
      </c>
      <c r="G55">
        <v>2</v>
      </c>
      <c r="H55">
        <v>62.8</v>
      </c>
      <c r="I55">
        <v>176</v>
      </c>
      <c r="J55">
        <v>17.600000000000001</v>
      </c>
      <c r="K55">
        <v>1.1519182006010515</v>
      </c>
      <c r="L55">
        <v>1</v>
      </c>
      <c r="M55">
        <v>1</v>
      </c>
      <c r="N55">
        <v>8</v>
      </c>
      <c r="O55" t="s">
        <v>225</v>
      </c>
      <c r="P55">
        <v>0.21</v>
      </c>
      <c r="Q55">
        <v>92</v>
      </c>
      <c r="R55">
        <v>9.1999999999999998E-2</v>
      </c>
      <c r="S55">
        <v>0.43809523809523809</v>
      </c>
      <c r="T55">
        <v>1.9637878273455553</v>
      </c>
      <c r="U55">
        <v>-0.35843146738836401</v>
      </c>
      <c r="V55">
        <v>60</v>
      </c>
      <c r="AT55">
        <v>60</v>
      </c>
    </row>
    <row r="56" spans="1:71">
      <c r="A56" t="s">
        <v>156</v>
      </c>
      <c r="B56" t="s">
        <v>157</v>
      </c>
      <c r="C56">
        <v>1006</v>
      </c>
      <c r="D56">
        <v>2019</v>
      </c>
      <c r="E56">
        <v>9</v>
      </c>
      <c r="F56">
        <v>1</v>
      </c>
      <c r="G56">
        <v>2</v>
      </c>
      <c r="H56">
        <v>73.400000000000006</v>
      </c>
      <c r="I56">
        <v>186</v>
      </c>
      <c r="J56">
        <v>18.600000000000001</v>
      </c>
      <c r="K56">
        <v>1.1406626659555394</v>
      </c>
      <c r="L56">
        <v>1</v>
      </c>
      <c r="M56">
        <v>1</v>
      </c>
      <c r="N56">
        <v>8</v>
      </c>
      <c r="O56" t="s">
        <v>225</v>
      </c>
      <c r="P56">
        <v>0.21</v>
      </c>
      <c r="Q56">
        <v>73.599999999999994</v>
      </c>
      <c r="R56">
        <v>7.3599999999999999E-2</v>
      </c>
      <c r="S56">
        <v>0.3504761904761905</v>
      </c>
      <c r="T56">
        <v>1.8668778143374989</v>
      </c>
      <c r="U56">
        <v>-0.45534148039642036</v>
      </c>
      <c r="V56">
        <v>10</v>
      </c>
      <c r="AT56">
        <v>10</v>
      </c>
    </row>
    <row r="57" spans="1:71">
      <c r="A57" t="s">
        <v>156</v>
      </c>
      <c r="B57" t="s">
        <v>157</v>
      </c>
      <c r="C57">
        <v>1007</v>
      </c>
      <c r="D57">
        <v>2019</v>
      </c>
      <c r="E57">
        <v>9</v>
      </c>
      <c r="F57">
        <v>1</v>
      </c>
      <c r="G57">
        <v>2</v>
      </c>
      <c r="H57">
        <v>54</v>
      </c>
      <c r="I57">
        <v>175</v>
      </c>
      <c r="J57">
        <v>17.5</v>
      </c>
      <c r="K57">
        <v>1.0075801749271136</v>
      </c>
      <c r="L57">
        <v>1</v>
      </c>
      <c r="M57">
        <v>1</v>
      </c>
      <c r="N57">
        <v>7</v>
      </c>
      <c r="O57" t="s">
        <v>225</v>
      </c>
      <c r="P57">
        <v>0.21</v>
      </c>
      <c r="Q57">
        <v>74.2</v>
      </c>
      <c r="R57">
        <v>7.4200000000000002E-2</v>
      </c>
      <c r="S57">
        <v>0.35333333333333333</v>
      </c>
      <c r="T57">
        <v>1.8704039052790271</v>
      </c>
      <c r="U57">
        <v>-0.45181538945489219</v>
      </c>
      <c r="V57">
        <v>20</v>
      </c>
      <c r="AV57">
        <v>20</v>
      </c>
    </row>
    <row r="58" spans="1:71">
      <c r="A58" t="s">
        <v>156</v>
      </c>
      <c r="B58" t="s">
        <v>157</v>
      </c>
      <c r="C58">
        <v>1008</v>
      </c>
      <c r="D58">
        <v>2019</v>
      </c>
      <c r="E58">
        <v>9</v>
      </c>
      <c r="F58">
        <v>1</v>
      </c>
      <c r="G58">
        <v>2</v>
      </c>
      <c r="H58">
        <v>52</v>
      </c>
      <c r="I58">
        <v>167</v>
      </c>
      <c r="J58">
        <v>16.7</v>
      </c>
      <c r="K58">
        <v>1.1164876672128152</v>
      </c>
      <c r="L58">
        <v>2</v>
      </c>
      <c r="M58">
        <v>1</v>
      </c>
      <c r="N58">
        <v>6</v>
      </c>
      <c r="O58" t="s">
        <v>225</v>
      </c>
      <c r="P58">
        <v>0.21</v>
      </c>
      <c r="Q58">
        <v>72.7</v>
      </c>
      <c r="R58">
        <v>7.2700000000000001E-2</v>
      </c>
      <c r="S58">
        <v>0.34619047619047622</v>
      </c>
      <c r="T58">
        <v>1.8615344108590379</v>
      </c>
      <c r="U58">
        <v>-0.46068488387488138</v>
      </c>
      <c r="V58">
        <v>0</v>
      </c>
    </row>
    <row r="59" spans="1:71">
      <c r="A59" t="s">
        <v>156</v>
      </c>
      <c r="B59" t="s">
        <v>157</v>
      </c>
      <c r="C59">
        <v>1009</v>
      </c>
      <c r="D59">
        <v>2019</v>
      </c>
      <c r="E59">
        <v>9</v>
      </c>
      <c r="F59">
        <v>1</v>
      </c>
      <c r="G59">
        <v>2</v>
      </c>
      <c r="H59">
        <v>37.200000000000003</v>
      </c>
      <c r="I59">
        <v>151</v>
      </c>
      <c r="J59">
        <v>15.1</v>
      </c>
      <c r="K59">
        <v>1.0804684702163931</v>
      </c>
      <c r="L59">
        <v>2</v>
      </c>
      <c r="M59">
        <v>1</v>
      </c>
      <c r="N59">
        <v>5</v>
      </c>
      <c r="O59" t="s">
        <v>225</v>
      </c>
      <c r="P59">
        <v>0.21</v>
      </c>
      <c r="Q59">
        <v>71.2</v>
      </c>
      <c r="R59">
        <v>7.1199999999999999E-2</v>
      </c>
      <c r="S59">
        <v>0.33904761904761904</v>
      </c>
      <c r="T59">
        <v>1.8524799936368563</v>
      </c>
      <c r="U59">
        <v>-0.46973930109706291</v>
      </c>
      <c r="V59">
        <v>40</v>
      </c>
      <c r="AG59">
        <v>1</v>
      </c>
      <c r="BK59">
        <v>39</v>
      </c>
      <c r="BN59" t="s">
        <v>226</v>
      </c>
    </row>
    <row r="60" spans="1:71">
      <c r="A60" t="s">
        <v>156</v>
      </c>
      <c r="B60" t="s">
        <v>157</v>
      </c>
      <c r="C60">
        <v>1010</v>
      </c>
      <c r="D60">
        <v>2019</v>
      </c>
      <c r="E60">
        <v>9</v>
      </c>
      <c r="F60">
        <v>1</v>
      </c>
      <c r="G60">
        <v>2</v>
      </c>
      <c r="H60">
        <v>39.200000000000003</v>
      </c>
      <c r="I60">
        <v>155</v>
      </c>
      <c r="J60">
        <v>15.5</v>
      </c>
      <c r="K60">
        <v>1.0526669128260213</v>
      </c>
      <c r="L60">
        <v>2</v>
      </c>
      <c r="M60">
        <v>1</v>
      </c>
      <c r="N60">
        <v>5</v>
      </c>
      <c r="O60" t="s">
        <v>225</v>
      </c>
      <c r="P60">
        <v>0.21</v>
      </c>
      <c r="Q60">
        <v>53.4</v>
      </c>
      <c r="R60">
        <v>5.3399999999999996E-2</v>
      </c>
      <c r="S60">
        <v>0.25428571428571428</v>
      </c>
      <c r="T60">
        <v>1.7275412570285564</v>
      </c>
      <c r="U60">
        <v>-0.59467803770536287</v>
      </c>
      <c r="V60">
        <v>40</v>
      </c>
      <c r="AG60">
        <v>40</v>
      </c>
    </row>
    <row r="61" spans="1:71">
      <c r="A61" t="s">
        <v>156</v>
      </c>
      <c r="B61" t="s">
        <v>157</v>
      </c>
      <c r="C61">
        <v>1011</v>
      </c>
      <c r="D61">
        <v>2019</v>
      </c>
      <c r="E61">
        <v>9</v>
      </c>
      <c r="F61">
        <v>1</v>
      </c>
      <c r="G61">
        <v>2</v>
      </c>
      <c r="H61">
        <v>46</v>
      </c>
      <c r="I61">
        <v>162</v>
      </c>
      <c r="J61">
        <v>16.2</v>
      </c>
      <c r="K61">
        <v>1.0819639433163797</v>
      </c>
      <c r="L61">
        <v>1</v>
      </c>
      <c r="M61">
        <v>1</v>
      </c>
      <c r="N61">
        <v>5</v>
      </c>
      <c r="O61" t="s">
        <v>225</v>
      </c>
      <c r="P61">
        <v>0.21</v>
      </c>
      <c r="Q61">
        <v>58.1</v>
      </c>
      <c r="R61">
        <v>5.8099999999999999E-2</v>
      </c>
      <c r="S61">
        <v>0.27666666666666667</v>
      </c>
      <c r="T61">
        <v>1.7641761323903307</v>
      </c>
      <c r="U61">
        <v>-0.55804316234358853</v>
      </c>
      <c r="V61">
        <v>0</v>
      </c>
    </row>
    <row r="62" spans="1:71">
      <c r="A62" t="s">
        <v>156</v>
      </c>
      <c r="B62" t="s">
        <v>157</v>
      </c>
      <c r="C62">
        <v>1012</v>
      </c>
      <c r="D62">
        <v>2019</v>
      </c>
      <c r="E62">
        <v>9</v>
      </c>
      <c r="F62">
        <v>1</v>
      </c>
      <c r="G62">
        <v>2</v>
      </c>
      <c r="H62">
        <v>36.799999999999997</v>
      </c>
      <c r="I62">
        <v>152</v>
      </c>
      <c r="J62">
        <v>15.2</v>
      </c>
      <c r="K62">
        <v>1.0478932789036304</v>
      </c>
      <c r="L62">
        <v>2</v>
      </c>
      <c r="M62">
        <v>1</v>
      </c>
      <c r="N62" t="s">
        <v>238</v>
      </c>
      <c r="O62" t="s">
        <v>225</v>
      </c>
      <c r="P62">
        <v>0.21</v>
      </c>
      <c r="Q62">
        <v>91.9</v>
      </c>
      <c r="R62">
        <v>9.1900000000000009E-2</v>
      </c>
      <c r="S62">
        <v>0.43761904761904769</v>
      </c>
      <c r="T62">
        <v>1.9633155113861114</v>
      </c>
      <c r="U62">
        <v>-0.35890378334780793</v>
      </c>
      <c r="V62">
        <v>0</v>
      </c>
    </row>
    <row r="63" spans="1:71">
      <c r="A63" t="s">
        <v>156</v>
      </c>
      <c r="B63" t="s">
        <v>157</v>
      </c>
      <c r="C63">
        <v>1014</v>
      </c>
      <c r="D63">
        <v>2019</v>
      </c>
      <c r="E63">
        <v>9</v>
      </c>
      <c r="F63">
        <v>1</v>
      </c>
      <c r="G63">
        <v>2</v>
      </c>
      <c r="H63">
        <v>27.8</v>
      </c>
      <c r="I63">
        <v>137</v>
      </c>
      <c r="J63">
        <v>13.7</v>
      </c>
      <c r="K63">
        <v>1.0811428846992228</v>
      </c>
      <c r="L63">
        <v>2</v>
      </c>
      <c r="M63">
        <v>1</v>
      </c>
      <c r="N63">
        <v>5</v>
      </c>
      <c r="O63" t="s">
        <v>225</v>
      </c>
      <c r="P63">
        <v>0.21</v>
      </c>
      <c r="Q63">
        <v>59.1</v>
      </c>
      <c r="R63">
        <v>5.91E-2</v>
      </c>
      <c r="S63">
        <v>0.28142857142857142</v>
      </c>
      <c r="T63">
        <v>1.7715874808812553</v>
      </c>
      <c r="U63">
        <v>-0.55063181385266391</v>
      </c>
      <c r="V63">
        <v>10</v>
      </c>
      <c r="X63">
        <v>1</v>
      </c>
      <c r="AA63">
        <v>1</v>
      </c>
      <c r="AC63">
        <v>2</v>
      </c>
      <c r="AG63">
        <v>4</v>
      </c>
      <c r="AR63">
        <v>1</v>
      </c>
      <c r="AT63">
        <v>1</v>
      </c>
    </row>
    <row r="64" spans="1:71">
      <c r="A64" t="s">
        <v>156</v>
      </c>
      <c r="B64" t="s">
        <v>157</v>
      </c>
      <c r="C64">
        <v>1017</v>
      </c>
      <c r="D64">
        <v>2019</v>
      </c>
      <c r="E64">
        <v>9</v>
      </c>
      <c r="F64">
        <v>1</v>
      </c>
      <c r="G64">
        <v>2</v>
      </c>
      <c r="H64">
        <v>468</v>
      </c>
      <c r="I64">
        <v>316</v>
      </c>
      <c r="J64">
        <v>31.6</v>
      </c>
      <c r="K64">
        <v>1.4831483919122015</v>
      </c>
      <c r="L64">
        <v>1</v>
      </c>
      <c r="M64">
        <v>2</v>
      </c>
      <c r="N64">
        <v>15</v>
      </c>
      <c r="O64" t="s">
        <v>225</v>
      </c>
      <c r="P64">
        <v>0.21</v>
      </c>
      <c r="Q64">
        <v>290.89999999999998</v>
      </c>
      <c r="R64">
        <v>0.29089999999999999</v>
      </c>
      <c r="S64">
        <v>1.3852380952380952</v>
      </c>
      <c r="T64">
        <v>2.463743721247059</v>
      </c>
      <c r="U64">
        <v>0.1415244265131399</v>
      </c>
      <c r="V64">
        <v>0</v>
      </c>
    </row>
    <row r="65" spans="1:73">
      <c r="A65" t="s">
        <v>156</v>
      </c>
      <c r="B65" t="s">
        <v>157</v>
      </c>
      <c r="C65">
        <v>1018</v>
      </c>
      <c r="D65">
        <v>2019</v>
      </c>
      <c r="E65">
        <v>9</v>
      </c>
      <c r="F65">
        <v>1</v>
      </c>
      <c r="G65">
        <v>2</v>
      </c>
      <c r="H65">
        <v>393</v>
      </c>
      <c r="I65">
        <v>308</v>
      </c>
      <c r="J65">
        <v>30.8</v>
      </c>
      <c r="K65">
        <v>1.3450561076636298</v>
      </c>
      <c r="L65">
        <v>2</v>
      </c>
      <c r="M65">
        <v>2</v>
      </c>
      <c r="N65">
        <v>12</v>
      </c>
      <c r="O65" t="s">
        <v>225</v>
      </c>
      <c r="P65">
        <v>0.21</v>
      </c>
      <c r="Q65">
        <v>195.3</v>
      </c>
      <c r="R65">
        <v>0.1953</v>
      </c>
      <c r="S65">
        <v>0.93</v>
      </c>
      <c r="T65">
        <v>2.2907022432878543</v>
      </c>
      <c r="U65">
        <v>-3.1517051446064863E-2</v>
      </c>
      <c r="V65">
        <v>0</v>
      </c>
    </row>
    <row r="66" spans="1:73">
      <c r="A66" t="s">
        <v>156</v>
      </c>
      <c r="B66" t="s">
        <v>157</v>
      </c>
      <c r="C66">
        <v>1048</v>
      </c>
      <c r="D66">
        <v>2019</v>
      </c>
      <c r="E66">
        <v>9</v>
      </c>
      <c r="F66">
        <v>1</v>
      </c>
      <c r="G66">
        <v>2</v>
      </c>
      <c r="H66">
        <v>235</v>
      </c>
      <c r="I66">
        <v>270</v>
      </c>
      <c r="J66">
        <v>27</v>
      </c>
      <c r="K66">
        <v>1.1939236904943351</v>
      </c>
      <c r="L66">
        <v>1</v>
      </c>
      <c r="M66">
        <v>2</v>
      </c>
      <c r="N66">
        <v>8</v>
      </c>
      <c r="O66" t="s">
        <v>225</v>
      </c>
      <c r="P66">
        <v>0.21</v>
      </c>
      <c r="Q66">
        <v>504.9</v>
      </c>
      <c r="R66">
        <v>0.50490000000000002</v>
      </c>
      <c r="S66">
        <v>2.4042857142857144</v>
      </c>
      <c r="T66">
        <v>2.7032053706954864</v>
      </c>
      <c r="U66">
        <v>0.38098607596156703</v>
      </c>
      <c r="V66">
        <v>0</v>
      </c>
    </row>
    <row r="67" spans="1:73">
      <c r="A67" t="s">
        <v>156</v>
      </c>
      <c r="B67" t="s">
        <v>157</v>
      </c>
      <c r="C67">
        <v>1049</v>
      </c>
      <c r="D67">
        <v>2019</v>
      </c>
      <c r="E67">
        <v>9</v>
      </c>
      <c r="F67">
        <v>1</v>
      </c>
      <c r="G67">
        <v>2</v>
      </c>
      <c r="H67">
        <v>213</v>
      </c>
      <c r="I67">
        <v>257</v>
      </c>
      <c r="J67">
        <v>25.7</v>
      </c>
      <c r="K67">
        <v>1.2548165366910418</v>
      </c>
      <c r="L67">
        <v>1</v>
      </c>
      <c r="M67">
        <v>1</v>
      </c>
      <c r="N67">
        <v>9</v>
      </c>
      <c r="O67" t="s">
        <v>225</v>
      </c>
      <c r="P67">
        <v>0.21</v>
      </c>
      <c r="Q67">
        <v>582</v>
      </c>
      <c r="R67">
        <v>0.58199999999999996</v>
      </c>
      <c r="S67">
        <v>2.7714285714285714</v>
      </c>
      <c r="T67">
        <v>2.7649229846498886</v>
      </c>
      <c r="U67">
        <v>0.4427036899159692</v>
      </c>
      <c r="V67">
        <v>20</v>
      </c>
      <c r="BM67">
        <v>20</v>
      </c>
      <c r="BN67" t="s">
        <v>239</v>
      </c>
    </row>
    <row r="68" spans="1:73">
      <c r="A68" t="s">
        <v>156</v>
      </c>
      <c r="B68" t="s">
        <v>157</v>
      </c>
      <c r="C68">
        <v>1050</v>
      </c>
      <c r="D68">
        <v>2019</v>
      </c>
      <c r="E68">
        <v>9</v>
      </c>
      <c r="F68">
        <v>1</v>
      </c>
      <c r="G68">
        <v>2</v>
      </c>
      <c r="H68">
        <v>175</v>
      </c>
      <c r="I68">
        <v>239</v>
      </c>
      <c r="J68">
        <v>23.9</v>
      </c>
      <c r="K68">
        <v>1.2818710688218999</v>
      </c>
      <c r="L68">
        <v>2</v>
      </c>
      <c r="M68">
        <v>2</v>
      </c>
      <c r="N68">
        <v>10</v>
      </c>
      <c r="O68" t="s">
        <v>225</v>
      </c>
      <c r="P68">
        <v>0.21</v>
      </c>
      <c r="Q68">
        <v>334.5</v>
      </c>
      <c r="R68">
        <v>0.33450000000000002</v>
      </c>
      <c r="S68">
        <v>1.592857142857143</v>
      </c>
      <c r="T68">
        <v>2.524396122103842</v>
      </c>
      <c r="U68">
        <v>0.20217682736992268</v>
      </c>
      <c r="V68">
        <v>0</v>
      </c>
    </row>
    <row r="69" spans="1:73">
      <c r="A69" t="s">
        <v>156</v>
      </c>
      <c r="B69" t="s">
        <v>157</v>
      </c>
      <c r="C69">
        <v>1061</v>
      </c>
      <c r="D69">
        <v>2019</v>
      </c>
      <c r="E69">
        <v>9</v>
      </c>
      <c r="F69">
        <v>1</v>
      </c>
      <c r="G69">
        <v>2</v>
      </c>
      <c r="H69">
        <v>375</v>
      </c>
      <c r="I69">
        <v>293</v>
      </c>
      <c r="J69">
        <v>29.3</v>
      </c>
      <c r="K69">
        <v>1.4908309720889805</v>
      </c>
      <c r="L69">
        <v>1</v>
      </c>
      <c r="M69">
        <v>2</v>
      </c>
      <c r="N69">
        <v>8</v>
      </c>
      <c r="O69" t="s">
        <v>225</v>
      </c>
      <c r="P69">
        <v>0.21</v>
      </c>
      <c r="Q69">
        <v>529.5</v>
      </c>
      <c r="R69">
        <v>0.52949999999999997</v>
      </c>
      <c r="S69">
        <v>2.5214285714285714</v>
      </c>
      <c r="T69">
        <v>2.7238659644435037</v>
      </c>
      <c r="U69">
        <v>0.40164666970958451</v>
      </c>
      <c r="V69">
        <v>0</v>
      </c>
    </row>
    <row r="70" spans="1:73">
      <c r="A70" t="s">
        <v>156</v>
      </c>
      <c r="B70" t="s">
        <v>157</v>
      </c>
      <c r="C70">
        <v>1071</v>
      </c>
      <c r="D70">
        <v>2019</v>
      </c>
      <c r="E70">
        <v>9</v>
      </c>
      <c r="F70">
        <v>1</v>
      </c>
      <c r="G70">
        <v>2</v>
      </c>
      <c r="H70">
        <v>294</v>
      </c>
      <c r="I70">
        <v>275</v>
      </c>
      <c r="J70">
        <v>27.5</v>
      </c>
      <c r="K70">
        <v>1.4136739293764087</v>
      </c>
      <c r="L70">
        <v>1</v>
      </c>
      <c r="M70">
        <v>2</v>
      </c>
      <c r="N70">
        <v>11</v>
      </c>
      <c r="O70" t="s">
        <v>225</v>
      </c>
      <c r="P70">
        <v>0.21</v>
      </c>
      <c r="Q70">
        <v>305.5</v>
      </c>
      <c r="R70">
        <v>0.30549999999999999</v>
      </c>
      <c r="S70">
        <v>1.4547619047619047</v>
      </c>
      <c r="T70">
        <v>2.4850112145785732</v>
      </c>
      <c r="U70">
        <v>0.16279191984465374</v>
      </c>
      <c r="V70">
        <v>90</v>
      </c>
      <c r="BD70">
        <v>90</v>
      </c>
      <c r="BN70" t="s">
        <v>240</v>
      </c>
    </row>
    <row r="71" spans="1:73">
      <c r="A71" t="s">
        <v>156</v>
      </c>
      <c r="B71" t="s">
        <v>157</v>
      </c>
      <c r="C71">
        <v>1072</v>
      </c>
      <c r="D71">
        <v>2019</v>
      </c>
      <c r="E71">
        <v>9</v>
      </c>
      <c r="F71">
        <v>1</v>
      </c>
      <c r="G71">
        <v>2</v>
      </c>
      <c r="H71">
        <v>430</v>
      </c>
      <c r="I71">
        <v>306</v>
      </c>
      <c r="J71">
        <v>30.6</v>
      </c>
      <c r="K71">
        <v>1.5007355698341818</v>
      </c>
      <c r="L71">
        <v>1</v>
      </c>
      <c r="M71">
        <v>2</v>
      </c>
      <c r="N71">
        <v>13</v>
      </c>
      <c r="O71" t="s">
        <v>225</v>
      </c>
      <c r="P71">
        <v>0.21</v>
      </c>
      <c r="Q71">
        <v>344.6</v>
      </c>
      <c r="R71">
        <v>0.34460000000000002</v>
      </c>
      <c r="S71">
        <v>1.6409523809523812</v>
      </c>
      <c r="T71">
        <v>2.5373152731120099</v>
      </c>
      <c r="U71">
        <v>0.21509597837809047</v>
      </c>
      <c r="V71">
        <v>0</v>
      </c>
    </row>
    <row r="72" spans="1:73">
      <c r="A72" t="s">
        <v>156</v>
      </c>
      <c r="B72" t="s">
        <v>157</v>
      </c>
      <c r="C72">
        <v>1073</v>
      </c>
      <c r="D72">
        <v>2019</v>
      </c>
      <c r="E72">
        <v>9</v>
      </c>
      <c r="F72">
        <v>1</v>
      </c>
      <c r="G72">
        <v>2</v>
      </c>
      <c r="H72">
        <v>362</v>
      </c>
      <c r="I72">
        <v>294</v>
      </c>
      <c r="J72">
        <v>29.4</v>
      </c>
      <c r="K72">
        <v>1.4245135325637499</v>
      </c>
      <c r="L72">
        <v>1</v>
      </c>
      <c r="M72">
        <v>2</v>
      </c>
      <c r="N72">
        <v>11</v>
      </c>
      <c r="O72" t="s">
        <v>225</v>
      </c>
      <c r="P72">
        <v>0.21</v>
      </c>
      <c r="Q72">
        <v>238.1</v>
      </c>
      <c r="R72">
        <v>0.23810000000000001</v>
      </c>
      <c r="S72">
        <v>1.1338095238095238</v>
      </c>
      <c r="T72">
        <v>2.3767593954048798</v>
      </c>
      <c r="U72">
        <v>5.4540100670960601E-2</v>
      </c>
      <c r="V72">
        <v>0</v>
      </c>
    </row>
    <row r="73" spans="1:73">
      <c r="A73" t="s">
        <v>156</v>
      </c>
      <c r="B73" t="s">
        <v>157</v>
      </c>
      <c r="C73">
        <v>1074</v>
      </c>
      <c r="D73">
        <v>2019</v>
      </c>
      <c r="E73">
        <v>9</v>
      </c>
      <c r="F73">
        <v>1</v>
      </c>
      <c r="G73">
        <v>2</v>
      </c>
      <c r="H73">
        <v>392</v>
      </c>
      <c r="I73">
        <v>336</v>
      </c>
      <c r="J73">
        <v>33.6</v>
      </c>
      <c r="K73">
        <v>1.0333994708994707</v>
      </c>
      <c r="L73">
        <v>1</v>
      </c>
      <c r="M73">
        <v>2</v>
      </c>
      <c r="N73">
        <v>14</v>
      </c>
      <c r="O73" t="s">
        <v>225</v>
      </c>
      <c r="P73">
        <v>0.21</v>
      </c>
      <c r="Q73">
        <v>1187.3</v>
      </c>
      <c r="R73">
        <v>1.1873</v>
      </c>
      <c r="S73">
        <v>5.6538095238095245</v>
      </c>
      <c r="T73">
        <v>3.0745604678028955</v>
      </c>
      <c r="U73">
        <v>0.75234117306897619</v>
      </c>
      <c r="V73">
        <v>20</v>
      </c>
      <c r="BB73">
        <v>20</v>
      </c>
      <c r="BN73" t="s">
        <v>226</v>
      </c>
    </row>
    <row r="74" spans="1:73">
      <c r="A74" t="s">
        <v>156</v>
      </c>
      <c r="B74" t="s">
        <v>157</v>
      </c>
      <c r="C74">
        <v>1077</v>
      </c>
      <c r="D74">
        <v>2019</v>
      </c>
      <c r="E74">
        <v>9</v>
      </c>
      <c r="F74">
        <v>1</v>
      </c>
      <c r="G74">
        <v>2</v>
      </c>
      <c r="H74">
        <v>298</v>
      </c>
      <c r="I74">
        <v>280</v>
      </c>
      <c r="J74">
        <v>28</v>
      </c>
      <c r="K74">
        <v>1.3575072886297377</v>
      </c>
      <c r="L74">
        <v>2</v>
      </c>
      <c r="M74">
        <v>2</v>
      </c>
      <c r="N74">
        <v>14</v>
      </c>
      <c r="O74" t="s">
        <v>225</v>
      </c>
      <c r="P74">
        <v>0.21</v>
      </c>
      <c r="Q74">
        <v>254.7</v>
      </c>
      <c r="R74">
        <v>0.25469999999999998</v>
      </c>
      <c r="S74">
        <v>1.2128571428571429</v>
      </c>
      <c r="T74">
        <v>2.406028944963615</v>
      </c>
      <c r="U74">
        <v>8.3809650229695845E-2</v>
      </c>
      <c r="V74">
        <v>0</v>
      </c>
    </row>
    <row r="75" spans="1:73">
      <c r="A75" t="s">
        <v>156</v>
      </c>
      <c r="B75" t="s">
        <v>157</v>
      </c>
      <c r="C75">
        <v>1078</v>
      </c>
      <c r="D75">
        <v>2019</v>
      </c>
      <c r="E75">
        <v>9</v>
      </c>
      <c r="F75">
        <v>1</v>
      </c>
      <c r="G75">
        <v>2</v>
      </c>
      <c r="H75">
        <v>238</v>
      </c>
      <c r="I75">
        <v>294</v>
      </c>
      <c r="J75">
        <v>29.4</v>
      </c>
      <c r="K75">
        <v>0.93655862085683006</v>
      </c>
      <c r="L75">
        <v>2</v>
      </c>
      <c r="M75">
        <v>2</v>
      </c>
      <c r="N75">
        <v>15</v>
      </c>
      <c r="O75" t="s">
        <v>225</v>
      </c>
      <c r="P75">
        <v>0.21</v>
      </c>
      <c r="Q75">
        <v>1113</v>
      </c>
      <c r="R75">
        <v>1.113</v>
      </c>
      <c r="S75">
        <v>5.3</v>
      </c>
      <c r="T75">
        <v>3.0464951643347082</v>
      </c>
      <c r="U75">
        <v>0.72427586960078905</v>
      </c>
      <c r="V75">
        <v>0</v>
      </c>
    </row>
    <row r="76" spans="1:73">
      <c r="A76" t="s">
        <v>156</v>
      </c>
      <c r="B76" t="s">
        <v>157</v>
      </c>
      <c r="C76">
        <v>1088</v>
      </c>
      <c r="D76">
        <v>2019</v>
      </c>
      <c r="E76">
        <v>9</v>
      </c>
      <c r="F76">
        <v>1</v>
      </c>
      <c r="G76">
        <v>2</v>
      </c>
      <c r="H76">
        <v>680</v>
      </c>
      <c r="I76">
        <v>363</v>
      </c>
      <c r="J76">
        <v>36.299999999999997</v>
      </c>
      <c r="K76">
        <v>1.4216380460613658</v>
      </c>
      <c r="L76">
        <v>1</v>
      </c>
      <c r="M76">
        <v>2</v>
      </c>
      <c r="N76">
        <v>13</v>
      </c>
      <c r="O76" t="s">
        <v>225</v>
      </c>
      <c r="P76">
        <v>0.21</v>
      </c>
      <c r="Q76">
        <v>863.9</v>
      </c>
      <c r="R76">
        <v>0.8639</v>
      </c>
      <c r="S76">
        <v>4.1138095238095236</v>
      </c>
      <c r="T76">
        <v>2.9364634740047468</v>
      </c>
      <c r="U76">
        <v>0.61424417927082753</v>
      </c>
      <c r="V76">
        <v>60</v>
      </c>
      <c r="BB76">
        <v>60</v>
      </c>
      <c r="BN76" t="s">
        <v>241</v>
      </c>
    </row>
    <row r="77" spans="1:73">
      <c r="A77" t="s">
        <v>156</v>
      </c>
      <c r="B77" t="s">
        <v>157</v>
      </c>
      <c r="C77">
        <v>1089</v>
      </c>
      <c r="D77">
        <v>2019</v>
      </c>
      <c r="E77">
        <v>9</v>
      </c>
      <c r="F77">
        <v>1</v>
      </c>
      <c r="G77">
        <v>2</v>
      </c>
      <c r="H77">
        <v>339</v>
      </c>
      <c r="I77">
        <v>321</v>
      </c>
      <c r="J77">
        <v>32.1</v>
      </c>
      <c r="K77">
        <v>1.024907334318514</v>
      </c>
      <c r="L77">
        <v>2</v>
      </c>
      <c r="M77">
        <v>2</v>
      </c>
      <c r="N77">
        <v>12</v>
      </c>
      <c r="O77" t="s">
        <v>225</v>
      </c>
      <c r="P77">
        <v>0.21</v>
      </c>
      <c r="Q77">
        <v>1211.0999999999999</v>
      </c>
      <c r="R77">
        <v>1.2110999999999998</v>
      </c>
      <c r="S77">
        <v>5.7671428571428569</v>
      </c>
      <c r="T77">
        <v>3.0831800041299768</v>
      </c>
      <c r="U77">
        <v>0.76096070939605753</v>
      </c>
      <c r="V77">
        <v>70</v>
      </c>
      <c r="AP77">
        <v>5</v>
      </c>
      <c r="BB77">
        <v>60</v>
      </c>
      <c r="BJ77">
        <v>5</v>
      </c>
      <c r="BN77" t="s">
        <v>242</v>
      </c>
    </row>
    <row r="78" spans="1:73">
      <c r="A78" t="s">
        <v>156</v>
      </c>
      <c r="B78" t="s">
        <v>157</v>
      </c>
      <c r="C78">
        <v>1090</v>
      </c>
      <c r="D78">
        <v>2019</v>
      </c>
      <c r="E78">
        <v>9</v>
      </c>
      <c r="F78">
        <v>1</v>
      </c>
      <c r="G78">
        <v>2</v>
      </c>
      <c r="H78">
        <v>124</v>
      </c>
      <c r="I78">
        <v>229</v>
      </c>
      <c r="J78">
        <v>22.9</v>
      </c>
      <c r="K78">
        <v>1.0325598599515748</v>
      </c>
      <c r="L78">
        <v>2</v>
      </c>
      <c r="M78">
        <v>2</v>
      </c>
      <c r="N78">
        <v>12</v>
      </c>
      <c r="O78" t="s">
        <v>225</v>
      </c>
      <c r="P78">
        <v>0.21</v>
      </c>
      <c r="Q78">
        <v>267</v>
      </c>
      <c r="R78">
        <v>0.26700000000000002</v>
      </c>
      <c r="S78">
        <v>1.2714285714285716</v>
      </c>
      <c r="T78">
        <v>2.4265112613645754</v>
      </c>
      <c r="U78">
        <v>0.104291966630656</v>
      </c>
      <c r="V78">
        <v>10</v>
      </c>
      <c r="AT78">
        <v>10</v>
      </c>
    </row>
    <row r="79" spans="1:73">
      <c r="A79" t="s">
        <v>156</v>
      </c>
      <c r="B79" t="s">
        <v>157</v>
      </c>
      <c r="C79">
        <v>1107</v>
      </c>
      <c r="D79">
        <v>2019</v>
      </c>
      <c r="E79">
        <v>9</v>
      </c>
      <c r="F79">
        <v>1</v>
      </c>
      <c r="G79">
        <v>2</v>
      </c>
      <c r="H79">
        <v>368</v>
      </c>
      <c r="I79">
        <v>323</v>
      </c>
      <c r="J79">
        <v>32.299999999999997</v>
      </c>
      <c r="K79">
        <v>1.0920442882122103</v>
      </c>
      <c r="L79">
        <v>1</v>
      </c>
      <c r="M79">
        <v>2</v>
      </c>
      <c r="N79">
        <v>5</v>
      </c>
      <c r="O79" t="s">
        <v>225</v>
      </c>
      <c r="P79">
        <v>0.21</v>
      </c>
      <c r="Q79">
        <v>52.1</v>
      </c>
      <c r="R79">
        <v>5.21E-2</v>
      </c>
      <c r="S79">
        <v>0.24809523809523812</v>
      </c>
      <c r="T79">
        <v>1.7168377232995244</v>
      </c>
      <c r="U79">
        <v>-0.60538157143439475</v>
      </c>
      <c r="V79">
        <v>40</v>
      </c>
      <c r="AT79">
        <v>40</v>
      </c>
    </row>
    <row r="80" spans="1:73">
      <c r="A80" s="4" t="s">
        <v>156</v>
      </c>
      <c r="B80" s="4" t="s">
        <v>157</v>
      </c>
      <c r="C80" s="4">
        <v>1108</v>
      </c>
      <c r="D80" s="4">
        <v>2019</v>
      </c>
      <c r="E80" s="4">
        <v>9</v>
      </c>
      <c r="F80" s="4">
        <v>1</v>
      </c>
      <c r="G80" s="4">
        <v>2</v>
      </c>
      <c r="H80" s="4">
        <v>186</v>
      </c>
      <c r="I80" s="4">
        <v>312</v>
      </c>
      <c r="J80" s="4">
        <v>31.2</v>
      </c>
      <c r="K80" s="4">
        <v>0.61241971375107473</v>
      </c>
      <c r="L80" s="4">
        <v>1</v>
      </c>
      <c r="M80" s="4">
        <v>1</v>
      </c>
      <c r="N80" s="4">
        <v>4</v>
      </c>
      <c r="O80" s="4" t="s">
        <v>225</v>
      </c>
      <c r="P80" s="4">
        <v>0.21</v>
      </c>
      <c r="Q80" s="4">
        <v>117.5</v>
      </c>
      <c r="R80" s="4">
        <v>0.11749999999999999</v>
      </c>
      <c r="S80" s="4">
        <v>0.55952380952380953</v>
      </c>
      <c r="T80" s="4">
        <v>2.070037866607755</v>
      </c>
      <c r="U80" s="4">
        <v>-0.25218142812616418</v>
      </c>
      <c r="V80" s="4">
        <v>0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t="s">
        <v>357</v>
      </c>
    </row>
    <row r="81" spans="1:66">
      <c r="A81" t="s">
        <v>156</v>
      </c>
      <c r="B81" t="s">
        <v>157</v>
      </c>
      <c r="C81">
        <v>1001</v>
      </c>
      <c r="D81">
        <v>2020</v>
      </c>
      <c r="E81">
        <v>9</v>
      </c>
      <c r="F81">
        <v>1</v>
      </c>
      <c r="G81">
        <v>2</v>
      </c>
      <c r="H81">
        <v>799</v>
      </c>
      <c r="I81">
        <v>383</v>
      </c>
      <c r="J81">
        <v>38.299999999999997</v>
      </c>
      <c r="K81">
        <v>1.4221665427506915</v>
      </c>
      <c r="L81">
        <v>1</v>
      </c>
      <c r="M81">
        <v>2</v>
      </c>
      <c r="N81">
        <v>16</v>
      </c>
      <c r="O81" t="s">
        <v>225</v>
      </c>
      <c r="P81">
        <v>0.21</v>
      </c>
      <c r="Q81">
        <v>771</v>
      </c>
      <c r="R81">
        <v>0.77100000000000002</v>
      </c>
      <c r="S81">
        <v>3.6714285714285713</v>
      </c>
      <c r="T81">
        <v>2.8870543780509568</v>
      </c>
      <c r="U81">
        <v>0.56483508331703769</v>
      </c>
      <c r="V81">
        <v>80</v>
      </c>
      <c r="BB81">
        <v>80</v>
      </c>
      <c r="BN81" t="s">
        <v>248</v>
      </c>
    </row>
    <row r="82" spans="1:66">
      <c r="A82" t="s">
        <v>156</v>
      </c>
      <c r="B82" t="s">
        <v>157</v>
      </c>
      <c r="C82">
        <v>1002</v>
      </c>
      <c r="D82">
        <v>2020</v>
      </c>
      <c r="E82">
        <v>9</v>
      </c>
      <c r="F82">
        <v>1</v>
      </c>
      <c r="G82">
        <v>2</v>
      </c>
      <c r="H82">
        <v>210</v>
      </c>
      <c r="I82">
        <v>252</v>
      </c>
      <c r="J82">
        <v>25.2</v>
      </c>
      <c r="K82">
        <v>1.3122532963802807</v>
      </c>
      <c r="L82">
        <v>1</v>
      </c>
      <c r="M82">
        <v>2</v>
      </c>
      <c r="N82">
        <v>10</v>
      </c>
      <c r="O82" t="s">
        <v>225</v>
      </c>
      <c r="P82">
        <v>0.21</v>
      </c>
      <c r="Q82">
        <v>273</v>
      </c>
      <c r="R82">
        <v>0.27300000000000002</v>
      </c>
      <c r="S82">
        <v>1.3</v>
      </c>
      <c r="T82">
        <v>2.436162647040756</v>
      </c>
      <c r="U82">
        <v>0.11394335230683679</v>
      </c>
      <c r="V82">
        <v>70</v>
      </c>
      <c r="BB82">
        <v>70</v>
      </c>
      <c r="BN82" t="s">
        <v>249</v>
      </c>
    </row>
    <row r="83" spans="1:66">
      <c r="A83" t="s">
        <v>156</v>
      </c>
      <c r="B83" t="s">
        <v>157</v>
      </c>
      <c r="C83">
        <v>1003</v>
      </c>
      <c r="D83">
        <v>2020</v>
      </c>
      <c r="E83">
        <v>9</v>
      </c>
      <c r="F83">
        <v>1</v>
      </c>
      <c r="G83">
        <v>2</v>
      </c>
      <c r="H83">
        <v>249</v>
      </c>
      <c r="I83">
        <v>261</v>
      </c>
      <c r="J83">
        <v>26.1</v>
      </c>
      <c r="K83">
        <v>1.4004829472640552</v>
      </c>
      <c r="L83">
        <v>2</v>
      </c>
      <c r="M83">
        <v>2</v>
      </c>
      <c r="N83">
        <v>15</v>
      </c>
      <c r="O83" t="s">
        <v>225</v>
      </c>
      <c r="P83">
        <v>0.21</v>
      </c>
      <c r="Q83">
        <v>328</v>
      </c>
      <c r="R83">
        <v>0.32800000000000001</v>
      </c>
      <c r="S83">
        <v>1.5619047619047619</v>
      </c>
      <c r="T83">
        <v>2.5158738437116792</v>
      </c>
      <c r="U83">
        <v>0.1936545489777598</v>
      </c>
      <c r="V83">
        <v>100</v>
      </c>
      <c r="BD83">
        <v>100</v>
      </c>
      <c r="BN83" t="s">
        <v>250</v>
      </c>
    </row>
    <row r="84" spans="1:66">
      <c r="A84" t="s">
        <v>156</v>
      </c>
      <c r="B84" t="s">
        <v>157</v>
      </c>
      <c r="C84">
        <v>1004</v>
      </c>
      <c r="D84">
        <v>2020</v>
      </c>
      <c r="E84">
        <v>9</v>
      </c>
      <c r="F84">
        <v>1</v>
      </c>
      <c r="G84">
        <v>2</v>
      </c>
      <c r="H84">
        <v>121</v>
      </c>
      <c r="I84">
        <v>210</v>
      </c>
      <c r="J84">
        <v>21</v>
      </c>
      <c r="K84">
        <v>1.3065543677788576</v>
      </c>
      <c r="L84">
        <v>1</v>
      </c>
      <c r="M84">
        <v>1</v>
      </c>
      <c r="N84">
        <v>4</v>
      </c>
      <c r="O84" t="s">
        <v>225</v>
      </c>
      <c r="P84">
        <v>0.21</v>
      </c>
      <c r="Q84">
        <v>78</v>
      </c>
      <c r="R84">
        <v>7.8E-2</v>
      </c>
      <c r="S84">
        <v>0.37142857142857144</v>
      </c>
      <c r="T84">
        <v>1.8920946026904804</v>
      </c>
      <c r="U84">
        <v>-0.43012469204343884</v>
      </c>
      <c r="V84">
        <v>80</v>
      </c>
      <c r="BB84">
        <v>80</v>
      </c>
    </row>
    <row r="85" spans="1:66">
      <c r="A85" t="s">
        <v>156</v>
      </c>
      <c r="B85" t="s">
        <v>157</v>
      </c>
      <c r="C85">
        <v>1005</v>
      </c>
      <c r="D85">
        <v>2020</v>
      </c>
      <c r="E85">
        <v>9</v>
      </c>
      <c r="F85">
        <v>1</v>
      </c>
      <c r="G85">
        <v>2</v>
      </c>
      <c r="H85">
        <v>103</v>
      </c>
      <c r="I85">
        <v>202</v>
      </c>
      <c r="J85">
        <v>20.2</v>
      </c>
      <c r="K85">
        <v>1.2496348154568424</v>
      </c>
      <c r="L85">
        <v>2</v>
      </c>
      <c r="M85">
        <v>2</v>
      </c>
      <c r="N85">
        <v>6</v>
      </c>
      <c r="O85" t="s">
        <v>225</v>
      </c>
      <c r="P85">
        <v>0.21</v>
      </c>
      <c r="Q85">
        <v>50.9</v>
      </c>
      <c r="R85">
        <v>5.0900000000000001E-2</v>
      </c>
      <c r="S85">
        <v>0.24238095238095236</v>
      </c>
      <c r="T85">
        <v>1.7067177823367587</v>
      </c>
      <c r="U85">
        <v>-0.61550151239716056</v>
      </c>
      <c r="V85">
        <v>50</v>
      </c>
      <c r="BC85">
        <v>50</v>
      </c>
    </row>
    <row r="86" spans="1:66">
      <c r="A86" t="s">
        <v>156</v>
      </c>
      <c r="B86" t="s">
        <v>157</v>
      </c>
      <c r="C86">
        <v>1006</v>
      </c>
      <c r="D86">
        <v>2020</v>
      </c>
      <c r="E86">
        <v>9</v>
      </c>
      <c r="F86">
        <v>1</v>
      </c>
      <c r="G86">
        <v>2</v>
      </c>
      <c r="H86">
        <v>85.5</v>
      </c>
      <c r="I86">
        <v>197</v>
      </c>
      <c r="J86">
        <v>19.7</v>
      </c>
      <c r="K86">
        <v>1.1183234617853177</v>
      </c>
      <c r="L86">
        <v>1</v>
      </c>
      <c r="M86">
        <v>1</v>
      </c>
      <c r="N86">
        <v>6</v>
      </c>
      <c r="O86" t="s">
        <v>225</v>
      </c>
      <c r="P86">
        <v>0.21</v>
      </c>
      <c r="Q86">
        <v>62.8</v>
      </c>
      <c r="R86">
        <v>6.2799999999999995E-2</v>
      </c>
      <c r="S86">
        <v>0.29904761904761901</v>
      </c>
      <c r="T86">
        <v>1.7979596437371961</v>
      </c>
      <c r="U86">
        <v>-0.52425965099672323</v>
      </c>
      <c r="V86">
        <v>0</v>
      </c>
    </row>
    <row r="87" spans="1:66">
      <c r="A87" t="s">
        <v>156</v>
      </c>
      <c r="B87" t="s">
        <v>157</v>
      </c>
      <c r="C87">
        <v>1007</v>
      </c>
      <c r="D87">
        <v>2020</v>
      </c>
      <c r="E87">
        <v>9</v>
      </c>
      <c r="F87">
        <v>1</v>
      </c>
      <c r="G87">
        <v>2</v>
      </c>
      <c r="H87">
        <v>94</v>
      </c>
      <c r="I87">
        <v>201</v>
      </c>
      <c r="J87">
        <v>20.100000000000001</v>
      </c>
      <c r="K87">
        <v>1.1575497921890261</v>
      </c>
      <c r="L87">
        <v>1</v>
      </c>
      <c r="M87">
        <v>1</v>
      </c>
      <c r="N87">
        <v>5</v>
      </c>
      <c r="O87" t="s">
        <v>225</v>
      </c>
      <c r="P87">
        <v>0.21</v>
      </c>
      <c r="Q87">
        <v>91.9</v>
      </c>
      <c r="R87">
        <v>9.1900000000000009E-2</v>
      </c>
      <c r="S87">
        <v>0.43761904761904763</v>
      </c>
      <c r="T87">
        <v>1.9633155113861114</v>
      </c>
      <c r="U87">
        <v>-0.35890378334780798</v>
      </c>
      <c r="V87">
        <v>0</v>
      </c>
    </row>
    <row r="88" spans="1:66">
      <c r="A88" t="s">
        <v>156</v>
      </c>
      <c r="B88" t="s">
        <v>157</v>
      </c>
      <c r="C88">
        <v>1010</v>
      </c>
      <c r="D88">
        <v>2020</v>
      </c>
      <c r="E88">
        <v>9</v>
      </c>
      <c r="F88">
        <v>1</v>
      </c>
      <c r="G88">
        <v>2</v>
      </c>
      <c r="H88">
        <v>78.2</v>
      </c>
      <c r="I88">
        <v>185</v>
      </c>
      <c r="J88">
        <v>18.5</v>
      </c>
      <c r="K88">
        <v>1.2350699859830612</v>
      </c>
      <c r="L88">
        <v>2</v>
      </c>
      <c r="M88">
        <v>2</v>
      </c>
      <c r="N88">
        <v>3</v>
      </c>
      <c r="O88" t="s">
        <v>225</v>
      </c>
      <c r="P88">
        <v>0.21</v>
      </c>
      <c r="Q88">
        <v>49.8</v>
      </c>
      <c r="R88">
        <v>4.9799999999999997E-2</v>
      </c>
      <c r="S88">
        <v>0.23714285714285713</v>
      </c>
      <c r="T88">
        <v>1.6972293427597176</v>
      </c>
      <c r="U88">
        <v>-0.62498995197420171</v>
      </c>
      <c r="V88">
        <v>0</v>
      </c>
    </row>
    <row r="89" spans="1:66">
      <c r="A89" t="s">
        <v>156</v>
      </c>
      <c r="B89" t="s">
        <v>157</v>
      </c>
      <c r="C89">
        <v>1014</v>
      </c>
      <c r="D89">
        <v>2020</v>
      </c>
      <c r="E89">
        <v>9</v>
      </c>
      <c r="F89">
        <v>1</v>
      </c>
      <c r="G89">
        <v>2</v>
      </c>
      <c r="H89">
        <v>69.2</v>
      </c>
      <c r="I89">
        <v>182</v>
      </c>
      <c r="J89">
        <v>18.2</v>
      </c>
      <c r="K89">
        <v>1.1478679513940957</v>
      </c>
      <c r="L89">
        <v>2</v>
      </c>
      <c r="M89">
        <v>1</v>
      </c>
      <c r="N89">
        <v>5</v>
      </c>
      <c r="O89" t="s">
        <v>225</v>
      </c>
      <c r="P89">
        <v>0.21</v>
      </c>
      <c r="Q89">
        <v>104</v>
      </c>
      <c r="R89">
        <v>0.104</v>
      </c>
      <c r="S89">
        <v>0.49523809523809526</v>
      </c>
      <c r="T89">
        <v>2.0170333392987803</v>
      </c>
      <c r="U89">
        <v>-0.30518595543513888</v>
      </c>
      <c r="V89">
        <v>0</v>
      </c>
    </row>
    <row r="90" spans="1:66">
      <c r="A90" t="s">
        <v>156</v>
      </c>
      <c r="B90" t="s">
        <v>157</v>
      </c>
      <c r="C90">
        <v>1015</v>
      </c>
      <c r="D90">
        <v>2020</v>
      </c>
      <c r="E90">
        <v>9</v>
      </c>
      <c r="F90">
        <v>1</v>
      </c>
      <c r="G90">
        <v>2</v>
      </c>
      <c r="H90">
        <v>351</v>
      </c>
      <c r="I90">
        <v>312</v>
      </c>
      <c r="J90">
        <v>31.2</v>
      </c>
      <c r="K90">
        <v>1.1556952662721895</v>
      </c>
      <c r="L90">
        <v>1</v>
      </c>
      <c r="M90">
        <v>2</v>
      </c>
      <c r="N90">
        <v>14</v>
      </c>
      <c r="O90" t="s">
        <v>225</v>
      </c>
      <c r="P90">
        <v>0.21</v>
      </c>
      <c r="Q90">
        <v>504</v>
      </c>
      <c r="R90">
        <v>0.504</v>
      </c>
      <c r="S90">
        <v>2.4</v>
      </c>
      <c r="T90">
        <v>2.7024305364455254</v>
      </c>
      <c r="U90">
        <v>0.38021124171160603</v>
      </c>
      <c r="V90">
        <v>0</v>
      </c>
    </row>
    <row r="91" spans="1:66">
      <c r="A91" t="s">
        <v>156</v>
      </c>
      <c r="B91" t="s">
        <v>157</v>
      </c>
      <c r="C91">
        <v>1016</v>
      </c>
      <c r="D91">
        <v>2020</v>
      </c>
      <c r="E91">
        <v>9</v>
      </c>
      <c r="F91">
        <v>1</v>
      </c>
      <c r="G91">
        <v>2</v>
      </c>
      <c r="H91">
        <v>308</v>
      </c>
      <c r="I91">
        <v>283</v>
      </c>
      <c r="J91">
        <v>28.3</v>
      </c>
      <c r="K91">
        <v>1.3589122384033274</v>
      </c>
      <c r="L91">
        <v>1</v>
      </c>
      <c r="M91">
        <v>2</v>
      </c>
      <c r="N91">
        <v>14</v>
      </c>
      <c r="O91" t="s">
        <v>225</v>
      </c>
      <c r="P91">
        <v>0.21</v>
      </c>
      <c r="Q91">
        <v>460</v>
      </c>
      <c r="R91">
        <v>0.46</v>
      </c>
      <c r="S91">
        <v>2.1904761904761907</v>
      </c>
      <c r="T91">
        <v>2.6627578316815739</v>
      </c>
      <c r="U91">
        <v>0.34053853694765485</v>
      </c>
      <c r="V91">
        <v>60</v>
      </c>
      <c r="BB91">
        <v>60</v>
      </c>
    </row>
    <row r="92" spans="1:66">
      <c r="A92" t="s">
        <v>156</v>
      </c>
      <c r="B92" t="s">
        <v>157</v>
      </c>
      <c r="C92">
        <v>1017</v>
      </c>
      <c r="D92">
        <v>2020</v>
      </c>
      <c r="E92">
        <v>9</v>
      </c>
      <c r="F92">
        <v>1</v>
      </c>
      <c r="G92">
        <v>2</v>
      </c>
      <c r="H92">
        <v>199</v>
      </c>
      <c r="I92">
        <v>236</v>
      </c>
      <c r="J92">
        <v>23.6</v>
      </c>
      <c r="K92">
        <v>1.5139692957897348</v>
      </c>
      <c r="L92">
        <v>1</v>
      </c>
      <c r="M92">
        <v>2</v>
      </c>
      <c r="N92">
        <v>8</v>
      </c>
      <c r="O92" t="s">
        <v>225</v>
      </c>
      <c r="P92">
        <v>0.21</v>
      </c>
      <c r="Q92">
        <v>194</v>
      </c>
      <c r="R92">
        <v>0.19400000000000001</v>
      </c>
      <c r="S92">
        <v>0.92380952380952386</v>
      </c>
      <c r="T92">
        <v>2.287801729930226</v>
      </c>
      <c r="U92">
        <v>-3.44175648036932E-2</v>
      </c>
      <c r="V92">
        <v>0</v>
      </c>
    </row>
    <row r="93" spans="1:66">
      <c r="A93" t="s">
        <v>156</v>
      </c>
      <c r="B93" t="s">
        <v>157</v>
      </c>
      <c r="C93">
        <v>1018</v>
      </c>
      <c r="D93">
        <v>2020</v>
      </c>
      <c r="E93">
        <v>9</v>
      </c>
      <c r="F93">
        <v>1</v>
      </c>
      <c r="G93">
        <v>2</v>
      </c>
      <c r="H93">
        <v>164</v>
      </c>
      <c r="I93">
        <v>232</v>
      </c>
      <c r="J93">
        <v>23.2</v>
      </c>
      <c r="K93">
        <v>1.3133482307597688</v>
      </c>
      <c r="L93">
        <v>1</v>
      </c>
      <c r="M93">
        <v>1</v>
      </c>
      <c r="N93">
        <v>7</v>
      </c>
      <c r="O93" t="s">
        <v>225</v>
      </c>
      <c r="P93">
        <v>0.21</v>
      </c>
      <c r="Q93">
        <v>131</v>
      </c>
      <c r="R93">
        <v>0.13100000000000001</v>
      </c>
      <c r="S93">
        <v>0.62380952380952381</v>
      </c>
      <c r="T93">
        <v>2.1172712956557644</v>
      </c>
      <c r="U93">
        <v>-0.204947999078155</v>
      </c>
      <c r="V93">
        <v>70</v>
      </c>
      <c r="AT93">
        <v>70</v>
      </c>
    </row>
    <row r="94" spans="1:66">
      <c r="A94" t="s">
        <v>156</v>
      </c>
      <c r="B94" t="s">
        <v>157</v>
      </c>
      <c r="C94">
        <v>1019</v>
      </c>
      <c r="D94">
        <v>2020</v>
      </c>
      <c r="E94">
        <v>9</v>
      </c>
      <c r="F94">
        <v>1</v>
      </c>
      <c r="G94">
        <v>2</v>
      </c>
      <c r="H94">
        <v>124</v>
      </c>
      <c r="I94">
        <v>215</v>
      </c>
      <c r="J94">
        <v>21.5</v>
      </c>
      <c r="K94">
        <v>1.2476888827398844</v>
      </c>
      <c r="L94">
        <v>1</v>
      </c>
      <c r="M94">
        <v>1</v>
      </c>
      <c r="N94">
        <v>7</v>
      </c>
      <c r="O94" t="s">
        <v>225</v>
      </c>
      <c r="P94">
        <v>0.21</v>
      </c>
      <c r="Q94">
        <v>88.5</v>
      </c>
      <c r="R94">
        <v>8.8499999999999995E-2</v>
      </c>
      <c r="S94">
        <v>0.42142857142857143</v>
      </c>
      <c r="T94">
        <v>1.9469432706978254</v>
      </c>
      <c r="U94">
        <v>-0.37527602403609384</v>
      </c>
      <c r="V94">
        <v>60</v>
      </c>
      <c r="AT94">
        <v>60</v>
      </c>
    </row>
    <row r="95" spans="1:66">
      <c r="A95" t="s">
        <v>156</v>
      </c>
      <c r="B95" t="s">
        <v>157</v>
      </c>
      <c r="C95">
        <v>1020</v>
      </c>
      <c r="D95">
        <v>2020</v>
      </c>
      <c r="E95">
        <v>9</v>
      </c>
      <c r="F95">
        <v>1</v>
      </c>
      <c r="G95">
        <v>2</v>
      </c>
      <c r="H95">
        <v>126</v>
      </c>
      <c r="I95">
        <v>214</v>
      </c>
      <c r="J95">
        <v>21.4</v>
      </c>
      <c r="K95">
        <v>1.2856691561030922</v>
      </c>
      <c r="L95">
        <v>1</v>
      </c>
      <c r="M95">
        <v>1</v>
      </c>
      <c r="N95">
        <v>7</v>
      </c>
      <c r="O95" t="s">
        <v>225</v>
      </c>
      <c r="P95">
        <v>0.21</v>
      </c>
      <c r="Q95">
        <v>48.6</v>
      </c>
      <c r="R95">
        <v>4.8600000000000004E-2</v>
      </c>
      <c r="S95">
        <v>0.23142857142857143</v>
      </c>
      <c r="T95">
        <v>1.6866362692622934</v>
      </c>
      <c r="U95">
        <v>-0.63558302547162593</v>
      </c>
      <c r="V95">
        <v>0</v>
      </c>
    </row>
    <row r="96" spans="1:66">
      <c r="A96" t="s">
        <v>156</v>
      </c>
      <c r="B96" t="s">
        <v>157</v>
      </c>
      <c r="C96">
        <v>1021</v>
      </c>
      <c r="D96">
        <v>2020</v>
      </c>
      <c r="E96">
        <v>9</v>
      </c>
      <c r="F96">
        <v>1</v>
      </c>
      <c r="G96">
        <v>2</v>
      </c>
      <c r="H96">
        <v>115</v>
      </c>
      <c r="I96">
        <v>211</v>
      </c>
      <c r="J96">
        <v>21.1</v>
      </c>
      <c r="K96">
        <v>1.2241946422642449</v>
      </c>
      <c r="L96">
        <v>1</v>
      </c>
      <c r="M96">
        <v>1</v>
      </c>
      <c r="N96">
        <v>5</v>
      </c>
      <c r="O96" t="s">
        <v>225</v>
      </c>
      <c r="P96">
        <v>0.21</v>
      </c>
      <c r="Q96">
        <v>136</v>
      </c>
      <c r="R96">
        <v>0.13600000000000001</v>
      </c>
      <c r="S96">
        <v>0.64761904761904765</v>
      </c>
      <c r="T96">
        <v>2.1335389083702174</v>
      </c>
      <c r="U96">
        <v>-0.18868038636370174</v>
      </c>
      <c r="V96">
        <v>0</v>
      </c>
    </row>
    <row r="97" spans="1:66">
      <c r="A97" t="s">
        <v>156</v>
      </c>
      <c r="B97" t="s">
        <v>157</v>
      </c>
      <c r="C97">
        <v>1022</v>
      </c>
      <c r="D97">
        <v>2020</v>
      </c>
      <c r="E97">
        <v>9</v>
      </c>
      <c r="F97">
        <v>1</v>
      </c>
      <c r="G97">
        <v>2</v>
      </c>
      <c r="H97">
        <v>73.099999999999994</v>
      </c>
      <c r="I97">
        <v>186</v>
      </c>
      <c r="J97">
        <v>18.600000000000001</v>
      </c>
      <c r="K97">
        <v>1.1360005569666201</v>
      </c>
      <c r="L97">
        <v>1</v>
      </c>
      <c r="M97">
        <v>1</v>
      </c>
      <c r="N97">
        <v>6</v>
      </c>
      <c r="O97" t="s">
        <v>225</v>
      </c>
      <c r="P97">
        <v>0.21</v>
      </c>
      <c r="Q97">
        <v>84.6</v>
      </c>
      <c r="R97">
        <v>8.4599999999999995E-2</v>
      </c>
      <c r="S97">
        <v>0.4028571428571428</v>
      </c>
      <c r="T97">
        <v>1.9273703630390235</v>
      </c>
      <c r="U97">
        <v>-0.39484893169489577</v>
      </c>
      <c r="V97">
        <v>20</v>
      </c>
      <c r="AG97">
        <v>1</v>
      </c>
      <c r="AT97">
        <v>19</v>
      </c>
    </row>
    <row r="98" spans="1:66">
      <c r="A98" t="s">
        <v>156</v>
      </c>
      <c r="B98" t="s">
        <v>157</v>
      </c>
      <c r="C98">
        <v>1023</v>
      </c>
      <c r="D98">
        <v>2020</v>
      </c>
      <c r="E98">
        <v>9</v>
      </c>
      <c r="F98">
        <v>1</v>
      </c>
      <c r="G98">
        <v>2</v>
      </c>
      <c r="H98">
        <v>108</v>
      </c>
      <c r="I98">
        <v>208</v>
      </c>
      <c r="J98">
        <v>20.8</v>
      </c>
      <c r="K98">
        <v>1.2001450842057348</v>
      </c>
      <c r="L98">
        <v>1</v>
      </c>
      <c r="M98">
        <v>1</v>
      </c>
      <c r="N98">
        <v>7</v>
      </c>
      <c r="O98" t="s">
        <v>225</v>
      </c>
      <c r="P98">
        <v>0.21</v>
      </c>
      <c r="Q98">
        <v>103</v>
      </c>
      <c r="R98">
        <v>0.10299999999999999</v>
      </c>
      <c r="S98">
        <v>0.49047619047619045</v>
      </c>
      <c r="T98">
        <v>2.012837224705172</v>
      </c>
      <c r="U98">
        <v>-0.30938207002874707</v>
      </c>
      <c r="V98">
        <v>20</v>
      </c>
      <c r="AT98">
        <v>20</v>
      </c>
    </row>
    <row r="99" spans="1:66">
      <c r="A99" t="s">
        <v>156</v>
      </c>
      <c r="B99" t="s">
        <v>157</v>
      </c>
      <c r="C99">
        <v>1024</v>
      </c>
      <c r="D99">
        <v>2020</v>
      </c>
      <c r="E99">
        <v>9</v>
      </c>
      <c r="F99">
        <v>1</v>
      </c>
      <c r="G99">
        <v>2</v>
      </c>
      <c r="H99">
        <v>103</v>
      </c>
      <c r="I99">
        <v>203</v>
      </c>
      <c r="J99">
        <v>20.3</v>
      </c>
      <c r="K99">
        <v>1.2312581294415692</v>
      </c>
      <c r="L99">
        <v>1</v>
      </c>
      <c r="M99">
        <v>1</v>
      </c>
      <c r="N99">
        <v>6</v>
      </c>
      <c r="O99" t="s">
        <v>225</v>
      </c>
      <c r="P99">
        <v>0.21</v>
      </c>
      <c r="Q99">
        <v>87.5</v>
      </c>
      <c r="R99">
        <v>8.7499999999999994E-2</v>
      </c>
      <c r="S99">
        <v>0.41666666666666669</v>
      </c>
      <c r="T99">
        <v>1.9420080530223132</v>
      </c>
      <c r="U99">
        <v>-0.38021124171160603</v>
      </c>
      <c r="V99">
        <v>50</v>
      </c>
      <c r="BB99">
        <v>50</v>
      </c>
    </row>
    <row r="100" spans="1:66">
      <c r="A100" t="s">
        <v>156</v>
      </c>
      <c r="B100" t="s">
        <v>157</v>
      </c>
      <c r="C100">
        <v>1034</v>
      </c>
      <c r="D100">
        <v>2020</v>
      </c>
      <c r="E100">
        <v>9</v>
      </c>
      <c r="F100">
        <v>1</v>
      </c>
      <c r="G100">
        <v>2</v>
      </c>
      <c r="H100">
        <v>322</v>
      </c>
      <c r="I100">
        <v>282</v>
      </c>
      <c r="J100">
        <v>28.2</v>
      </c>
      <c r="K100">
        <v>1.4358482616960988</v>
      </c>
      <c r="L100">
        <v>2</v>
      </c>
      <c r="M100">
        <v>2</v>
      </c>
      <c r="N100">
        <v>15</v>
      </c>
      <c r="O100" t="s">
        <v>225</v>
      </c>
      <c r="P100">
        <v>0.21</v>
      </c>
      <c r="Q100">
        <v>314</v>
      </c>
      <c r="R100">
        <v>0.314</v>
      </c>
      <c r="S100">
        <v>1.4952380952380953</v>
      </c>
      <c r="T100">
        <v>2.4969296480732148</v>
      </c>
      <c r="U100">
        <v>0.17471035333929566</v>
      </c>
      <c r="V100">
        <v>0</v>
      </c>
    </row>
    <row r="101" spans="1:66">
      <c r="A101" t="s">
        <v>156</v>
      </c>
      <c r="B101" t="s">
        <v>157</v>
      </c>
      <c r="C101">
        <v>1035</v>
      </c>
      <c r="D101">
        <v>2020</v>
      </c>
      <c r="E101">
        <v>9</v>
      </c>
      <c r="F101">
        <v>1</v>
      </c>
      <c r="G101">
        <v>2</v>
      </c>
      <c r="H101">
        <v>266</v>
      </c>
      <c r="I101">
        <v>261</v>
      </c>
      <c r="J101">
        <v>26.1</v>
      </c>
      <c r="K101">
        <v>1.4960982488844927</v>
      </c>
      <c r="L101">
        <v>1</v>
      </c>
      <c r="M101">
        <v>2</v>
      </c>
      <c r="N101">
        <v>9</v>
      </c>
      <c r="O101" t="s">
        <v>225</v>
      </c>
      <c r="P101">
        <v>0.21</v>
      </c>
      <c r="Q101">
        <v>197</v>
      </c>
      <c r="R101">
        <v>0.19700000000000001</v>
      </c>
      <c r="S101">
        <v>0.93809523809523809</v>
      </c>
      <c r="T101">
        <v>2.2944662261615929</v>
      </c>
      <c r="U101">
        <v>-2.7753068572326341E-2</v>
      </c>
      <c r="V101">
        <v>95</v>
      </c>
      <c r="BB101">
        <v>95</v>
      </c>
      <c r="BN101" t="s">
        <v>251</v>
      </c>
    </row>
    <row r="102" spans="1:66">
      <c r="A102" t="s">
        <v>156</v>
      </c>
      <c r="B102" t="s">
        <v>157</v>
      </c>
      <c r="C102">
        <v>1036</v>
      </c>
      <c r="D102">
        <v>2020</v>
      </c>
      <c r="E102">
        <v>9</v>
      </c>
      <c r="F102">
        <v>1</v>
      </c>
      <c r="G102">
        <v>2</v>
      </c>
      <c r="H102">
        <v>140</v>
      </c>
      <c r="I102">
        <v>217</v>
      </c>
      <c r="J102">
        <v>21.7</v>
      </c>
      <c r="K102">
        <v>1.370089172253776</v>
      </c>
      <c r="L102">
        <v>2</v>
      </c>
      <c r="M102">
        <v>2</v>
      </c>
      <c r="N102">
        <v>6</v>
      </c>
      <c r="O102" t="s">
        <v>225</v>
      </c>
      <c r="P102">
        <v>0.21</v>
      </c>
      <c r="Q102">
        <v>122</v>
      </c>
      <c r="R102">
        <v>0.122</v>
      </c>
      <c r="S102">
        <v>0.580952380952381</v>
      </c>
      <c r="T102">
        <v>2.0863598306747484</v>
      </c>
      <c r="U102">
        <v>-0.23585946405917099</v>
      </c>
      <c r="V102">
        <v>0</v>
      </c>
    </row>
    <row r="103" spans="1:66">
      <c r="A103" t="s">
        <v>156</v>
      </c>
      <c r="B103" t="s">
        <v>157</v>
      </c>
      <c r="C103">
        <v>1037</v>
      </c>
      <c r="D103">
        <v>2020</v>
      </c>
      <c r="E103">
        <v>9</v>
      </c>
      <c r="F103">
        <v>1</v>
      </c>
      <c r="G103">
        <v>2</v>
      </c>
      <c r="H103">
        <v>85.4</v>
      </c>
      <c r="I103">
        <v>189</v>
      </c>
      <c r="J103">
        <v>18.899999999999999</v>
      </c>
      <c r="K103">
        <v>1.2649473750786706</v>
      </c>
      <c r="L103">
        <v>2</v>
      </c>
      <c r="M103">
        <v>2</v>
      </c>
      <c r="N103">
        <v>5</v>
      </c>
      <c r="O103" t="s">
        <v>225</v>
      </c>
      <c r="P103">
        <v>0.21</v>
      </c>
      <c r="Q103">
        <v>38.799999999999997</v>
      </c>
      <c r="R103">
        <v>3.8799999999999994E-2</v>
      </c>
      <c r="S103">
        <v>0.18476190476190474</v>
      </c>
      <c r="T103">
        <v>1.5888317255942073</v>
      </c>
      <c r="U103">
        <v>-0.73338756913971204</v>
      </c>
      <c r="V103">
        <v>0</v>
      </c>
    </row>
    <row r="104" spans="1:66">
      <c r="A104" t="s">
        <v>156</v>
      </c>
      <c r="B104" t="s">
        <v>157</v>
      </c>
      <c r="C104">
        <v>1045</v>
      </c>
      <c r="D104">
        <v>2020</v>
      </c>
      <c r="E104">
        <v>9</v>
      </c>
      <c r="F104">
        <v>1</v>
      </c>
      <c r="G104">
        <v>2</v>
      </c>
      <c r="H104">
        <v>259</v>
      </c>
      <c r="I104">
        <v>270</v>
      </c>
      <c r="J104">
        <v>27</v>
      </c>
      <c r="K104">
        <v>1.3158563227150333</v>
      </c>
      <c r="L104">
        <v>1</v>
      </c>
      <c r="M104">
        <v>2</v>
      </c>
      <c r="N104">
        <v>15</v>
      </c>
      <c r="O104" t="s">
        <v>225</v>
      </c>
      <c r="P104">
        <v>0.21</v>
      </c>
      <c r="Q104">
        <v>281</v>
      </c>
      <c r="R104">
        <v>0.28100000000000003</v>
      </c>
      <c r="S104">
        <v>1.338095238095238</v>
      </c>
      <c r="T104">
        <v>2.4487063199050798</v>
      </c>
      <c r="U104">
        <v>0.12648702517116059</v>
      </c>
      <c r="V104">
        <v>80</v>
      </c>
      <c r="BB104">
        <v>80</v>
      </c>
    </row>
    <row r="105" spans="1:66">
      <c r="A105" t="s">
        <v>156</v>
      </c>
      <c r="B105" t="s">
        <v>157</v>
      </c>
      <c r="C105">
        <v>1046</v>
      </c>
      <c r="D105">
        <v>2020</v>
      </c>
      <c r="E105">
        <v>9</v>
      </c>
      <c r="F105">
        <v>1</v>
      </c>
      <c r="G105">
        <v>2</v>
      </c>
      <c r="H105">
        <v>182</v>
      </c>
      <c r="I105">
        <v>240</v>
      </c>
      <c r="J105">
        <v>24</v>
      </c>
      <c r="K105">
        <v>1.3165509259259258</v>
      </c>
      <c r="L105">
        <v>1</v>
      </c>
      <c r="M105">
        <v>1</v>
      </c>
      <c r="N105">
        <v>11</v>
      </c>
      <c r="O105" t="s">
        <v>225</v>
      </c>
      <c r="P105">
        <v>0.21</v>
      </c>
      <c r="Q105">
        <v>121</v>
      </c>
      <c r="R105">
        <v>0.121</v>
      </c>
      <c r="S105">
        <v>0.57619047619047614</v>
      </c>
      <c r="T105">
        <v>2.0827853703164503</v>
      </c>
      <c r="U105">
        <v>-0.23943392441746922</v>
      </c>
      <c r="V105">
        <v>0</v>
      </c>
    </row>
    <row r="106" spans="1:66">
      <c r="A106" t="s">
        <v>156</v>
      </c>
      <c r="B106" t="s">
        <v>157</v>
      </c>
      <c r="C106">
        <v>1047</v>
      </c>
      <c r="D106">
        <v>2020</v>
      </c>
      <c r="E106">
        <v>9</v>
      </c>
      <c r="F106">
        <v>1</v>
      </c>
      <c r="G106">
        <v>2</v>
      </c>
      <c r="H106">
        <v>199</v>
      </c>
      <c r="I106">
        <v>236</v>
      </c>
      <c r="J106">
        <v>23.6</v>
      </c>
      <c r="K106">
        <v>1.5139692957897348</v>
      </c>
      <c r="L106">
        <v>1</v>
      </c>
      <c r="M106">
        <v>1</v>
      </c>
      <c r="N106">
        <v>6</v>
      </c>
      <c r="O106" t="s">
        <v>225</v>
      </c>
      <c r="P106">
        <v>0.21</v>
      </c>
      <c r="Q106">
        <v>90.7</v>
      </c>
      <c r="R106">
        <v>9.0700000000000003E-2</v>
      </c>
      <c r="S106">
        <v>0.4319047619047619</v>
      </c>
      <c r="T106">
        <v>1.9576072870600953</v>
      </c>
      <c r="U106">
        <v>-0.36461200767382401</v>
      </c>
      <c r="V106">
        <v>0</v>
      </c>
    </row>
    <row r="107" spans="1:66">
      <c r="A107" t="s">
        <v>156</v>
      </c>
      <c r="B107" t="s">
        <v>157</v>
      </c>
      <c r="C107">
        <v>1048</v>
      </c>
      <c r="D107">
        <v>2020</v>
      </c>
      <c r="E107">
        <v>9</v>
      </c>
      <c r="F107">
        <v>1</v>
      </c>
      <c r="G107">
        <v>2</v>
      </c>
      <c r="H107">
        <v>148</v>
      </c>
      <c r="I107">
        <v>226</v>
      </c>
      <c r="J107">
        <v>22.6</v>
      </c>
      <c r="K107">
        <v>1.2821428002137365</v>
      </c>
      <c r="L107">
        <v>1</v>
      </c>
      <c r="M107">
        <v>1</v>
      </c>
      <c r="N107">
        <v>7</v>
      </c>
      <c r="O107" t="s">
        <v>225</v>
      </c>
      <c r="P107">
        <v>0.21</v>
      </c>
      <c r="Q107">
        <v>52.6</v>
      </c>
      <c r="R107">
        <v>5.2600000000000001E-2</v>
      </c>
      <c r="S107">
        <v>0.25047619047619046</v>
      </c>
      <c r="T107">
        <v>1.7209857441537391</v>
      </c>
      <c r="U107">
        <v>-0.60123355058018024</v>
      </c>
      <c r="V107">
        <v>0</v>
      </c>
    </row>
    <row r="108" spans="1:66">
      <c r="A108" t="s">
        <v>156</v>
      </c>
      <c r="B108" t="s">
        <v>157</v>
      </c>
      <c r="C108">
        <v>1049</v>
      </c>
      <c r="D108">
        <v>2020</v>
      </c>
      <c r="E108">
        <v>9</v>
      </c>
      <c r="F108">
        <v>1</v>
      </c>
      <c r="G108">
        <v>2</v>
      </c>
      <c r="H108">
        <v>122</v>
      </c>
      <c r="I108">
        <v>212</v>
      </c>
      <c r="J108">
        <v>21.2</v>
      </c>
      <c r="K108">
        <v>1.2804194066242605</v>
      </c>
      <c r="L108">
        <v>1</v>
      </c>
      <c r="M108">
        <v>1</v>
      </c>
      <c r="N108">
        <v>8</v>
      </c>
      <c r="O108" t="s">
        <v>225</v>
      </c>
      <c r="P108">
        <v>0.21</v>
      </c>
      <c r="Q108">
        <v>80.099999999999994</v>
      </c>
      <c r="R108">
        <v>8.0099999999999991E-2</v>
      </c>
      <c r="S108">
        <v>0.38142857142857139</v>
      </c>
      <c r="T108">
        <v>1.9036325160842376</v>
      </c>
      <c r="U108">
        <v>-0.41858677864968163</v>
      </c>
      <c r="V108">
        <v>70</v>
      </c>
      <c r="BB108">
        <v>70</v>
      </c>
    </row>
    <row r="109" spans="1:66">
      <c r="A109" t="s">
        <v>156</v>
      </c>
      <c r="B109" t="s">
        <v>157</v>
      </c>
      <c r="C109">
        <v>1050</v>
      </c>
      <c r="D109">
        <v>2020</v>
      </c>
      <c r="E109">
        <v>9</v>
      </c>
      <c r="F109">
        <v>1</v>
      </c>
      <c r="G109">
        <v>2</v>
      </c>
      <c r="H109">
        <v>96.9</v>
      </c>
      <c r="I109">
        <v>200</v>
      </c>
      <c r="J109">
        <v>20</v>
      </c>
      <c r="K109">
        <v>1.2112499999999999</v>
      </c>
      <c r="L109">
        <v>2</v>
      </c>
      <c r="M109">
        <v>2</v>
      </c>
      <c r="N109">
        <v>8</v>
      </c>
      <c r="O109" t="s">
        <v>225</v>
      </c>
      <c r="P109">
        <v>0.21</v>
      </c>
      <c r="Q109">
        <v>99.7</v>
      </c>
      <c r="R109">
        <v>9.9699999999999997E-2</v>
      </c>
      <c r="S109">
        <v>0.47476190476190477</v>
      </c>
      <c r="T109">
        <v>1.9986951583116557</v>
      </c>
      <c r="U109">
        <v>-0.32352413642226352</v>
      </c>
      <c r="V109">
        <v>100</v>
      </c>
      <c r="BF109">
        <v>100</v>
      </c>
      <c r="BN109" t="s">
        <v>252</v>
      </c>
    </row>
    <row r="110" spans="1:66">
      <c r="A110" t="s">
        <v>156</v>
      </c>
      <c r="B110" t="s">
        <v>157</v>
      </c>
      <c r="C110">
        <v>1051</v>
      </c>
      <c r="D110">
        <v>2020</v>
      </c>
      <c r="E110">
        <v>9</v>
      </c>
      <c r="F110">
        <v>1</v>
      </c>
      <c r="G110">
        <v>2</v>
      </c>
      <c r="H110">
        <v>112</v>
      </c>
      <c r="I110">
        <v>213</v>
      </c>
      <c r="J110">
        <v>21.3</v>
      </c>
      <c r="K110">
        <v>1.1589887285241716</v>
      </c>
      <c r="L110">
        <v>1</v>
      </c>
      <c r="M110">
        <v>1</v>
      </c>
      <c r="N110">
        <v>9</v>
      </c>
      <c r="O110" t="s">
        <v>225</v>
      </c>
      <c r="P110">
        <v>0.21</v>
      </c>
      <c r="Q110">
        <v>111</v>
      </c>
      <c r="R110">
        <v>0.111</v>
      </c>
      <c r="S110">
        <v>0.52857142857142858</v>
      </c>
      <c r="T110">
        <v>2.0453229787866576</v>
      </c>
      <c r="U110">
        <v>-0.27689631594726183</v>
      </c>
      <c r="V110">
        <v>70</v>
      </c>
      <c r="BB110">
        <v>70</v>
      </c>
    </row>
    <row r="111" spans="1:66">
      <c r="A111" t="s">
        <v>156</v>
      </c>
      <c r="B111" t="s">
        <v>157</v>
      </c>
      <c r="C111">
        <v>1065</v>
      </c>
      <c r="D111">
        <v>2020</v>
      </c>
      <c r="E111">
        <v>9</v>
      </c>
      <c r="F111">
        <v>1</v>
      </c>
      <c r="G111">
        <v>2</v>
      </c>
      <c r="H111">
        <v>313</v>
      </c>
      <c r="I111">
        <v>274</v>
      </c>
      <c r="J111">
        <v>27.4</v>
      </c>
      <c r="K111">
        <v>1.5215724951027729</v>
      </c>
      <c r="L111">
        <v>2</v>
      </c>
      <c r="M111">
        <v>2</v>
      </c>
      <c r="N111">
        <v>15</v>
      </c>
      <c r="O111" t="s">
        <v>225</v>
      </c>
      <c r="P111">
        <v>0.21</v>
      </c>
      <c r="Q111">
        <v>151</v>
      </c>
      <c r="R111">
        <v>0.151</v>
      </c>
      <c r="S111">
        <v>0.71904761904761905</v>
      </c>
      <c r="T111">
        <v>2.1789769472931693</v>
      </c>
      <c r="U111">
        <v>-0.14324234744074985</v>
      </c>
      <c r="V111">
        <v>90</v>
      </c>
      <c r="BC111">
        <v>40</v>
      </c>
      <c r="BF111">
        <v>50</v>
      </c>
      <c r="BN111" t="s">
        <v>253</v>
      </c>
    </row>
    <row r="112" spans="1:66">
      <c r="A112" t="s">
        <v>156</v>
      </c>
      <c r="B112" t="s">
        <v>157</v>
      </c>
      <c r="C112">
        <v>1066</v>
      </c>
      <c r="D112">
        <v>2020</v>
      </c>
      <c r="E112">
        <v>9</v>
      </c>
      <c r="F112">
        <v>1</v>
      </c>
      <c r="G112">
        <v>2</v>
      </c>
      <c r="H112">
        <v>151</v>
      </c>
      <c r="I112">
        <v>227</v>
      </c>
      <c r="J112">
        <v>22.7</v>
      </c>
      <c r="K112">
        <v>1.2909201379523427</v>
      </c>
      <c r="L112">
        <v>1</v>
      </c>
      <c r="M112">
        <v>1</v>
      </c>
      <c r="N112">
        <v>9</v>
      </c>
      <c r="O112" t="s">
        <v>225</v>
      </c>
      <c r="P112">
        <v>0.21</v>
      </c>
      <c r="Q112">
        <v>85.7</v>
      </c>
      <c r="R112">
        <v>8.5699999999999998E-2</v>
      </c>
      <c r="S112">
        <v>0.40809523809523812</v>
      </c>
      <c r="T112">
        <v>1.9329808219231981</v>
      </c>
      <c r="U112">
        <v>-0.38923847281072105</v>
      </c>
      <c r="V112">
        <v>100</v>
      </c>
      <c r="BB112">
        <v>100</v>
      </c>
      <c r="BN112" t="s">
        <v>254</v>
      </c>
    </row>
    <row r="113" spans="1:71">
      <c r="A113" t="s">
        <v>156</v>
      </c>
      <c r="B113" t="s">
        <v>157</v>
      </c>
      <c r="C113">
        <v>1067</v>
      </c>
      <c r="D113">
        <v>2020</v>
      </c>
      <c r="E113">
        <v>9</v>
      </c>
      <c r="F113">
        <v>1</v>
      </c>
      <c r="G113">
        <v>2</v>
      </c>
      <c r="H113">
        <v>131</v>
      </c>
      <c r="I113">
        <v>218</v>
      </c>
      <c r="J113">
        <v>21.8</v>
      </c>
      <c r="K113">
        <v>1.2644504485999928</v>
      </c>
      <c r="L113">
        <v>1</v>
      </c>
      <c r="M113">
        <v>1</v>
      </c>
      <c r="N113">
        <v>7</v>
      </c>
      <c r="O113" t="s">
        <v>225</v>
      </c>
      <c r="P113">
        <v>0.21</v>
      </c>
      <c r="Q113">
        <v>114</v>
      </c>
      <c r="R113">
        <v>0.114</v>
      </c>
      <c r="S113">
        <v>0.54285714285714282</v>
      </c>
      <c r="T113">
        <v>2.0569048513364727</v>
      </c>
      <c r="U113">
        <v>-0.2653144433974467</v>
      </c>
      <c r="V113">
        <v>0</v>
      </c>
    </row>
    <row r="114" spans="1:71">
      <c r="A114" t="s">
        <v>156</v>
      </c>
      <c r="B114" t="s">
        <v>157</v>
      </c>
      <c r="C114">
        <v>1068</v>
      </c>
      <c r="D114">
        <v>2020</v>
      </c>
      <c r="E114">
        <v>9</v>
      </c>
      <c r="F114">
        <v>1</v>
      </c>
      <c r="G114">
        <v>2</v>
      </c>
      <c r="H114">
        <v>83.2</v>
      </c>
      <c r="I114">
        <v>190</v>
      </c>
      <c r="J114">
        <v>19</v>
      </c>
      <c r="K114">
        <v>1.2130048111969676</v>
      </c>
      <c r="L114">
        <v>1</v>
      </c>
      <c r="M114">
        <v>1</v>
      </c>
      <c r="N114">
        <v>6</v>
      </c>
      <c r="O114" t="s">
        <v>225</v>
      </c>
      <c r="P114">
        <v>0.21</v>
      </c>
      <c r="Q114">
        <v>55.5</v>
      </c>
      <c r="R114">
        <v>5.5500000000000001E-2</v>
      </c>
      <c r="S114">
        <v>0.26428571428571429</v>
      </c>
      <c r="T114">
        <v>1.7442929831226763</v>
      </c>
      <c r="U114">
        <v>-0.57792631161124297</v>
      </c>
      <c r="V114">
        <v>50</v>
      </c>
      <c r="AG114">
        <v>1</v>
      </c>
      <c r="AT114">
        <v>49</v>
      </c>
    </row>
    <row r="115" spans="1:71">
      <c r="A115" t="s">
        <v>156</v>
      </c>
      <c r="B115" t="s">
        <v>157</v>
      </c>
      <c r="C115">
        <v>1074</v>
      </c>
      <c r="D115">
        <v>2020</v>
      </c>
      <c r="E115">
        <v>9</v>
      </c>
      <c r="F115">
        <v>2</v>
      </c>
      <c r="G115">
        <v>2</v>
      </c>
      <c r="H115">
        <v>265</v>
      </c>
      <c r="I115">
        <v>279</v>
      </c>
      <c r="J115">
        <v>27.9</v>
      </c>
      <c r="K115">
        <v>1.2202063032726531</v>
      </c>
      <c r="L115">
        <v>1</v>
      </c>
      <c r="M115">
        <v>2</v>
      </c>
      <c r="N115">
        <v>15</v>
      </c>
      <c r="O115" t="s">
        <v>225</v>
      </c>
      <c r="P115">
        <v>0.21</v>
      </c>
      <c r="Q115">
        <v>921</v>
      </c>
      <c r="R115">
        <v>0.92100000000000004</v>
      </c>
      <c r="S115">
        <v>4.3857142857142861</v>
      </c>
      <c r="T115">
        <v>2.9642596301968491</v>
      </c>
      <c r="U115">
        <v>0.64204033546292971</v>
      </c>
      <c r="V115">
        <v>30</v>
      </c>
      <c r="BB115">
        <v>30</v>
      </c>
    </row>
    <row r="116" spans="1:71">
      <c r="A116" t="s">
        <v>156</v>
      </c>
      <c r="B116" t="s">
        <v>157</v>
      </c>
      <c r="C116">
        <v>1075</v>
      </c>
      <c r="D116">
        <v>2020</v>
      </c>
      <c r="E116">
        <v>9</v>
      </c>
      <c r="F116">
        <v>1</v>
      </c>
      <c r="G116">
        <v>2</v>
      </c>
      <c r="H116">
        <v>677</v>
      </c>
      <c r="I116">
        <v>365</v>
      </c>
      <c r="J116">
        <v>36.5</v>
      </c>
      <c r="K116">
        <v>1.3922270749093226</v>
      </c>
      <c r="L116">
        <v>1</v>
      </c>
      <c r="M116">
        <v>2</v>
      </c>
      <c r="N116">
        <v>15</v>
      </c>
      <c r="O116" t="s">
        <v>225</v>
      </c>
      <c r="P116">
        <v>0.21</v>
      </c>
      <c r="Q116">
        <v>619</v>
      </c>
      <c r="R116">
        <v>0.61899999999999999</v>
      </c>
      <c r="S116">
        <v>2.9476190476190478</v>
      </c>
      <c r="T116">
        <v>2.7916906490201181</v>
      </c>
      <c r="U116">
        <v>0.46947135428619874</v>
      </c>
      <c r="V116">
        <v>80</v>
      </c>
      <c r="BB116">
        <v>80</v>
      </c>
      <c r="BN116" t="s">
        <v>248</v>
      </c>
    </row>
    <row r="117" spans="1:71">
      <c r="A117" t="s">
        <v>156</v>
      </c>
      <c r="B117" t="s">
        <v>157</v>
      </c>
      <c r="C117">
        <v>1076</v>
      </c>
      <c r="D117">
        <v>2020</v>
      </c>
      <c r="E117">
        <v>9</v>
      </c>
      <c r="F117">
        <v>1</v>
      </c>
      <c r="G117">
        <v>2</v>
      </c>
      <c r="H117">
        <v>532</v>
      </c>
      <c r="I117">
        <v>340</v>
      </c>
      <c r="J117">
        <v>34</v>
      </c>
      <c r="K117">
        <v>1.3535518013433747</v>
      </c>
      <c r="L117">
        <v>1</v>
      </c>
      <c r="M117">
        <v>2</v>
      </c>
      <c r="N117">
        <v>15</v>
      </c>
      <c r="O117" t="s">
        <v>225</v>
      </c>
      <c r="P117">
        <v>0.21</v>
      </c>
      <c r="Q117">
        <v>500</v>
      </c>
      <c r="R117">
        <v>0.5</v>
      </c>
      <c r="S117">
        <v>2.3809523809523809</v>
      </c>
      <c r="T117">
        <v>2.6989700043360187</v>
      </c>
      <c r="U117">
        <v>0.37675070960209955</v>
      </c>
      <c r="V117">
        <v>50</v>
      </c>
      <c r="BF117">
        <v>50</v>
      </c>
      <c r="BN117" t="s">
        <v>255</v>
      </c>
    </row>
    <row r="118" spans="1:71">
      <c r="A118" t="s">
        <v>156</v>
      </c>
      <c r="B118" t="s">
        <v>157</v>
      </c>
      <c r="C118">
        <v>1077</v>
      </c>
      <c r="D118">
        <v>2020</v>
      </c>
      <c r="E118">
        <v>9</v>
      </c>
      <c r="F118">
        <v>1</v>
      </c>
      <c r="G118">
        <v>2</v>
      </c>
      <c r="H118">
        <v>327</v>
      </c>
      <c r="I118">
        <v>276</v>
      </c>
      <c r="J118">
        <v>27.6</v>
      </c>
      <c r="K118">
        <v>1.5553226852232356</v>
      </c>
      <c r="L118">
        <v>2</v>
      </c>
      <c r="M118">
        <v>2</v>
      </c>
      <c r="N118">
        <v>15</v>
      </c>
      <c r="O118" t="s">
        <v>225</v>
      </c>
      <c r="P118">
        <v>0.21</v>
      </c>
      <c r="Q118">
        <v>414</v>
      </c>
      <c r="R118">
        <v>0.41399999999999998</v>
      </c>
      <c r="S118">
        <v>1.9714285714285715</v>
      </c>
      <c r="T118">
        <v>2.6170003411208991</v>
      </c>
      <c r="U118">
        <v>0.29478104638697972</v>
      </c>
      <c r="V118">
        <v>0</v>
      </c>
    </row>
    <row r="119" spans="1:71">
      <c r="A119" t="s">
        <v>156</v>
      </c>
      <c r="B119" t="s">
        <v>157</v>
      </c>
      <c r="C119">
        <v>1078</v>
      </c>
      <c r="D119">
        <v>2020</v>
      </c>
      <c r="E119">
        <v>9</v>
      </c>
      <c r="F119">
        <v>1</v>
      </c>
      <c r="G119">
        <v>2</v>
      </c>
      <c r="H119">
        <v>238</v>
      </c>
      <c r="I119">
        <v>276</v>
      </c>
      <c r="J119">
        <v>27.6</v>
      </c>
      <c r="K119">
        <v>1.1320085598872478</v>
      </c>
      <c r="L119">
        <v>2</v>
      </c>
      <c r="M119">
        <v>2</v>
      </c>
      <c r="N119">
        <v>14</v>
      </c>
      <c r="O119" t="s">
        <v>225</v>
      </c>
      <c r="P119">
        <v>0.21</v>
      </c>
      <c r="Q119">
        <v>760</v>
      </c>
      <c r="R119">
        <v>0.76</v>
      </c>
      <c r="S119">
        <v>3.6190476190476191</v>
      </c>
      <c r="T119">
        <v>2.8808135922807914</v>
      </c>
      <c r="U119">
        <v>0.55859429754687207</v>
      </c>
      <c r="V119">
        <v>0</v>
      </c>
    </row>
    <row r="120" spans="1:71">
      <c r="A120" t="s">
        <v>156</v>
      </c>
      <c r="B120" t="s">
        <v>157</v>
      </c>
      <c r="C120">
        <v>1079</v>
      </c>
      <c r="D120">
        <v>2020</v>
      </c>
      <c r="E120">
        <v>9</v>
      </c>
      <c r="F120">
        <v>1</v>
      </c>
      <c r="G120">
        <v>2</v>
      </c>
      <c r="H120">
        <v>119</v>
      </c>
      <c r="I120">
        <v>215</v>
      </c>
      <c r="J120">
        <v>21.5</v>
      </c>
      <c r="K120">
        <v>1.1973788471455344</v>
      </c>
      <c r="L120">
        <v>1</v>
      </c>
      <c r="M120">
        <v>1</v>
      </c>
      <c r="N120">
        <v>8</v>
      </c>
      <c r="O120" t="s">
        <v>225</v>
      </c>
      <c r="P120">
        <v>0.21</v>
      </c>
      <c r="Q120">
        <v>94.8</v>
      </c>
      <c r="R120">
        <v>9.4799999999999995E-2</v>
      </c>
      <c r="S120">
        <v>0.4514285714285714</v>
      </c>
      <c r="T120">
        <v>1.9768083373380663</v>
      </c>
      <c r="U120">
        <v>-0.34541095739585304</v>
      </c>
      <c r="V120">
        <v>0</v>
      </c>
    </row>
    <row r="121" spans="1:71">
      <c r="A121" t="s">
        <v>156</v>
      </c>
      <c r="B121" t="s">
        <v>157</v>
      </c>
      <c r="C121">
        <v>1080</v>
      </c>
      <c r="D121">
        <v>2020</v>
      </c>
      <c r="E121">
        <v>9</v>
      </c>
      <c r="F121">
        <v>1</v>
      </c>
      <c r="G121">
        <v>2</v>
      </c>
      <c r="H121">
        <v>125</v>
      </c>
      <c r="I121">
        <v>220</v>
      </c>
      <c r="J121">
        <v>22</v>
      </c>
      <c r="K121">
        <v>1.1739293764087153</v>
      </c>
      <c r="L121">
        <v>1</v>
      </c>
      <c r="M121">
        <v>1</v>
      </c>
      <c r="N121">
        <v>9</v>
      </c>
      <c r="O121" t="s">
        <v>225</v>
      </c>
      <c r="P121">
        <v>0.21</v>
      </c>
      <c r="Q121">
        <v>96.5</v>
      </c>
      <c r="R121">
        <v>9.6500000000000002E-2</v>
      </c>
      <c r="S121">
        <v>0.4595238095238095</v>
      </c>
      <c r="T121">
        <v>1.9845273133437926</v>
      </c>
      <c r="U121">
        <v>-0.33769198139012674</v>
      </c>
      <c r="V121">
        <v>80</v>
      </c>
      <c r="AR121">
        <v>1</v>
      </c>
      <c r="AT121">
        <v>79</v>
      </c>
    </row>
    <row r="122" spans="1:71">
      <c r="A122" t="s">
        <v>156</v>
      </c>
      <c r="B122" t="s">
        <v>157</v>
      </c>
      <c r="C122">
        <v>1001</v>
      </c>
      <c r="D122">
        <v>2021</v>
      </c>
      <c r="E122">
        <v>9</v>
      </c>
      <c r="F122">
        <v>1</v>
      </c>
      <c r="G122">
        <v>2</v>
      </c>
      <c r="H122">
        <v>405</v>
      </c>
      <c r="I122">
        <v>305</v>
      </c>
      <c r="J122">
        <v>30.5</v>
      </c>
      <c r="K122">
        <v>1.4274322520387168</v>
      </c>
      <c r="L122">
        <v>1</v>
      </c>
      <c r="M122">
        <v>2</v>
      </c>
      <c r="N122">
        <v>13</v>
      </c>
      <c r="O122" t="s">
        <v>225</v>
      </c>
      <c r="P122">
        <v>0.21</v>
      </c>
      <c r="Q122">
        <v>726.89139999999998</v>
      </c>
      <c r="R122">
        <v>0.72689139999999997</v>
      </c>
      <c r="S122">
        <v>3.4613876190476192</v>
      </c>
      <c r="T122">
        <v>2.861469530661215</v>
      </c>
      <c r="U122">
        <v>0.53925023592729582</v>
      </c>
      <c r="V122">
        <v>0</v>
      </c>
      <c r="BO122" t="s">
        <v>324</v>
      </c>
      <c r="BP122">
        <v>47.666752043397217</v>
      </c>
      <c r="BQ122">
        <v>14.952560812762746</v>
      </c>
      <c r="BR122">
        <v>-25.839337877921182</v>
      </c>
      <c r="BS122">
        <v>9.9976723970801622</v>
      </c>
    </row>
    <row r="123" spans="1:71">
      <c r="A123" t="s">
        <v>156</v>
      </c>
      <c r="B123" t="s">
        <v>157</v>
      </c>
      <c r="C123">
        <v>1002</v>
      </c>
      <c r="D123">
        <v>2021</v>
      </c>
      <c r="E123">
        <v>9</v>
      </c>
      <c r="F123">
        <v>1</v>
      </c>
      <c r="G123">
        <v>2</v>
      </c>
      <c r="H123">
        <v>54.2</v>
      </c>
      <c r="I123">
        <v>171</v>
      </c>
      <c r="J123">
        <v>17.100000000000001</v>
      </c>
      <c r="K123">
        <v>1.0839542571303489</v>
      </c>
      <c r="L123">
        <v>1</v>
      </c>
      <c r="M123">
        <v>1</v>
      </c>
      <c r="N123">
        <v>4</v>
      </c>
      <c r="O123" t="s">
        <v>225</v>
      </c>
      <c r="P123">
        <v>0.21</v>
      </c>
      <c r="Q123">
        <v>92.74</v>
      </c>
      <c r="R123">
        <v>9.2739999999999989E-2</v>
      </c>
      <c r="S123">
        <v>0.44161904761904758</v>
      </c>
      <c r="T123">
        <v>1.9672670915597856</v>
      </c>
      <c r="U123">
        <v>-0.35495220317413367</v>
      </c>
      <c r="V123">
        <v>0</v>
      </c>
      <c r="BO123" t="s">
        <v>325</v>
      </c>
      <c r="BP123">
        <v>47.313626137147004</v>
      </c>
      <c r="BQ123">
        <v>14.881619682635602</v>
      </c>
      <c r="BR123">
        <v>-26.313506702706619</v>
      </c>
      <c r="BS123">
        <v>10.051027713459639</v>
      </c>
    </row>
    <row r="124" spans="1:71">
      <c r="A124" t="s">
        <v>156</v>
      </c>
      <c r="B124" t="s">
        <v>157</v>
      </c>
      <c r="C124">
        <v>1003</v>
      </c>
      <c r="D124">
        <v>2021</v>
      </c>
      <c r="E124">
        <v>9</v>
      </c>
      <c r="F124">
        <v>1</v>
      </c>
      <c r="G124">
        <v>2</v>
      </c>
      <c r="H124">
        <v>78</v>
      </c>
      <c r="I124">
        <v>192</v>
      </c>
      <c r="J124">
        <v>19.2</v>
      </c>
      <c r="K124">
        <v>1.1020236545138888</v>
      </c>
      <c r="L124">
        <v>1</v>
      </c>
      <c r="M124">
        <v>1</v>
      </c>
      <c r="N124">
        <v>7</v>
      </c>
      <c r="O124" t="s">
        <v>225</v>
      </c>
      <c r="P124">
        <v>0.21</v>
      </c>
      <c r="Q124">
        <v>80.355999999999995</v>
      </c>
      <c r="R124">
        <v>8.0355999999999997E-2</v>
      </c>
      <c r="S124">
        <v>0.38264761904761907</v>
      </c>
      <c r="T124">
        <v>1.9050183100925886</v>
      </c>
      <c r="U124">
        <v>-0.41720098464133065</v>
      </c>
      <c r="V124">
        <v>5</v>
      </c>
      <c r="BK124">
        <v>5</v>
      </c>
      <c r="BN124" t="s">
        <v>226</v>
      </c>
      <c r="BO124" t="s">
        <v>326</v>
      </c>
      <c r="BP124">
        <v>46.348934833149485</v>
      </c>
      <c r="BQ124">
        <v>14.362435590678677</v>
      </c>
      <c r="BR124">
        <v>-23.857370142882484</v>
      </c>
      <c r="BS124">
        <v>9.4882356481271604</v>
      </c>
    </row>
    <row r="125" spans="1:71">
      <c r="A125" t="s">
        <v>156</v>
      </c>
      <c r="B125" t="s">
        <v>157</v>
      </c>
      <c r="C125">
        <v>1004</v>
      </c>
      <c r="D125">
        <v>2021</v>
      </c>
      <c r="E125">
        <v>9</v>
      </c>
      <c r="F125">
        <v>1</v>
      </c>
      <c r="G125">
        <v>2</v>
      </c>
      <c r="H125">
        <v>145</v>
      </c>
      <c r="I125">
        <v>224</v>
      </c>
      <c r="J125">
        <v>22.4</v>
      </c>
      <c r="K125">
        <v>1.2901016991618079</v>
      </c>
      <c r="L125">
        <v>2</v>
      </c>
      <c r="M125">
        <v>2</v>
      </c>
      <c r="N125">
        <v>8</v>
      </c>
      <c r="O125" t="s">
        <v>225</v>
      </c>
      <c r="P125">
        <v>0.21</v>
      </c>
      <c r="Q125">
        <v>65.09</v>
      </c>
      <c r="R125">
        <v>6.5090000000000009E-2</v>
      </c>
      <c r="S125">
        <v>0.30995238095238098</v>
      </c>
      <c r="T125">
        <v>1.813514271541883</v>
      </c>
      <c r="U125">
        <v>-0.50870502319203614</v>
      </c>
      <c r="V125">
        <v>0</v>
      </c>
      <c r="BO125" t="s">
        <v>327</v>
      </c>
      <c r="BP125">
        <v>47.740122699386504</v>
      </c>
      <c r="BQ125">
        <v>14.795441717791407</v>
      </c>
      <c r="BR125">
        <v>-21.362460460789762</v>
      </c>
      <c r="BS125">
        <v>7.9699446238132996</v>
      </c>
    </row>
    <row r="126" spans="1:71">
      <c r="A126" t="s">
        <v>156</v>
      </c>
      <c r="B126" t="s">
        <v>157</v>
      </c>
      <c r="C126">
        <v>1005</v>
      </c>
      <c r="D126">
        <v>2021</v>
      </c>
      <c r="E126">
        <v>9</v>
      </c>
      <c r="F126">
        <v>1</v>
      </c>
      <c r="G126">
        <v>2</v>
      </c>
      <c r="H126">
        <v>52.2</v>
      </c>
      <c r="I126">
        <v>165</v>
      </c>
      <c r="J126">
        <v>16.5</v>
      </c>
      <c r="K126">
        <v>1.1620335587277737</v>
      </c>
      <c r="L126">
        <v>2</v>
      </c>
      <c r="M126">
        <v>2</v>
      </c>
      <c r="N126">
        <v>5</v>
      </c>
      <c r="O126" t="s">
        <v>225</v>
      </c>
      <c r="P126">
        <v>0.21</v>
      </c>
      <c r="Q126">
        <v>72.888999999999996</v>
      </c>
      <c r="R126">
        <v>7.2888999999999995E-2</v>
      </c>
      <c r="S126">
        <v>0.34709047619047617</v>
      </c>
      <c r="T126">
        <v>1.862661991970102</v>
      </c>
      <c r="U126">
        <v>-0.45955730276381729</v>
      </c>
      <c r="V126">
        <v>0</v>
      </c>
      <c r="BO126" t="s">
        <v>328</v>
      </c>
      <c r="BP126">
        <v>48.403086419753087</v>
      </c>
      <c r="BQ126">
        <v>14.899919753086417</v>
      </c>
      <c r="BR126">
        <v>-24.965278257184004</v>
      </c>
      <c r="BS126">
        <v>8.6112472318373001</v>
      </c>
    </row>
    <row r="127" spans="1:71">
      <c r="A127" t="s">
        <v>156</v>
      </c>
      <c r="B127" t="s">
        <v>157</v>
      </c>
      <c r="C127">
        <v>1006</v>
      </c>
      <c r="D127">
        <v>2021</v>
      </c>
      <c r="E127">
        <v>9</v>
      </c>
      <c r="F127">
        <v>1</v>
      </c>
      <c r="G127">
        <v>2</v>
      </c>
      <c r="H127">
        <v>52.2</v>
      </c>
      <c r="I127">
        <v>162</v>
      </c>
      <c r="J127">
        <v>16.2</v>
      </c>
      <c r="K127">
        <v>1.227793866111196</v>
      </c>
      <c r="L127">
        <v>2</v>
      </c>
      <c r="M127">
        <v>2</v>
      </c>
      <c r="N127">
        <v>4</v>
      </c>
      <c r="O127" t="s">
        <v>225</v>
      </c>
      <c r="P127">
        <v>0.21</v>
      </c>
      <c r="Q127">
        <v>76.557000000000002</v>
      </c>
      <c r="R127">
        <v>7.6557E-2</v>
      </c>
      <c r="S127">
        <v>0.36455714285714286</v>
      </c>
      <c r="T127">
        <v>1.8839849066265055</v>
      </c>
      <c r="U127">
        <v>-0.43823438810741383</v>
      </c>
      <c r="V127">
        <v>0</v>
      </c>
      <c r="BO127" t="s">
        <v>329</v>
      </c>
      <c r="BP127">
        <v>47.844923076923081</v>
      </c>
      <c r="BQ127">
        <v>14.714695384615382</v>
      </c>
      <c r="BR127">
        <v>-26.399349956544</v>
      </c>
      <c r="BS127">
        <v>9.1572207840847994</v>
      </c>
    </row>
    <row r="128" spans="1:71">
      <c r="A128" t="s">
        <v>156</v>
      </c>
      <c r="B128" t="s">
        <v>157</v>
      </c>
      <c r="C128">
        <v>1008</v>
      </c>
      <c r="D128">
        <v>2021</v>
      </c>
      <c r="E128">
        <v>9</v>
      </c>
      <c r="F128">
        <v>1</v>
      </c>
      <c r="G128">
        <v>2</v>
      </c>
      <c r="H128">
        <v>273</v>
      </c>
      <c r="I128">
        <v>264</v>
      </c>
      <c r="J128">
        <v>26.4</v>
      </c>
      <c r="K128">
        <v>1.4837162951832374</v>
      </c>
      <c r="L128">
        <v>1</v>
      </c>
      <c r="M128">
        <v>2</v>
      </c>
      <c r="N128">
        <v>7</v>
      </c>
      <c r="O128" t="s">
        <v>225</v>
      </c>
      <c r="P128">
        <v>0.21</v>
      </c>
      <c r="Q128">
        <v>185.86</v>
      </c>
      <c r="R128">
        <v>0.18586000000000003</v>
      </c>
      <c r="S128">
        <v>0.88504761904761919</v>
      </c>
      <c r="T128">
        <v>2.2691859328139516</v>
      </c>
      <c r="U128">
        <v>-5.3033361919967506E-2</v>
      </c>
      <c r="V128">
        <v>50</v>
      </c>
      <c r="BB128">
        <v>50</v>
      </c>
      <c r="BN128" t="s">
        <v>226</v>
      </c>
      <c r="BO128" t="s">
        <v>330</v>
      </c>
      <c r="BP128">
        <v>49.293124999999996</v>
      </c>
      <c r="BQ128">
        <v>15.758893749999997</v>
      </c>
      <c r="BR128">
        <v>-25.481498810655999</v>
      </c>
      <c r="BS128">
        <v>9.8100490282893009</v>
      </c>
    </row>
    <row r="129" spans="1:71">
      <c r="A129" t="s">
        <v>156</v>
      </c>
      <c r="B129" t="s">
        <v>157</v>
      </c>
      <c r="C129">
        <v>1009</v>
      </c>
      <c r="D129">
        <v>2021</v>
      </c>
      <c r="E129">
        <v>9</v>
      </c>
      <c r="F129">
        <v>1</v>
      </c>
      <c r="G129">
        <v>2</v>
      </c>
      <c r="H129">
        <v>114</v>
      </c>
      <c r="I129">
        <v>214</v>
      </c>
      <c r="J129">
        <v>21.4</v>
      </c>
      <c r="K129">
        <v>1.1632244745694644</v>
      </c>
      <c r="L129">
        <v>1</v>
      </c>
      <c r="M129">
        <v>1</v>
      </c>
      <c r="N129">
        <v>8</v>
      </c>
      <c r="O129" t="s">
        <v>225</v>
      </c>
      <c r="P129">
        <v>0.21</v>
      </c>
      <c r="Q129">
        <v>228.24199999999999</v>
      </c>
      <c r="R129">
        <v>0.228242</v>
      </c>
      <c r="S129">
        <v>1.0868666666666666</v>
      </c>
      <c r="T129">
        <v>2.3583955642271754</v>
      </c>
      <c r="U129">
        <v>3.617626949325628E-2</v>
      </c>
      <c r="V129">
        <v>40</v>
      </c>
      <c r="AT129">
        <v>40</v>
      </c>
      <c r="BO129" t="s">
        <v>331</v>
      </c>
      <c r="BP129">
        <v>47.645090909090904</v>
      </c>
      <c r="BQ129">
        <v>15.155703030303025</v>
      </c>
      <c r="BR129">
        <v>-25.187348850140157</v>
      </c>
      <c r="BS129">
        <v>9.344106345457698</v>
      </c>
    </row>
    <row r="130" spans="1:71">
      <c r="A130" t="s">
        <v>156</v>
      </c>
      <c r="B130" t="s">
        <v>157</v>
      </c>
      <c r="C130">
        <v>1010</v>
      </c>
      <c r="D130">
        <v>2021</v>
      </c>
      <c r="E130">
        <v>9</v>
      </c>
      <c r="F130">
        <v>1</v>
      </c>
      <c r="G130">
        <v>2</v>
      </c>
      <c r="H130">
        <v>219</v>
      </c>
      <c r="I130">
        <v>260</v>
      </c>
      <c r="J130">
        <v>26</v>
      </c>
      <c r="K130">
        <v>1.2460172963131544</v>
      </c>
      <c r="L130">
        <v>1</v>
      </c>
      <c r="M130">
        <v>1</v>
      </c>
      <c r="N130">
        <v>8</v>
      </c>
      <c r="O130" t="s">
        <v>225</v>
      </c>
      <c r="P130">
        <v>0.21</v>
      </c>
      <c r="Q130">
        <v>133.89500000000001</v>
      </c>
      <c r="R130">
        <v>0.13389500000000001</v>
      </c>
      <c r="S130">
        <v>0.63759523809523821</v>
      </c>
      <c r="T130">
        <v>2.1267643595889072</v>
      </c>
      <c r="U130">
        <v>-0.19545493514501197</v>
      </c>
      <c r="V130">
        <v>90</v>
      </c>
      <c r="AV130">
        <v>5</v>
      </c>
      <c r="BB130">
        <v>85</v>
      </c>
      <c r="BN130" t="s">
        <v>332</v>
      </c>
      <c r="BO130" t="s">
        <v>333</v>
      </c>
      <c r="BP130">
        <v>48.330282131661441</v>
      </c>
      <c r="BQ130">
        <v>15.073366771159872</v>
      </c>
      <c r="BR130">
        <v>-25.458249479549444</v>
      </c>
      <c r="BS130">
        <v>9.3170361824767998</v>
      </c>
    </row>
    <row r="131" spans="1:71">
      <c r="A131" t="s">
        <v>156</v>
      </c>
      <c r="B131" t="s">
        <v>157</v>
      </c>
      <c r="C131">
        <v>1011</v>
      </c>
      <c r="D131">
        <v>2021</v>
      </c>
      <c r="E131">
        <v>9</v>
      </c>
      <c r="F131">
        <v>1</v>
      </c>
      <c r="G131">
        <v>2</v>
      </c>
      <c r="H131">
        <v>238</v>
      </c>
      <c r="I131">
        <v>268</v>
      </c>
      <c r="J131">
        <v>26.8</v>
      </c>
      <c r="K131">
        <v>1.2364386576806321</v>
      </c>
      <c r="L131">
        <v>1</v>
      </c>
      <c r="M131">
        <v>2</v>
      </c>
      <c r="N131">
        <v>13</v>
      </c>
      <c r="O131" t="s">
        <v>225</v>
      </c>
      <c r="P131">
        <v>0.21</v>
      </c>
      <c r="Q131">
        <v>212.89400000000001</v>
      </c>
      <c r="R131">
        <v>0.212894</v>
      </c>
      <c r="S131">
        <v>1.0137809523809524</v>
      </c>
      <c r="T131">
        <v>2.3281634218722806</v>
      </c>
      <c r="U131">
        <v>5.94412713836157E-3</v>
      </c>
      <c r="V131">
        <v>90</v>
      </c>
      <c r="BD131">
        <v>90</v>
      </c>
      <c r="BN131" t="s">
        <v>334</v>
      </c>
      <c r="BO131" t="s">
        <v>335</v>
      </c>
      <c r="BP131">
        <v>47.164430769230769</v>
      </c>
      <c r="BQ131">
        <v>14.701587692307692</v>
      </c>
      <c r="BR131">
        <v>-24.553356970359037</v>
      </c>
      <c r="BS131">
        <v>9.8868916684687989</v>
      </c>
    </row>
    <row r="132" spans="1:71">
      <c r="A132" t="s">
        <v>156</v>
      </c>
      <c r="B132" t="s">
        <v>157</v>
      </c>
      <c r="C132">
        <v>1012</v>
      </c>
      <c r="D132">
        <v>2021</v>
      </c>
      <c r="E132">
        <v>9</v>
      </c>
      <c r="F132">
        <v>1</v>
      </c>
      <c r="G132">
        <v>2</v>
      </c>
      <c r="H132">
        <v>117</v>
      </c>
      <c r="I132">
        <v>230</v>
      </c>
      <c r="J132">
        <v>23</v>
      </c>
      <c r="K132">
        <v>0.96161748993178264</v>
      </c>
      <c r="L132">
        <v>2</v>
      </c>
      <c r="M132">
        <v>1</v>
      </c>
      <c r="N132">
        <v>12</v>
      </c>
      <c r="O132" t="s">
        <v>225</v>
      </c>
      <c r="P132">
        <v>0.21</v>
      </c>
      <c r="Q132">
        <v>496.98599999999999</v>
      </c>
      <c r="R132">
        <v>0.49698599999999998</v>
      </c>
      <c r="S132">
        <v>2.3666</v>
      </c>
      <c r="T132">
        <v>2.6963441549136462</v>
      </c>
      <c r="U132">
        <v>0.37412486017972718</v>
      </c>
      <c r="V132">
        <v>0</v>
      </c>
      <c r="BO132" t="s">
        <v>336</v>
      </c>
      <c r="BP132">
        <v>46.870739549839229</v>
      </c>
      <c r="BQ132">
        <v>15.141035369774919</v>
      </c>
      <c r="BR132">
        <v>-24.228185162176</v>
      </c>
      <c r="BS132">
        <v>10.055356387583702</v>
      </c>
    </row>
    <row r="133" spans="1:71">
      <c r="A133" t="s">
        <v>156</v>
      </c>
      <c r="B133" t="s">
        <v>157</v>
      </c>
      <c r="C133">
        <v>1013</v>
      </c>
      <c r="D133">
        <v>2021</v>
      </c>
      <c r="E133">
        <v>9</v>
      </c>
      <c r="F133">
        <v>1</v>
      </c>
      <c r="G133">
        <v>2</v>
      </c>
      <c r="H133">
        <v>111</v>
      </c>
      <c r="I133">
        <v>213</v>
      </c>
      <c r="J133">
        <v>21.3</v>
      </c>
      <c r="K133">
        <v>1.1486406148766342</v>
      </c>
      <c r="L133">
        <v>1</v>
      </c>
      <c r="M133">
        <v>1</v>
      </c>
      <c r="N133">
        <v>7</v>
      </c>
      <c r="O133" t="s">
        <v>225</v>
      </c>
      <c r="P133">
        <v>0.21</v>
      </c>
      <c r="Q133">
        <v>79.135999999999996</v>
      </c>
      <c r="R133">
        <v>7.9135999999999998E-2</v>
      </c>
      <c r="S133">
        <v>0.37683809523809525</v>
      </c>
      <c r="T133">
        <v>1.8983740946812033</v>
      </c>
      <c r="U133">
        <v>-0.42384520005271598</v>
      </c>
      <c r="V133">
        <v>0</v>
      </c>
      <c r="BO133" t="s">
        <v>337</v>
      </c>
      <c r="BP133">
        <v>43.018374999999999</v>
      </c>
      <c r="BQ133">
        <v>13.455387499999999</v>
      </c>
      <c r="BR133">
        <v>-25.41874295929216</v>
      </c>
      <c r="BS133">
        <v>8.4236600945347995</v>
      </c>
    </row>
    <row r="134" spans="1:71">
      <c r="A134" t="s">
        <v>156</v>
      </c>
      <c r="B134" t="s">
        <v>157</v>
      </c>
      <c r="C134">
        <v>1014</v>
      </c>
      <c r="D134">
        <v>2021</v>
      </c>
      <c r="E134">
        <v>9</v>
      </c>
      <c r="F134">
        <v>1</v>
      </c>
      <c r="G134">
        <v>2</v>
      </c>
      <c r="H134">
        <v>110</v>
      </c>
      <c r="I134">
        <v>211</v>
      </c>
      <c r="J134">
        <v>21.1</v>
      </c>
      <c r="K134">
        <v>1.170968788252756</v>
      </c>
      <c r="L134">
        <v>1</v>
      </c>
      <c r="M134">
        <v>1</v>
      </c>
      <c r="N134">
        <v>7</v>
      </c>
      <c r="O134" t="s">
        <v>225</v>
      </c>
      <c r="P134">
        <v>0.21</v>
      </c>
      <c r="Q134">
        <v>60.131</v>
      </c>
      <c r="R134">
        <v>6.0130999999999997E-2</v>
      </c>
      <c r="S134">
        <v>0.28633809523809522</v>
      </c>
      <c r="T134">
        <v>1.7790984263778564</v>
      </c>
      <c r="U134">
        <v>-0.54312086835606277</v>
      </c>
      <c r="V134">
        <v>0</v>
      </c>
      <c r="BO134" t="s">
        <v>338</v>
      </c>
      <c r="BP134">
        <v>48.154060606060604</v>
      </c>
      <c r="BQ134">
        <v>15.091587878787877</v>
      </c>
      <c r="BR134">
        <v>-23.235332588099844</v>
      </c>
      <c r="BS134">
        <v>8.733938197084802</v>
      </c>
    </row>
    <row r="135" spans="1:71">
      <c r="A135" t="s">
        <v>156</v>
      </c>
      <c r="B135" t="s">
        <v>157</v>
      </c>
      <c r="C135">
        <v>1015</v>
      </c>
      <c r="D135">
        <v>2021</v>
      </c>
      <c r="E135">
        <v>9</v>
      </c>
      <c r="F135">
        <v>1</v>
      </c>
      <c r="G135">
        <v>2</v>
      </c>
      <c r="H135">
        <v>90.4</v>
      </c>
      <c r="I135">
        <v>203</v>
      </c>
      <c r="J135">
        <v>20.3</v>
      </c>
      <c r="K135">
        <v>1.0806382029273578</v>
      </c>
      <c r="L135">
        <v>1</v>
      </c>
      <c r="M135">
        <v>1</v>
      </c>
      <c r="N135">
        <v>5</v>
      </c>
      <c r="O135" t="s">
        <v>225</v>
      </c>
      <c r="P135">
        <v>0.21</v>
      </c>
      <c r="Q135">
        <v>110.193</v>
      </c>
      <c r="R135">
        <v>0.110193</v>
      </c>
      <c r="S135">
        <v>0.52472857142857143</v>
      </c>
      <c r="T135">
        <v>2.0421540068757382</v>
      </c>
      <c r="U135">
        <v>-0.28006528785818102</v>
      </c>
      <c r="V135">
        <v>30</v>
      </c>
      <c r="AT135">
        <v>30</v>
      </c>
      <c r="BO135" t="s">
        <v>339</v>
      </c>
      <c r="BP135">
        <v>48.574723926380365</v>
      </c>
      <c r="BQ135">
        <v>15.112110429447853</v>
      </c>
      <c r="BR135">
        <v>-25.383741797693439</v>
      </c>
      <c r="BS135">
        <v>9.1443529557191994</v>
      </c>
    </row>
    <row r="136" spans="1:71">
      <c r="A136" t="s">
        <v>156</v>
      </c>
      <c r="B136" t="s">
        <v>157</v>
      </c>
      <c r="C136">
        <v>1016</v>
      </c>
      <c r="D136">
        <v>2021</v>
      </c>
      <c r="E136">
        <v>9</v>
      </c>
      <c r="F136">
        <v>1</v>
      </c>
      <c r="G136">
        <v>2</v>
      </c>
      <c r="H136">
        <v>86.2</v>
      </c>
      <c r="I136">
        <v>189</v>
      </c>
      <c r="J136">
        <v>18.899999999999999</v>
      </c>
      <c r="K136">
        <v>1.2767969992011876</v>
      </c>
      <c r="L136">
        <v>2</v>
      </c>
      <c r="M136">
        <v>2</v>
      </c>
      <c r="N136">
        <v>7</v>
      </c>
      <c r="O136" t="s">
        <v>225</v>
      </c>
      <c r="P136">
        <v>0.21</v>
      </c>
      <c r="Q136">
        <v>63.518999999999998</v>
      </c>
      <c r="R136">
        <v>6.3518999999999992E-2</v>
      </c>
      <c r="S136">
        <v>0.30247142857142856</v>
      </c>
      <c r="T136">
        <v>1.8029036522354678</v>
      </c>
      <c r="U136">
        <v>-0.51931564249845164</v>
      </c>
      <c r="V136">
        <v>0</v>
      </c>
      <c r="BO136" t="s">
        <v>340</v>
      </c>
      <c r="BP136">
        <v>48.126816720257231</v>
      </c>
      <c r="BQ136">
        <v>14.860688102893887</v>
      </c>
      <c r="BR136">
        <v>-23.508050882327041</v>
      </c>
      <c r="BS136">
        <v>7.7528698779773002</v>
      </c>
    </row>
    <row r="137" spans="1:71">
      <c r="A137" t="s">
        <v>156</v>
      </c>
      <c r="B137" t="s">
        <v>157</v>
      </c>
      <c r="C137">
        <v>1017</v>
      </c>
      <c r="D137">
        <v>2021</v>
      </c>
      <c r="E137">
        <v>9</v>
      </c>
      <c r="F137">
        <v>1</v>
      </c>
      <c r="G137">
        <v>2</v>
      </c>
      <c r="H137">
        <v>94.4</v>
      </c>
      <c r="I137">
        <v>200</v>
      </c>
      <c r="J137">
        <v>20</v>
      </c>
      <c r="K137">
        <v>1.18</v>
      </c>
      <c r="L137">
        <v>2</v>
      </c>
      <c r="M137">
        <v>1</v>
      </c>
      <c r="N137">
        <v>6</v>
      </c>
      <c r="O137" t="s">
        <v>225</v>
      </c>
      <c r="P137">
        <v>0.21</v>
      </c>
      <c r="Q137">
        <v>59.787999999999997</v>
      </c>
      <c r="R137">
        <v>5.9787999999999994E-2</v>
      </c>
      <c r="S137">
        <v>0.2847047619047619</v>
      </c>
      <c r="T137">
        <v>1.7766140258487926</v>
      </c>
      <c r="U137">
        <v>-0.54560526888512662</v>
      </c>
      <c r="V137">
        <v>0</v>
      </c>
      <c r="BO137" t="s">
        <v>341</v>
      </c>
      <c r="BP137">
        <v>47.756166134185307</v>
      </c>
      <c r="BQ137">
        <v>14.743501597444087</v>
      </c>
      <c r="BR137">
        <v>-24.237630379983361</v>
      </c>
      <c r="BS137">
        <v>8.5103351655888009</v>
      </c>
    </row>
    <row r="138" spans="1:71">
      <c r="A138" t="s">
        <v>156</v>
      </c>
      <c r="B138" t="s">
        <v>157</v>
      </c>
      <c r="C138">
        <v>1018</v>
      </c>
      <c r="D138">
        <v>2021</v>
      </c>
      <c r="E138">
        <v>9</v>
      </c>
      <c r="F138">
        <v>1</v>
      </c>
      <c r="G138">
        <v>2</v>
      </c>
      <c r="H138">
        <v>73.599999999999994</v>
      </c>
      <c r="I138">
        <v>182</v>
      </c>
      <c r="J138">
        <v>18.2</v>
      </c>
      <c r="K138">
        <v>1.2208537748931421</v>
      </c>
      <c r="L138">
        <v>2</v>
      </c>
      <c r="M138">
        <v>2</v>
      </c>
      <c r="N138">
        <v>5</v>
      </c>
      <c r="O138" t="s">
        <v>225</v>
      </c>
      <c r="P138">
        <v>0.21</v>
      </c>
      <c r="Q138">
        <v>91.876000000000005</v>
      </c>
      <c r="R138">
        <v>9.1875999999999999E-2</v>
      </c>
      <c r="S138">
        <v>0.4375047619047619</v>
      </c>
      <c r="T138">
        <v>1.9632020790812952</v>
      </c>
      <c r="U138">
        <v>-0.35901721565262401</v>
      </c>
      <c r="V138">
        <v>0</v>
      </c>
      <c r="BO138" t="s">
        <v>342</v>
      </c>
      <c r="BP138">
        <v>47.217374999999997</v>
      </c>
      <c r="BQ138">
        <v>14.791074999999998</v>
      </c>
      <c r="BR138">
        <v>-22.779689776183041</v>
      </c>
      <c r="BS138">
        <v>11.5929625753728</v>
      </c>
    </row>
    <row r="139" spans="1:71">
      <c r="A139" t="s">
        <v>156</v>
      </c>
      <c r="B139" t="s">
        <v>157</v>
      </c>
      <c r="C139">
        <v>1019</v>
      </c>
      <c r="D139">
        <v>2021</v>
      </c>
      <c r="E139">
        <v>9</v>
      </c>
      <c r="F139">
        <v>1</v>
      </c>
      <c r="G139">
        <v>2</v>
      </c>
      <c r="H139">
        <v>59.2</v>
      </c>
      <c r="I139">
        <v>181</v>
      </c>
      <c r="J139">
        <v>18.100000000000001</v>
      </c>
      <c r="K139">
        <v>0.99835726383327672</v>
      </c>
      <c r="L139">
        <v>2</v>
      </c>
      <c r="M139">
        <v>2</v>
      </c>
      <c r="N139">
        <v>5</v>
      </c>
      <c r="O139" t="s">
        <v>225</v>
      </c>
      <c r="P139">
        <v>0.21</v>
      </c>
      <c r="Q139">
        <v>79.808000000000007</v>
      </c>
      <c r="R139">
        <v>7.9808000000000004E-2</v>
      </c>
      <c r="S139">
        <v>0.38003809523809529</v>
      </c>
      <c r="T139">
        <v>1.9020464274624298</v>
      </c>
      <c r="U139">
        <v>-0.42017286727148945</v>
      </c>
      <c r="V139">
        <v>20</v>
      </c>
      <c r="AT139">
        <v>20</v>
      </c>
      <c r="BO139" t="s">
        <v>343</v>
      </c>
      <c r="BP139">
        <v>47.538584615384615</v>
      </c>
      <c r="BQ139">
        <v>14.847519999999998</v>
      </c>
      <c r="BR139">
        <v>-24.998552216874238</v>
      </c>
      <c r="BS139">
        <v>9.3552352918927983</v>
      </c>
    </row>
    <row r="140" spans="1:71">
      <c r="A140" t="s">
        <v>156</v>
      </c>
      <c r="B140" t="s">
        <v>157</v>
      </c>
      <c r="C140">
        <v>1020</v>
      </c>
      <c r="D140">
        <v>2021</v>
      </c>
      <c r="E140">
        <v>9</v>
      </c>
      <c r="F140">
        <v>1</v>
      </c>
      <c r="G140">
        <v>2</v>
      </c>
      <c r="H140">
        <v>307</v>
      </c>
      <c r="I140">
        <v>301</v>
      </c>
      <c r="J140">
        <v>30.1</v>
      </c>
      <c r="K140">
        <v>1.1257420501068152</v>
      </c>
      <c r="L140">
        <v>2</v>
      </c>
      <c r="M140">
        <v>2</v>
      </c>
      <c r="N140">
        <v>13</v>
      </c>
      <c r="O140" t="s">
        <v>225</v>
      </c>
      <c r="P140">
        <v>0.21</v>
      </c>
      <c r="Q140">
        <v>1016.268</v>
      </c>
      <c r="R140">
        <v>1.0162679999999999</v>
      </c>
      <c r="S140">
        <v>4.8393714285714289</v>
      </c>
      <c r="T140">
        <v>3.0070082508347884</v>
      </c>
      <c r="U140">
        <v>0.68478895610086887</v>
      </c>
      <c r="V140">
        <v>0</v>
      </c>
      <c r="BO140" t="s">
        <v>344</v>
      </c>
      <c r="BP140">
        <v>47.055673981191227</v>
      </c>
      <c r="BQ140">
        <v>15.071141065830719</v>
      </c>
      <c r="BR140">
        <v>-25.578936051600643</v>
      </c>
      <c r="BS140">
        <v>10.881770069355298</v>
      </c>
    </row>
    <row r="141" spans="1:71">
      <c r="A141" t="s">
        <v>156</v>
      </c>
      <c r="B141" t="s">
        <v>157</v>
      </c>
      <c r="C141">
        <v>1021</v>
      </c>
      <c r="D141">
        <v>2021</v>
      </c>
      <c r="E141">
        <v>9</v>
      </c>
      <c r="F141">
        <v>1</v>
      </c>
      <c r="G141">
        <v>2</v>
      </c>
      <c r="H141">
        <v>214</v>
      </c>
      <c r="I141">
        <v>262</v>
      </c>
      <c r="J141">
        <v>26.2</v>
      </c>
      <c r="K141">
        <v>1.1898984516196187</v>
      </c>
      <c r="L141">
        <v>1</v>
      </c>
      <c r="M141">
        <v>1</v>
      </c>
      <c r="N141">
        <v>9</v>
      </c>
      <c r="O141" t="s">
        <v>225</v>
      </c>
      <c r="P141">
        <v>0.21</v>
      </c>
      <c r="Q141">
        <v>104.389</v>
      </c>
      <c r="R141">
        <v>0.104389</v>
      </c>
      <c r="S141">
        <v>0.49709047619047619</v>
      </c>
      <c r="T141">
        <v>2.0186547372582635</v>
      </c>
      <c r="U141">
        <v>-0.30356455747565581</v>
      </c>
      <c r="V141">
        <v>0</v>
      </c>
      <c r="BO141" t="s">
        <v>345</v>
      </c>
      <c r="BP141">
        <v>47.745046728971964</v>
      </c>
      <c r="BQ141">
        <v>15.027227414330214</v>
      </c>
      <c r="BR141">
        <v>-24.676937681635842</v>
      </c>
      <c r="BS141">
        <v>9.1641996069800005</v>
      </c>
    </row>
    <row r="142" spans="1:71">
      <c r="A142" t="s">
        <v>156</v>
      </c>
      <c r="B142" t="s">
        <v>157</v>
      </c>
      <c r="C142">
        <v>1022</v>
      </c>
      <c r="D142">
        <v>2021</v>
      </c>
      <c r="E142">
        <v>9</v>
      </c>
      <c r="F142">
        <v>1</v>
      </c>
      <c r="G142">
        <v>2</v>
      </c>
      <c r="H142">
        <v>257</v>
      </c>
      <c r="I142">
        <v>262</v>
      </c>
      <c r="J142">
        <v>26.2</v>
      </c>
      <c r="K142">
        <v>1.4289901965712242</v>
      </c>
      <c r="L142">
        <v>2</v>
      </c>
      <c r="M142">
        <v>2</v>
      </c>
      <c r="N142">
        <v>12</v>
      </c>
      <c r="O142" t="s">
        <v>225</v>
      </c>
      <c r="P142">
        <v>0.21</v>
      </c>
      <c r="Q142">
        <v>245.59399999999999</v>
      </c>
      <c r="R142">
        <v>0.24559400000000001</v>
      </c>
      <c r="S142">
        <v>1.1694952380952381</v>
      </c>
      <c r="T142">
        <v>2.390217752539483</v>
      </c>
      <c r="U142">
        <v>6.7998457805563683E-2</v>
      </c>
      <c r="V142">
        <v>60</v>
      </c>
      <c r="BB142">
        <v>60</v>
      </c>
      <c r="BN142" t="s">
        <v>226</v>
      </c>
      <c r="BO142" t="s">
        <v>346</v>
      </c>
      <c r="BP142">
        <v>47.544353312302839</v>
      </c>
      <c r="BQ142">
        <v>14.792189274447948</v>
      </c>
      <c r="BR142">
        <v>-24.549136828919039</v>
      </c>
      <c r="BS142">
        <v>10.178529385644801</v>
      </c>
    </row>
    <row r="143" spans="1:71">
      <c r="A143" t="s">
        <v>156</v>
      </c>
      <c r="B143" t="s">
        <v>157</v>
      </c>
      <c r="C143">
        <v>1023</v>
      </c>
      <c r="D143">
        <v>2021</v>
      </c>
      <c r="E143">
        <v>9</v>
      </c>
      <c r="F143">
        <v>1</v>
      </c>
      <c r="G143">
        <v>2</v>
      </c>
      <c r="H143">
        <v>119</v>
      </c>
      <c r="I143">
        <v>218</v>
      </c>
      <c r="J143">
        <v>21.8</v>
      </c>
      <c r="K143">
        <v>1.1486229265908332</v>
      </c>
      <c r="L143">
        <v>1</v>
      </c>
      <c r="M143">
        <v>1</v>
      </c>
      <c r="N143">
        <v>7</v>
      </c>
      <c r="O143" t="s">
        <v>225</v>
      </c>
      <c r="P143">
        <v>0.21</v>
      </c>
      <c r="Q143">
        <v>83.584000000000003</v>
      </c>
      <c r="R143">
        <v>8.3584000000000006E-2</v>
      </c>
      <c r="S143">
        <v>0.39801904761904766</v>
      </c>
      <c r="T143">
        <v>1.9221231509229424</v>
      </c>
      <c r="U143">
        <v>-0.40009614381097691</v>
      </c>
      <c r="V143">
        <v>80</v>
      </c>
      <c r="AT143">
        <v>80</v>
      </c>
      <c r="BO143" t="s">
        <v>347</v>
      </c>
      <c r="BP143">
        <v>46.10509316770186</v>
      </c>
      <c r="BQ143">
        <v>14.48135403726708</v>
      </c>
      <c r="BR143">
        <v>-26.117026482979842</v>
      </c>
      <c r="BS143">
        <v>8.3705192829667983</v>
      </c>
    </row>
    <row r="144" spans="1:71">
      <c r="A144" t="s">
        <v>156</v>
      </c>
      <c r="B144" t="s">
        <v>157</v>
      </c>
      <c r="C144">
        <v>1024</v>
      </c>
      <c r="D144">
        <v>2021</v>
      </c>
      <c r="E144">
        <v>9</v>
      </c>
      <c r="F144">
        <v>1</v>
      </c>
      <c r="G144">
        <v>2</v>
      </c>
      <c r="H144">
        <v>90</v>
      </c>
      <c r="I144">
        <v>198</v>
      </c>
      <c r="J144">
        <v>19.8</v>
      </c>
      <c r="K144">
        <v>1.1594364211444099</v>
      </c>
      <c r="L144">
        <v>2</v>
      </c>
      <c r="M144">
        <v>1</v>
      </c>
      <c r="N144">
        <v>7</v>
      </c>
      <c r="O144" t="s">
        <v>225</v>
      </c>
      <c r="P144">
        <v>0.21</v>
      </c>
      <c r="Q144">
        <v>79.844999999999999</v>
      </c>
      <c r="R144">
        <v>7.9844999999999999E-2</v>
      </c>
      <c r="S144">
        <v>0.38021428571428573</v>
      </c>
      <c r="T144">
        <v>1.902247725228436</v>
      </c>
      <c r="U144">
        <v>-0.41997156950548314</v>
      </c>
      <c r="V144">
        <v>0</v>
      </c>
      <c r="BO144" t="s">
        <v>348</v>
      </c>
      <c r="BP144">
        <v>47.842469135802467</v>
      </c>
      <c r="BQ144">
        <v>15.037975308641972</v>
      </c>
      <c r="BR144">
        <v>-23.669727123082239</v>
      </c>
      <c r="BS144">
        <v>8.6155960114868009</v>
      </c>
    </row>
    <row r="145" spans="1:71">
      <c r="A145" t="s">
        <v>156</v>
      </c>
      <c r="B145" t="s">
        <v>157</v>
      </c>
      <c r="C145">
        <v>1025</v>
      </c>
      <c r="D145">
        <v>2021</v>
      </c>
      <c r="E145">
        <v>9</v>
      </c>
      <c r="F145">
        <v>1</v>
      </c>
      <c r="G145">
        <v>2</v>
      </c>
      <c r="H145">
        <v>88.6</v>
      </c>
      <c r="I145">
        <v>194</v>
      </c>
      <c r="J145">
        <v>19.399999999999999</v>
      </c>
      <c r="K145">
        <v>1.2134685697944392</v>
      </c>
      <c r="L145">
        <v>1</v>
      </c>
      <c r="M145">
        <v>1</v>
      </c>
      <c r="N145">
        <v>7</v>
      </c>
      <c r="O145" t="s">
        <v>225</v>
      </c>
      <c r="P145">
        <v>0.21</v>
      </c>
      <c r="Q145">
        <v>67.364999999999995</v>
      </c>
      <c r="R145">
        <v>6.7364999999999994E-2</v>
      </c>
      <c r="S145">
        <v>0.32078571428571429</v>
      </c>
      <c r="T145">
        <v>1.8284343141183961</v>
      </c>
      <c r="U145">
        <v>-0.49378498061552323</v>
      </c>
      <c r="V145">
        <v>0</v>
      </c>
      <c r="BO145" t="s">
        <v>349</v>
      </c>
      <c r="BP145">
        <v>47.740946372239748</v>
      </c>
      <c r="BQ145">
        <v>14.582548895899054</v>
      </c>
      <c r="BR145">
        <v>-23.752306740604158</v>
      </c>
      <c r="BS145">
        <v>9.5227015754851987</v>
      </c>
    </row>
    <row r="146" spans="1:71">
      <c r="A146" t="s">
        <v>156</v>
      </c>
      <c r="B146" t="s">
        <v>157</v>
      </c>
      <c r="C146">
        <v>1026</v>
      </c>
      <c r="D146">
        <v>2021</v>
      </c>
      <c r="E146">
        <v>9</v>
      </c>
      <c r="F146">
        <v>1</v>
      </c>
      <c r="G146">
        <v>2</v>
      </c>
      <c r="H146">
        <v>77</v>
      </c>
      <c r="I146">
        <v>186</v>
      </c>
      <c r="J146">
        <v>18.600000000000001</v>
      </c>
      <c r="K146">
        <v>1.1966079738225686</v>
      </c>
      <c r="L146">
        <v>2</v>
      </c>
      <c r="M146">
        <v>2</v>
      </c>
      <c r="N146">
        <v>7</v>
      </c>
      <c r="O146" t="s">
        <v>225</v>
      </c>
      <c r="P146">
        <v>0.21</v>
      </c>
      <c r="Q146">
        <v>126.28700000000001</v>
      </c>
      <c r="R146">
        <v>0.12628700000000001</v>
      </c>
      <c r="S146">
        <v>0.60136666666666672</v>
      </c>
      <c r="T146">
        <v>2.1013586465264638</v>
      </c>
      <c r="U146">
        <v>-0.2208606482074556</v>
      </c>
      <c r="V146">
        <v>40</v>
      </c>
      <c r="AT146">
        <v>40</v>
      </c>
      <c r="BO146" t="s">
        <v>350</v>
      </c>
      <c r="BP146">
        <v>47.459875776397517</v>
      </c>
      <c r="BQ146">
        <v>14.873838509316769</v>
      </c>
      <c r="BR146">
        <v>-24.31236373834496</v>
      </c>
      <c r="BS146">
        <v>8.7312121922447989</v>
      </c>
    </row>
    <row r="147" spans="1:71">
      <c r="A147" t="s">
        <v>156</v>
      </c>
      <c r="B147" t="s">
        <v>157</v>
      </c>
      <c r="C147">
        <v>1027</v>
      </c>
      <c r="D147">
        <v>2021</v>
      </c>
      <c r="E147">
        <v>9</v>
      </c>
      <c r="F147">
        <v>1</v>
      </c>
      <c r="G147">
        <v>2</v>
      </c>
      <c r="H147">
        <v>61.4</v>
      </c>
      <c r="I147">
        <v>176</v>
      </c>
      <c r="J147">
        <v>17.600000000000001</v>
      </c>
      <c r="K147">
        <v>1.1262384954921107</v>
      </c>
      <c r="L147">
        <v>2</v>
      </c>
      <c r="M147">
        <v>2</v>
      </c>
      <c r="N147">
        <v>6</v>
      </c>
      <c r="O147" t="s">
        <v>225</v>
      </c>
      <c r="P147">
        <v>0.21</v>
      </c>
      <c r="Q147">
        <v>69.472999999999999</v>
      </c>
      <c r="R147">
        <v>6.9472999999999993E-2</v>
      </c>
      <c r="S147">
        <v>0.33082380952380952</v>
      </c>
      <c r="T147">
        <v>1.8418160530893342</v>
      </c>
      <c r="U147">
        <v>-0.48040324164458498</v>
      </c>
      <c r="V147">
        <v>0</v>
      </c>
      <c r="BO147" t="s">
        <v>351</v>
      </c>
      <c r="BP147">
        <v>49.369599999999991</v>
      </c>
      <c r="BQ147">
        <v>15.16865846153846</v>
      </c>
      <c r="BR147">
        <v>-23.462989762908162</v>
      </c>
      <c r="BS147">
        <v>8.4175740326632997</v>
      </c>
    </row>
    <row r="148" spans="1:71">
      <c r="A148" t="s">
        <v>156</v>
      </c>
      <c r="B148" t="s">
        <v>157</v>
      </c>
      <c r="C148">
        <v>1028</v>
      </c>
      <c r="D148">
        <v>2021</v>
      </c>
      <c r="E148">
        <v>9</v>
      </c>
      <c r="F148">
        <v>1</v>
      </c>
      <c r="G148">
        <v>2</v>
      </c>
      <c r="H148">
        <v>91.4</v>
      </c>
      <c r="I148">
        <v>197</v>
      </c>
      <c r="J148">
        <v>19.7</v>
      </c>
      <c r="K148">
        <v>1.1954943205517901</v>
      </c>
      <c r="L148">
        <v>2</v>
      </c>
      <c r="M148">
        <v>2</v>
      </c>
      <c r="N148">
        <v>7</v>
      </c>
      <c r="O148" t="s">
        <v>225</v>
      </c>
      <c r="P148">
        <v>0.21</v>
      </c>
      <c r="Q148">
        <v>60.887</v>
      </c>
      <c r="R148">
        <v>6.0887000000000004E-2</v>
      </c>
      <c r="S148">
        <v>0.28993809523809527</v>
      </c>
      <c r="T148">
        <v>1.7845245761970294</v>
      </c>
      <c r="U148">
        <v>-0.53769471853688977</v>
      </c>
      <c r="V148">
        <v>0</v>
      </c>
      <c r="BO148" t="s">
        <v>352</v>
      </c>
      <c r="BP148">
        <v>47.407697160883281</v>
      </c>
      <c r="BQ148">
        <v>14.554328075709776</v>
      </c>
      <c r="BR148">
        <v>-23.829037316208641</v>
      </c>
      <c r="BS148">
        <v>8.5092108932357</v>
      </c>
    </row>
    <row r="149" spans="1:71">
      <c r="A149" t="s">
        <v>156</v>
      </c>
      <c r="B149" t="s">
        <v>157</v>
      </c>
      <c r="C149">
        <v>1029</v>
      </c>
      <c r="D149">
        <v>2021</v>
      </c>
      <c r="E149">
        <v>9</v>
      </c>
      <c r="F149">
        <v>1</v>
      </c>
      <c r="G149">
        <v>2</v>
      </c>
      <c r="H149">
        <v>62.4</v>
      </c>
      <c r="I149">
        <v>180</v>
      </c>
      <c r="J149">
        <v>18</v>
      </c>
      <c r="K149">
        <v>1.0699588477366255</v>
      </c>
      <c r="L149">
        <v>1</v>
      </c>
      <c r="M149">
        <v>1</v>
      </c>
      <c r="N149">
        <v>5</v>
      </c>
      <c r="O149" t="s">
        <v>225</v>
      </c>
      <c r="P149">
        <v>0.21</v>
      </c>
      <c r="Q149">
        <v>74.388000000000005</v>
      </c>
      <c r="R149">
        <v>7.438800000000001E-2</v>
      </c>
      <c r="S149">
        <v>0.3542285714285715</v>
      </c>
      <c r="T149">
        <v>1.8715028823991984</v>
      </c>
      <c r="U149">
        <v>-0.45071641233472082</v>
      </c>
      <c r="V149">
        <v>0</v>
      </c>
      <c r="BO149" t="s">
        <v>353</v>
      </c>
      <c r="BP149">
        <v>47.75333333333333</v>
      </c>
      <c r="BQ149">
        <v>14.864419753086416</v>
      </c>
      <c r="BR149">
        <v>-24.403512443304962</v>
      </c>
      <c r="BS149">
        <v>8.3175957789931996</v>
      </c>
    </row>
    <row r="150" spans="1:71">
      <c r="A150" t="s">
        <v>156</v>
      </c>
      <c r="B150" t="s">
        <v>157</v>
      </c>
      <c r="C150">
        <v>1030</v>
      </c>
      <c r="D150">
        <v>2021</v>
      </c>
      <c r="E150">
        <v>9</v>
      </c>
      <c r="F150">
        <v>1</v>
      </c>
      <c r="G150">
        <v>2</v>
      </c>
      <c r="H150">
        <v>59.4</v>
      </c>
      <c r="I150">
        <v>175</v>
      </c>
      <c r="J150">
        <v>17.5</v>
      </c>
      <c r="K150">
        <v>1.108338192419825</v>
      </c>
      <c r="L150">
        <v>2</v>
      </c>
      <c r="M150">
        <v>2</v>
      </c>
      <c r="N150">
        <v>6</v>
      </c>
      <c r="O150" t="s">
        <v>225</v>
      </c>
      <c r="P150">
        <v>0.21</v>
      </c>
      <c r="Q150">
        <v>89.951999999999998</v>
      </c>
      <c r="R150">
        <v>8.9952000000000004E-2</v>
      </c>
      <c r="S150">
        <v>0.42834285714285719</v>
      </c>
      <c r="T150">
        <v>1.9540108239273466</v>
      </c>
      <c r="U150">
        <v>-0.36820847080657254</v>
      </c>
      <c r="V150">
        <v>0</v>
      </c>
      <c r="BO150" t="s">
        <v>354</v>
      </c>
      <c r="BP150">
        <v>47.804472049689444</v>
      </c>
      <c r="BQ150">
        <v>14.536037267080744</v>
      </c>
      <c r="BR150">
        <v>-25.50097461857024</v>
      </c>
      <c r="BS150">
        <v>8.9993701872068002</v>
      </c>
    </row>
    <row r="151" spans="1:71">
      <c r="A151" t="s">
        <v>156</v>
      </c>
      <c r="B151" t="s">
        <v>157</v>
      </c>
      <c r="C151">
        <v>1034</v>
      </c>
      <c r="D151">
        <v>2021</v>
      </c>
      <c r="E151">
        <v>9</v>
      </c>
      <c r="F151">
        <v>1</v>
      </c>
      <c r="G151">
        <v>2</v>
      </c>
      <c r="H151">
        <v>281</v>
      </c>
      <c r="I151">
        <v>270</v>
      </c>
      <c r="J151">
        <v>27</v>
      </c>
      <c r="K151">
        <v>1.4276279022506733</v>
      </c>
      <c r="L151">
        <v>1</v>
      </c>
      <c r="M151">
        <v>2</v>
      </c>
      <c r="N151">
        <v>10</v>
      </c>
      <c r="O151" t="s">
        <v>225</v>
      </c>
      <c r="P151">
        <v>0.21</v>
      </c>
      <c r="Q151">
        <v>268.20780000000002</v>
      </c>
      <c r="R151">
        <v>0.2682078</v>
      </c>
      <c r="S151">
        <v>1.27718</v>
      </c>
      <c r="T151">
        <v>2.4284714038202071</v>
      </c>
      <c r="U151">
        <v>0.10625210908628759</v>
      </c>
      <c r="V151">
        <v>0</v>
      </c>
      <c r="BO151" t="s">
        <v>355</v>
      </c>
      <c r="BP151">
        <v>48.048625000000008</v>
      </c>
      <c r="BQ151">
        <v>14.909112499999999</v>
      </c>
      <c r="BR151">
        <v>-25.676115334071042</v>
      </c>
      <c r="BS151">
        <v>9.5314948264087995</v>
      </c>
    </row>
    <row r="152" spans="1:71">
      <c r="A152" t="s">
        <v>96</v>
      </c>
      <c r="B152" t="s">
        <v>97</v>
      </c>
      <c r="C152">
        <v>1155</v>
      </c>
      <c r="D152">
        <v>2018</v>
      </c>
      <c r="E152">
        <v>9</v>
      </c>
      <c r="F152">
        <v>1</v>
      </c>
      <c r="G152">
        <v>2</v>
      </c>
      <c r="H152">
        <v>117</v>
      </c>
      <c r="I152">
        <v>206</v>
      </c>
      <c r="J152">
        <v>20.6</v>
      </c>
      <c r="K152">
        <v>1.3383946768039956</v>
      </c>
      <c r="L152">
        <v>2</v>
      </c>
      <c r="M152">
        <v>1</v>
      </c>
      <c r="N152">
        <v>2</v>
      </c>
      <c r="O152" t="s">
        <v>98</v>
      </c>
      <c r="P152">
        <v>0.21</v>
      </c>
      <c r="Q152">
        <v>29.638162994384764</v>
      </c>
      <c r="R152">
        <v>2.9638162994384765E-2</v>
      </c>
      <c r="S152">
        <v>0.14113410949707031</v>
      </c>
      <c r="T152">
        <v>1.4718512820965715</v>
      </c>
      <c r="U152">
        <v>-0.85036801263734774</v>
      </c>
      <c r="V152">
        <v>0</v>
      </c>
      <c r="BO152" t="s">
        <v>99</v>
      </c>
      <c r="BP152">
        <v>46.387702265372177</v>
      </c>
      <c r="BQ152">
        <v>14.573611650485436</v>
      </c>
      <c r="BR152">
        <v>-24.731741467658239</v>
      </c>
      <c r="BS152">
        <v>6.5448219208553091</v>
      </c>
    </row>
    <row r="153" spans="1:71">
      <c r="A153" t="s">
        <v>96</v>
      </c>
      <c r="B153" t="s">
        <v>97</v>
      </c>
      <c r="C153">
        <v>1156</v>
      </c>
      <c r="D153">
        <v>2018</v>
      </c>
      <c r="E153">
        <v>9</v>
      </c>
      <c r="F153">
        <v>1</v>
      </c>
      <c r="G153">
        <v>2</v>
      </c>
      <c r="H153">
        <v>179</v>
      </c>
      <c r="I153">
        <v>236</v>
      </c>
      <c r="J153">
        <v>23.6</v>
      </c>
      <c r="K153">
        <v>1.3618115776199122</v>
      </c>
      <c r="L153">
        <v>2</v>
      </c>
      <c r="M153">
        <v>2</v>
      </c>
      <c r="N153">
        <v>12</v>
      </c>
      <c r="O153" t="s">
        <v>98</v>
      </c>
      <c r="P153">
        <v>0.21</v>
      </c>
      <c r="Q153">
        <v>87.742823181152346</v>
      </c>
      <c r="R153">
        <v>8.7742823181152341E-2</v>
      </c>
      <c r="S153">
        <v>0.41782296752929687</v>
      </c>
      <c r="T153">
        <v>1.9432116039949636</v>
      </c>
      <c r="U153">
        <v>-0.37900769073895557</v>
      </c>
      <c r="V153">
        <v>60</v>
      </c>
      <c r="AG153">
        <v>1</v>
      </c>
      <c r="AK153">
        <v>30</v>
      </c>
      <c r="BB153">
        <v>29</v>
      </c>
      <c r="BO153" t="s">
        <v>100</v>
      </c>
      <c r="BP153">
        <v>48.187533333333334</v>
      </c>
      <c r="BQ153">
        <v>15.646400000000002</v>
      </c>
      <c r="BR153">
        <v>-24.2206620064944</v>
      </c>
      <c r="BS153">
        <v>9.9677990000000012</v>
      </c>
    </row>
    <row r="154" spans="1:71">
      <c r="A154" t="s">
        <v>96</v>
      </c>
      <c r="B154" t="s">
        <v>97</v>
      </c>
      <c r="C154">
        <v>1160</v>
      </c>
      <c r="D154">
        <v>2018</v>
      </c>
      <c r="E154">
        <v>9</v>
      </c>
      <c r="F154">
        <v>1</v>
      </c>
      <c r="G154">
        <v>2</v>
      </c>
      <c r="H154">
        <v>82.8</v>
      </c>
      <c r="I154">
        <v>185</v>
      </c>
      <c r="J154">
        <v>18.5</v>
      </c>
      <c r="K154">
        <v>1.3077211616291236</v>
      </c>
      <c r="L154">
        <v>1</v>
      </c>
      <c r="M154">
        <v>1</v>
      </c>
      <c r="N154">
        <v>6</v>
      </c>
      <c r="O154" t="s">
        <v>98</v>
      </c>
      <c r="P154">
        <v>0.21</v>
      </c>
      <c r="Q154">
        <v>26.793777465820313</v>
      </c>
      <c r="R154">
        <v>2.6793777465820314E-2</v>
      </c>
      <c r="S154">
        <v>0.12758941650390626</v>
      </c>
      <c r="T154">
        <v>1.4280339460424136</v>
      </c>
      <c r="U154">
        <v>-0.89418534869150568</v>
      </c>
      <c r="V154">
        <v>60</v>
      </c>
      <c r="AG154">
        <v>5</v>
      </c>
      <c r="AK154">
        <v>8</v>
      </c>
      <c r="BC154">
        <v>40</v>
      </c>
      <c r="BJ154">
        <v>7</v>
      </c>
      <c r="BN154" t="s">
        <v>101</v>
      </c>
      <c r="BO154" t="s">
        <v>102</v>
      </c>
      <c r="BP154">
        <v>48.094110738255033</v>
      </c>
      <c r="BQ154">
        <v>15.183892617449665</v>
      </c>
      <c r="BR154">
        <v>-22.823481243794102</v>
      </c>
      <c r="BS154">
        <v>8.1045705000000012</v>
      </c>
    </row>
    <row r="155" spans="1:71">
      <c r="A155" t="s">
        <v>96</v>
      </c>
      <c r="B155" t="s">
        <v>97</v>
      </c>
      <c r="C155">
        <v>1162</v>
      </c>
      <c r="D155">
        <v>2018</v>
      </c>
      <c r="E155">
        <v>9</v>
      </c>
      <c r="F155">
        <v>1</v>
      </c>
      <c r="G155">
        <v>2</v>
      </c>
      <c r="H155">
        <v>142</v>
      </c>
      <c r="I155">
        <v>223</v>
      </c>
      <c r="J155">
        <v>22.3</v>
      </c>
      <c r="K155">
        <v>1.2804828177691698</v>
      </c>
      <c r="L155">
        <v>1</v>
      </c>
      <c r="M155">
        <v>1</v>
      </c>
      <c r="N155">
        <v>9</v>
      </c>
      <c r="O155" t="s">
        <v>98</v>
      </c>
      <c r="P155">
        <v>0.21</v>
      </c>
      <c r="Q155">
        <v>65.697604064941402</v>
      </c>
      <c r="R155">
        <v>6.5697604064941406E-2</v>
      </c>
      <c r="S155">
        <v>0.31284573364257812</v>
      </c>
      <c r="T155">
        <v>1.8175495315027252</v>
      </c>
      <c r="U155">
        <v>-0.50466976323119395</v>
      </c>
      <c r="V155">
        <v>0</v>
      </c>
      <c r="BO155" t="s">
        <v>103</v>
      </c>
      <c r="BP155">
        <v>47.596033333333338</v>
      </c>
      <c r="BQ155">
        <v>15.291200000000002</v>
      </c>
      <c r="BR155">
        <v>-23.939912554598401</v>
      </c>
      <c r="BS155">
        <v>9.3137395000000023</v>
      </c>
    </row>
    <row r="156" spans="1:71">
      <c r="A156" t="s">
        <v>96</v>
      </c>
      <c r="B156" t="s">
        <v>97</v>
      </c>
      <c r="C156">
        <v>1163</v>
      </c>
      <c r="D156">
        <v>2018</v>
      </c>
      <c r="E156">
        <v>9</v>
      </c>
      <c r="F156">
        <v>1</v>
      </c>
      <c r="G156">
        <v>2</v>
      </c>
      <c r="H156">
        <v>65.2</v>
      </c>
      <c r="I156">
        <v>171</v>
      </c>
      <c r="J156">
        <v>17.100000000000001</v>
      </c>
      <c r="K156">
        <v>1.3039449735221171</v>
      </c>
      <c r="L156">
        <v>1</v>
      </c>
      <c r="M156">
        <v>1</v>
      </c>
      <c r="N156">
        <v>5</v>
      </c>
      <c r="O156" t="s">
        <v>98</v>
      </c>
      <c r="P156">
        <v>0.21</v>
      </c>
      <c r="Q156">
        <v>28.137263488769527</v>
      </c>
      <c r="R156">
        <v>2.8137263488769527E-2</v>
      </c>
      <c r="S156">
        <v>0.13398696899414062</v>
      </c>
      <c r="T156">
        <v>1.4492818575082123</v>
      </c>
      <c r="U156">
        <v>-0.87293743722570694</v>
      </c>
      <c r="V156">
        <v>60</v>
      </c>
      <c r="AG156">
        <v>40</v>
      </c>
      <c r="AK156">
        <v>10</v>
      </c>
      <c r="AL156">
        <v>5</v>
      </c>
      <c r="AU156">
        <v>5</v>
      </c>
      <c r="BO156" t="s">
        <v>104</v>
      </c>
      <c r="BP156">
        <v>46.272250859106535</v>
      </c>
      <c r="BQ156">
        <v>14.571278350515465</v>
      </c>
      <c r="BR156">
        <v>-25.648819809831362</v>
      </c>
      <c r="BS156">
        <v>8.7730027277349887</v>
      </c>
    </row>
    <row r="157" spans="1:71">
      <c r="A157" t="s">
        <v>96</v>
      </c>
      <c r="B157" t="s">
        <v>97</v>
      </c>
      <c r="C157">
        <v>1165</v>
      </c>
      <c r="D157">
        <v>2018</v>
      </c>
      <c r="E157">
        <v>9</v>
      </c>
      <c r="F157">
        <v>1</v>
      </c>
      <c r="G157">
        <v>2</v>
      </c>
      <c r="H157">
        <v>52.2</v>
      </c>
      <c r="I157">
        <v>160</v>
      </c>
      <c r="J157">
        <v>16</v>
      </c>
      <c r="K157">
        <v>1.2744140625</v>
      </c>
      <c r="L157">
        <v>1</v>
      </c>
      <c r="M157">
        <v>2</v>
      </c>
      <c r="N157">
        <v>5</v>
      </c>
      <c r="O157" t="s">
        <v>98</v>
      </c>
      <c r="P157">
        <v>0.21</v>
      </c>
      <c r="Q157">
        <v>25.738998184204103</v>
      </c>
      <c r="R157">
        <v>2.5738998184204102E-2</v>
      </c>
      <c r="S157">
        <v>0.12256665802001954</v>
      </c>
      <c r="T157">
        <v>1.4105916392451703</v>
      </c>
      <c r="U157">
        <v>-0.91162765548874891</v>
      </c>
      <c r="V157">
        <v>40</v>
      </c>
      <c r="AG157">
        <v>29</v>
      </c>
      <c r="AK157">
        <v>10</v>
      </c>
      <c r="AT157">
        <v>1</v>
      </c>
      <c r="BO157" t="s">
        <v>105</v>
      </c>
      <c r="BP157">
        <v>46.302242524916949</v>
      </c>
      <c r="BQ157">
        <v>14.676697674418605</v>
      </c>
      <c r="BR157">
        <v>-27.159111061024959</v>
      </c>
      <c r="BS157">
        <v>9.0407112399781102</v>
      </c>
    </row>
    <row r="158" spans="1:71">
      <c r="A158" t="s">
        <v>96</v>
      </c>
      <c r="B158" t="s">
        <v>97</v>
      </c>
      <c r="C158">
        <v>1167</v>
      </c>
      <c r="D158">
        <v>2018</v>
      </c>
      <c r="E158">
        <v>9</v>
      </c>
      <c r="F158">
        <v>1</v>
      </c>
      <c r="G158">
        <v>2</v>
      </c>
      <c r="H158">
        <v>80.400000000000006</v>
      </c>
      <c r="I158">
        <v>180</v>
      </c>
      <c r="J158">
        <v>18</v>
      </c>
      <c r="K158">
        <v>1.3786008230452675</v>
      </c>
      <c r="L158">
        <v>2</v>
      </c>
      <c r="M158">
        <v>2</v>
      </c>
      <c r="N158">
        <v>6</v>
      </c>
      <c r="O158" t="s">
        <v>98</v>
      </c>
      <c r="P158">
        <v>0.21</v>
      </c>
      <c r="Q158">
        <v>57.371707763671878</v>
      </c>
      <c r="R158">
        <v>5.7371707763671877E-2</v>
      </c>
      <c r="S158">
        <v>0.27319860839843751</v>
      </c>
      <c r="T158">
        <v>1.7586977775676498</v>
      </c>
      <c r="U158">
        <v>-0.56352151716626941</v>
      </c>
      <c r="V158">
        <v>50</v>
      </c>
      <c r="X158">
        <v>10</v>
      </c>
      <c r="AG158">
        <v>34</v>
      </c>
      <c r="AK158">
        <v>3</v>
      </c>
      <c r="AR158">
        <v>2</v>
      </c>
      <c r="AT158">
        <v>1</v>
      </c>
      <c r="BO158" t="s">
        <v>106</v>
      </c>
      <c r="BP158">
        <v>46.528104575163404</v>
      </c>
      <c r="BQ158">
        <v>14.836235294117648</v>
      </c>
      <c r="BR158">
        <v>-25.10128554237696</v>
      </c>
      <c r="BS158">
        <v>9.205127444263038</v>
      </c>
    </row>
    <row r="159" spans="1:71">
      <c r="A159" t="s">
        <v>96</v>
      </c>
      <c r="B159" t="s">
        <v>97</v>
      </c>
      <c r="C159">
        <v>1169</v>
      </c>
      <c r="D159">
        <v>2018</v>
      </c>
      <c r="E159">
        <v>9</v>
      </c>
      <c r="F159">
        <v>1</v>
      </c>
      <c r="G159">
        <v>2</v>
      </c>
      <c r="H159">
        <v>46</v>
      </c>
      <c r="I159">
        <v>149</v>
      </c>
      <c r="J159">
        <v>14.9</v>
      </c>
      <c r="K159">
        <v>1.39058975818551</v>
      </c>
      <c r="L159">
        <v>2</v>
      </c>
      <c r="M159">
        <v>1</v>
      </c>
      <c r="N159">
        <v>5</v>
      </c>
      <c r="O159" t="s">
        <v>98</v>
      </c>
      <c r="P159">
        <v>0.21</v>
      </c>
      <c r="Q159">
        <v>22.565215530395509</v>
      </c>
      <c r="R159">
        <v>2.2565215530395508E-2</v>
      </c>
      <c r="S159">
        <v>0.10745340728759765</v>
      </c>
      <c r="T159">
        <v>1.3534394860154566</v>
      </c>
      <c r="U159">
        <v>-0.96877980871846259</v>
      </c>
      <c r="V159">
        <v>60</v>
      </c>
      <c r="AG159">
        <v>40</v>
      </c>
      <c r="AK159">
        <v>20</v>
      </c>
      <c r="BO159" t="s">
        <v>107</v>
      </c>
      <c r="BP159">
        <v>44.828125000000007</v>
      </c>
      <c r="BQ159">
        <v>14.298121621621624</v>
      </c>
      <c r="BR159">
        <v>-23.997888608856002</v>
      </c>
      <c r="BS159">
        <v>8.5307384606647574</v>
      </c>
    </row>
    <row r="160" spans="1:71">
      <c r="A160" t="s">
        <v>96</v>
      </c>
      <c r="B160" t="s">
        <v>97</v>
      </c>
      <c r="C160">
        <v>1170</v>
      </c>
      <c r="D160">
        <v>2018</v>
      </c>
      <c r="E160">
        <v>9</v>
      </c>
      <c r="F160">
        <v>1</v>
      </c>
      <c r="G160">
        <v>2</v>
      </c>
      <c r="H160">
        <v>244</v>
      </c>
      <c r="I160">
        <v>257</v>
      </c>
      <c r="J160">
        <v>25.7</v>
      </c>
      <c r="K160">
        <v>1.4374424176179068</v>
      </c>
      <c r="L160">
        <v>1</v>
      </c>
      <c r="M160">
        <v>2</v>
      </c>
      <c r="N160">
        <v>12</v>
      </c>
      <c r="O160" t="s">
        <v>98</v>
      </c>
      <c r="P160">
        <v>0.21</v>
      </c>
      <c r="Q160">
        <v>64.324343261718752</v>
      </c>
      <c r="R160">
        <v>6.432434326171875E-2</v>
      </c>
      <c r="S160">
        <v>0.30630639648437502</v>
      </c>
      <c r="T160">
        <v>1.8083753608479092</v>
      </c>
      <c r="U160">
        <v>-0.51384393388601002</v>
      </c>
      <c r="V160">
        <v>50</v>
      </c>
      <c r="AK160">
        <v>25</v>
      </c>
      <c r="AL160">
        <v>15</v>
      </c>
      <c r="BJ160">
        <v>10</v>
      </c>
      <c r="BN160" t="s">
        <v>108</v>
      </c>
      <c r="BO160" t="s">
        <v>109</v>
      </c>
      <c r="BP160">
        <v>47.838909395973154</v>
      </c>
      <c r="BQ160">
        <v>15.148993288590605</v>
      </c>
      <c r="BR160">
        <v>-24.026706516146103</v>
      </c>
      <c r="BS160">
        <v>9.2969179999999998</v>
      </c>
    </row>
    <row r="161" spans="1:71">
      <c r="A161" t="s">
        <v>96</v>
      </c>
      <c r="B161" t="s">
        <v>97</v>
      </c>
      <c r="C161">
        <v>1173</v>
      </c>
      <c r="D161">
        <v>2018</v>
      </c>
      <c r="E161">
        <v>9</v>
      </c>
      <c r="F161">
        <v>1</v>
      </c>
      <c r="G161">
        <v>2</v>
      </c>
      <c r="H161">
        <v>91.6</v>
      </c>
      <c r="I161">
        <v>190</v>
      </c>
      <c r="J161">
        <v>19</v>
      </c>
      <c r="K161">
        <v>1.3354716430966613</v>
      </c>
      <c r="L161">
        <v>2</v>
      </c>
      <c r="M161">
        <v>2</v>
      </c>
      <c r="N161">
        <v>7</v>
      </c>
      <c r="O161" t="s">
        <v>98</v>
      </c>
      <c r="P161">
        <v>0.21</v>
      </c>
      <c r="Q161">
        <v>70.322916870117183</v>
      </c>
      <c r="R161">
        <v>7.0322916870117186E-2</v>
      </c>
      <c r="S161">
        <v>0.33487103271484375</v>
      </c>
      <c r="T161">
        <v>1.8470968762057047</v>
      </c>
      <c r="U161">
        <v>-0.47512241852821441</v>
      </c>
      <c r="V161">
        <v>60</v>
      </c>
      <c r="AG161">
        <v>32</v>
      </c>
      <c r="AK161">
        <v>5</v>
      </c>
      <c r="AT161">
        <v>2</v>
      </c>
      <c r="AW161">
        <v>1</v>
      </c>
      <c r="BB161">
        <v>20</v>
      </c>
      <c r="BO161" t="s">
        <v>110</v>
      </c>
      <c r="BP161">
        <v>46.636501706484637</v>
      </c>
      <c r="BQ161">
        <v>14.960819112627986</v>
      </c>
      <c r="BR161">
        <v>-24.855131450606102</v>
      </c>
      <c r="BS161">
        <v>10.279491500000001</v>
      </c>
    </row>
    <row r="162" spans="1:71">
      <c r="A162" t="s">
        <v>96</v>
      </c>
      <c r="B162" t="s">
        <v>97</v>
      </c>
      <c r="C162">
        <v>1175</v>
      </c>
      <c r="D162">
        <v>2018</v>
      </c>
      <c r="E162">
        <v>9</v>
      </c>
      <c r="F162">
        <v>1</v>
      </c>
      <c r="G162">
        <v>2</v>
      </c>
      <c r="H162">
        <v>37.200000000000003</v>
      </c>
      <c r="I162">
        <v>143</v>
      </c>
      <c r="J162">
        <v>14.3</v>
      </c>
      <c r="K162">
        <v>1.2721397630195126</v>
      </c>
      <c r="L162">
        <v>1</v>
      </c>
      <c r="M162">
        <v>1</v>
      </c>
      <c r="N162">
        <v>3</v>
      </c>
      <c r="O162" t="s">
        <v>98</v>
      </c>
      <c r="P162">
        <v>0.21</v>
      </c>
      <c r="Q162">
        <v>25.672052993774411</v>
      </c>
      <c r="R162">
        <v>2.5672052993774411E-2</v>
      </c>
      <c r="S162">
        <v>0.12224787139892578</v>
      </c>
      <c r="T162">
        <v>1.4094606005848007</v>
      </c>
      <c r="U162">
        <v>-0.91275869414911859</v>
      </c>
      <c r="V162">
        <v>40</v>
      </c>
      <c r="AG162">
        <v>25</v>
      </c>
      <c r="AK162">
        <v>15</v>
      </c>
      <c r="BO162" t="s">
        <v>111</v>
      </c>
      <c r="BP162">
        <v>45.637458193979938</v>
      </c>
      <c r="BQ162">
        <v>14.436461538461538</v>
      </c>
      <c r="BR162">
        <v>-26.575498607554561</v>
      </c>
      <c r="BS162">
        <v>9.0100005507953878</v>
      </c>
    </row>
    <row r="163" spans="1:71">
      <c r="A163" t="s">
        <v>96</v>
      </c>
      <c r="B163" t="s">
        <v>97</v>
      </c>
      <c r="C163">
        <v>1212</v>
      </c>
      <c r="D163">
        <v>2018</v>
      </c>
      <c r="E163">
        <v>9</v>
      </c>
      <c r="F163">
        <v>1</v>
      </c>
      <c r="G163">
        <v>2</v>
      </c>
      <c r="H163">
        <v>389</v>
      </c>
      <c r="I163">
        <v>305</v>
      </c>
      <c r="J163">
        <v>30.5</v>
      </c>
      <c r="K163">
        <v>1.3710398667729897</v>
      </c>
      <c r="L163">
        <v>1</v>
      </c>
      <c r="M163">
        <v>2</v>
      </c>
      <c r="N163">
        <v>13</v>
      </c>
      <c r="O163" t="s">
        <v>98</v>
      </c>
      <c r="P163">
        <v>0.21</v>
      </c>
      <c r="Q163">
        <v>153.78230529785156</v>
      </c>
      <c r="R163">
        <v>0.15378230529785156</v>
      </c>
      <c r="S163">
        <v>0.73229669189453128</v>
      </c>
      <c r="T163">
        <v>2.1869063669764706</v>
      </c>
      <c r="U163">
        <v>-0.13531292775744869</v>
      </c>
      <c r="V163">
        <v>2</v>
      </c>
      <c r="BM163">
        <v>2</v>
      </c>
      <c r="BN163" t="s">
        <v>112</v>
      </c>
      <c r="BO163" t="s">
        <v>113</v>
      </c>
      <c r="BP163">
        <v>46.566972789115653</v>
      </c>
      <c r="BQ163">
        <v>15.099863945578232</v>
      </c>
      <c r="BR163">
        <v>-24.779286858188403</v>
      </c>
      <c r="BS163">
        <v>9.7609935000000014</v>
      </c>
    </row>
    <row r="164" spans="1:71">
      <c r="A164" t="s">
        <v>96</v>
      </c>
      <c r="B164" t="s">
        <v>97</v>
      </c>
      <c r="C164">
        <v>1213</v>
      </c>
      <c r="D164">
        <v>2018</v>
      </c>
      <c r="E164">
        <v>9</v>
      </c>
      <c r="F164">
        <v>1</v>
      </c>
      <c r="G164">
        <v>2</v>
      </c>
      <c r="H164">
        <v>427</v>
      </c>
      <c r="I164">
        <v>315</v>
      </c>
      <c r="J164">
        <v>31.5</v>
      </c>
      <c r="K164">
        <v>1.366143165084964</v>
      </c>
      <c r="L164">
        <v>1</v>
      </c>
      <c r="M164">
        <v>2</v>
      </c>
      <c r="N164">
        <v>12</v>
      </c>
      <c r="O164" t="s">
        <v>98</v>
      </c>
      <c r="P164">
        <v>0.21</v>
      </c>
      <c r="Q164">
        <v>160.4661602783203</v>
      </c>
      <c r="R164">
        <v>0.16046616027832031</v>
      </c>
      <c r="S164">
        <v>0.76412457275390622</v>
      </c>
      <c r="T164">
        <v>2.205383460704113</v>
      </c>
      <c r="U164">
        <v>-0.11683583402980649</v>
      </c>
      <c r="V164">
        <v>30</v>
      </c>
      <c r="BB164">
        <v>30</v>
      </c>
      <c r="BO164" t="s">
        <v>114</v>
      </c>
      <c r="BP164">
        <v>47.434965986394566</v>
      </c>
      <c r="BQ164">
        <v>15.383401360544218</v>
      </c>
      <c r="BR164">
        <v>-24.384862715733597</v>
      </c>
      <c r="BS164">
        <v>10.627795500000001</v>
      </c>
    </row>
    <row r="165" spans="1:71">
      <c r="A165" t="s">
        <v>96</v>
      </c>
      <c r="B165" t="s">
        <v>97</v>
      </c>
      <c r="C165">
        <v>1214</v>
      </c>
      <c r="D165">
        <v>2018</v>
      </c>
      <c r="E165">
        <v>9</v>
      </c>
      <c r="F165">
        <v>1</v>
      </c>
      <c r="G165">
        <v>2</v>
      </c>
      <c r="H165">
        <v>471</v>
      </c>
      <c r="I165">
        <v>314</v>
      </c>
      <c r="J165">
        <v>31.4</v>
      </c>
      <c r="K165">
        <v>1.5213598928962637</v>
      </c>
      <c r="L165">
        <v>1</v>
      </c>
      <c r="M165">
        <v>2</v>
      </c>
      <c r="N165">
        <v>19</v>
      </c>
      <c r="O165" t="s">
        <v>98</v>
      </c>
      <c r="P165">
        <v>0.21</v>
      </c>
      <c r="Q165">
        <v>214.32346984863278</v>
      </c>
      <c r="R165">
        <v>0.21432346984863279</v>
      </c>
      <c r="S165">
        <v>1.0205879516601561</v>
      </c>
      <c r="T165">
        <v>2.3310697317867692</v>
      </c>
      <c r="U165">
        <v>8.8504370528499996E-3</v>
      </c>
      <c r="V165">
        <v>50</v>
      </c>
      <c r="AT165">
        <v>10</v>
      </c>
      <c r="BB165">
        <v>40</v>
      </c>
      <c r="BO165" t="s">
        <v>115</v>
      </c>
      <c r="BP165">
        <v>43.318841059602647</v>
      </c>
      <c r="BQ165">
        <v>13.944370860927153</v>
      </c>
      <c r="BR165">
        <v>-25.203894814730397</v>
      </c>
      <c r="BS165">
        <v>10.129087500000001</v>
      </c>
    </row>
    <row r="166" spans="1:71">
      <c r="A166" t="s">
        <v>96</v>
      </c>
      <c r="B166" t="s">
        <v>97</v>
      </c>
      <c r="C166">
        <v>1215</v>
      </c>
      <c r="D166">
        <v>2018</v>
      </c>
      <c r="E166">
        <v>9</v>
      </c>
      <c r="F166">
        <v>1</v>
      </c>
      <c r="G166">
        <v>2</v>
      </c>
      <c r="H166">
        <v>380</v>
      </c>
      <c r="I166">
        <v>288</v>
      </c>
      <c r="J166">
        <v>28.8</v>
      </c>
      <c r="K166">
        <v>1.5907653892318243</v>
      </c>
      <c r="L166">
        <v>1</v>
      </c>
      <c r="M166">
        <v>2</v>
      </c>
      <c r="N166">
        <v>12</v>
      </c>
      <c r="O166" t="s">
        <v>98</v>
      </c>
      <c r="P166">
        <v>0.21</v>
      </c>
      <c r="Q166">
        <v>129.31155029296872</v>
      </c>
      <c r="R166">
        <v>0.12931155029296873</v>
      </c>
      <c r="S166">
        <v>0.61576928710937495</v>
      </c>
      <c r="T166">
        <v>2.1116373184184116</v>
      </c>
      <c r="U166">
        <v>-0.21058197631550774</v>
      </c>
      <c r="V166">
        <v>0</v>
      </c>
      <c r="BO166" t="s">
        <v>116</v>
      </c>
      <c r="BP166">
        <v>45.980913621262459</v>
      </c>
      <c r="BQ166">
        <v>14.878405315614618</v>
      </c>
      <c r="BR166">
        <v>-24.171003393746101</v>
      </c>
      <c r="BS166">
        <v>9.7253714999999996</v>
      </c>
    </row>
    <row r="167" spans="1:71">
      <c r="A167" t="s">
        <v>96</v>
      </c>
      <c r="B167" t="s">
        <v>97</v>
      </c>
      <c r="C167">
        <v>1216</v>
      </c>
      <c r="D167">
        <v>2018</v>
      </c>
      <c r="E167">
        <v>9</v>
      </c>
      <c r="F167">
        <v>1</v>
      </c>
      <c r="G167">
        <v>2</v>
      </c>
      <c r="H167">
        <v>364</v>
      </c>
      <c r="I167">
        <v>271</v>
      </c>
      <c r="J167">
        <v>27.1</v>
      </c>
      <c r="K167">
        <v>1.8289149544999621</v>
      </c>
      <c r="L167">
        <v>1</v>
      </c>
      <c r="M167">
        <v>2</v>
      </c>
      <c r="N167">
        <v>13</v>
      </c>
      <c r="O167" t="s">
        <v>98</v>
      </c>
      <c r="P167">
        <v>0.21</v>
      </c>
      <c r="Q167">
        <v>134.16340393066406</v>
      </c>
      <c r="R167">
        <v>0.13416340393066406</v>
      </c>
      <c r="S167">
        <v>0.63887335205078122</v>
      </c>
      <c r="T167">
        <v>2.127634068452759</v>
      </c>
      <c r="U167">
        <v>-0.19458522628116015</v>
      </c>
      <c r="V167">
        <v>0</v>
      </c>
      <c r="BO167" t="s">
        <v>117</v>
      </c>
      <c r="BP167">
        <v>45.992142857142852</v>
      </c>
      <c r="BQ167">
        <v>14.867242524916943</v>
      </c>
      <c r="BR167">
        <v>-24.4961558870469</v>
      </c>
      <c r="BS167">
        <v>9.9806625000000011</v>
      </c>
    </row>
    <row r="168" spans="1:71">
      <c r="A168" t="s">
        <v>96</v>
      </c>
      <c r="B168" t="s">
        <v>118</v>
      </c>
      <c r="C168">
        <v>6</v>
      </c>
      <c r="D168">
        <v>2018</v>
      </c>
      <c r="E168">
        <v>9</v>
      </c>
      <c r="F168">
        <v>1</v>
      </c>
      <c r="G168">
        <v>2</v>
      </c>
      <c r="H168">
        <v>39.200000000000003</v>
      </c>
      <c r="I168">
        <v>146</v>
      </c>
      <c r="J168">
        <v>14.6</v>
      </c>
      <c r="K168">
        <v>1.2595850566941806</v>
      </c>
      <c r="L168">
        <v>1</v>
      </c>
      <c r="M168">
        <v>1</v>
      </c>
      <c r="N168">
        <v>3</v>
      </c>
      <c r="O168" t="s">
        <v>98</v>
      </c>
      <c r="P168">
        <v>0.21</v>
      </c>
      <c r="Q168">
        <v>52.022369842529294</v>
      </c>
      <c r="R168">
        <v>5.2022369842529295E-2</v>
      </c>
      <c r="S168">
        <v>0.24772557067871093</v>
      </c>
      <c r="T168">
        <v>1.7161901322906621</v>
      </c>
      <c r="U168">
        <v>-0.60602916244325722</v>
      </c>
      <c r="V168">
        <v>10</v>
      </c>
      <c r="AK168">
        <v>10</v>
      </c>
      <c r="BO168" t="s">
        <v>119</v>
      </c>
      <c r="BP168">
        <v>46.76250000000001</v>
      </c>
      <c r="BQ168">
        <v>14.798939189189188</v>
      </c>
      <c r="BR168">
        <v>-22.355391191037441</v>
      </c>
      <c r="BS168">
        <v>8.6073899027741092</v>
      </c>
    </row>
    <row r="169" spans="1:71">
      <c r="A169" t="s">
        <v>96</v>
      </c>
      <c r="B169" t="s">
        <v>118</v>
      </c>
      <c r="C169">
        <v>7</v>
      </c>
      <c r="D169">
        <v>2018</v>
      </c>
      <c r="E169">
        <v>9</v>
      </c>
      <c r="F169">
        <v>1</v>
      </c>
      <c r="G169">
        <v>2</v>
      </c>
      <c r="H169">
        <v>125</v>
      </c>
      <c r="I169">
        <v>214</v>
      </c>
      <c r="J169">
        <v>21.4</v>
      </c>
      <c r="K169">
        <v>1.2754654326419566</v>
      </c>
      <c r="L169">
        <v>1</v>
      </c>
      <c r="M169">
        <v>1</v>
      </c>
      <c r="N169">
        <v>6</v>
      </c>
      <c r="O169" t="s">
        <v>98</v>
      </c>
      <c r="P169">
        <v>0.21</v>
      </c>
      <c r="Q169">
        <v>118.54498718261718</v>
      </c>
      <c r="R169">
        <v>0.11854498718261718</v>
      </c>
      <c r="S169">
        <v>0.56449993896484374</v>
      </c>
      <c r="T169">
        <v>2.0738831940378946</v>
      </c>
      <c r="U169">
        <v>-0.24833610069602485</v>
      </c>
      <c r="V169">
        <v>100</v>
      </c>
      <c r="AK169">
        <v>20</v>
      </c>
      <c r="BC169">
        <v>80</v>
      </c>
      <c r="BN169" t="s">
        <v>120</v>
      </c>
      <c r="BO169" t="s">
        <v>121</v>
      </c>
      <c r="BP169">
        <v>46.4778073089701</v>
      </c>
      <c r="BQ169">
        <v>15.017674418604651</v>
      </c>
      <c r="BR169">
        <v>-23.9173460866356</v>
      </c>
      <c r="BS169">
        <v>9.607621</v>
      </c>
    </row>
    <row r="170" spans="1:71">
      <c r="A170" t="s">
        <v>96</v>
      </c>
      <c r="B170" t="s">
        <v>118</v>
      </c>
      <c r="C170">
        <v>8</v>
      </c>
      <c r="D170">
        <v>2018</v>
      </c>
      <c r="E170">
        <v>9</v>
      </c>
      <c r="F170">
        <v>1</v>
      </c>
      <c r="G170">
        <v>2</v>
      </c>
      <c r="H170">
        <v>223</v>
      </c>
      <c r="I170">
        <v>262</v>
      </c>
      <c r="J170">
        <v>26.2</v>
      </c>
      <c r="K170">
        <v>1.2399409098653036</v>
      </c>
      <c r="L170">
        <v>1</v>
      </c>
      <c r="M170">
        <v>1</v>
      </c>
      <c r="N170">
        <v>13</v>
      </c>
      <c r="O170" t="s">
        <v>98</v>
      </c>
      <c r="P170">
        <v>0.21</v>
      </c>
      <c r="Q170">
        <v>289.05208007812502</v>
      </c>
      <c r="R170">
        <v>0.289052080078125</v>
      </c>
      <c r="S170">
        <v>1.3764384765625</v>
      </c>
      <c r="T170">
        <v>2.4609760989946534</v>
      </c>
      <c r="U170">
        <v>0.13875680426073403</v>
      </c>
      <c r="V170">
        <v>10</v>
      </c>
      <c r="AQ170">
        <v>2</v>
      </c>
      <c r="BB170">
        <v>8</v>
      </c>
      <c r="BO170" t="s">
        <v>122</v>
      </c>
      <c r="BP170">
        <v>45.64748275862069</v>
      </c>
      <c r="BQ170">
        <v>14.552827586206897</v>
      </c>
      <c r="BR170">
        <v>-25.502388437817601</v>
      </c>
      <c r="BS170">
        <v>8.5834884999999996</v>
      </c>
    </row>
    <row r="171" spans="1:71">
      <c r="A171" t="s">
        <v>96</v>
      </c>
      <c r="B171" t="s">
        <v>118</v>
      </c>
      <c r="C171">
        <v>13</v>
      </c>
      <c r="D171">
        <v>2018</v>
      </c>
      <c r="E171">
        <v>9</v>
      </c>
      <c r="F171">
        <v>1</v>
      </c>
      <c r="G171">
        <v>2</v>
      </c>
      <c r="H171">
        <v>49.2</v>
      </c>
      <c r="I171">
        <v>150</v>
      </c>
      <c r="J171">
        <v>15</v>
      </c>
      <c r="K171">
        <v>1.4577777777777778</v>
      </c>
      <c r="L171">
        <v>2</v>
      </c>
      <c r="M171">
        <v>2</v>
      </c>
      <c r="N171">
        <v>5</v>
      </c>
      <c r="O171" t="s">
        <v>98</v>
      </c>
      <c r="P171">
        <v>0.21</v>
      </c>
      <c r="Q171">
        <v>59.159732666015621</v>
      </c>
      <c r="R171">
        <v>5.9159732666015624E-2</v>
      </c>
      <c r="S171">
        <v>0.28171301269531251</v>
      </c>
      <c r="T171">
        <v>1.7720262028174756</v>
      </c>
      <c r="U171">
        <v>-0.55019309191644372</v>
      </c>
      <c r="V171">
        <v>0</v>
      </c>
      <c r="BO171" t="s">
        <v>123</v>
      </c>
      <c r="BP171">
        <v>48.888879598662214</v>
      </c>
      <c r="BQ171">
        <v>15.591652173913044</v>
      </c>
      <c r="BR171">
        <v>-23.799242119149763</v>
      </c>
      <c r="BS171">
        <v>9.0182579127385587</v>
      </c>
    </row>
    <row r="172" spans="1:71">
      <c r="A172" t="s">
        <v>96</v>
      </c>
      <c r="B172" t="s">
        <v>118</v>
      </c>
      <c r="C172">
        <v>14</v>
      </c>
      <c r="D172">
        <v>2018</v>
      </c>
      <c r="E172">
        <v>9</v>
      </c>
      <c r="F172">
        <v>1</v>
      </c>
      <c r="G172">
        <v>2</v>
      </c>
      <c r="H172">
        <v>96.8</v>
      </c>
      <c r="I172">
        <v>194</v>
      </c>
      <c r="J172">
        <v>19.399999999999999</v>
      </c>
      <c r="K172">
        <v>1.325776044651261</v>
      </c>
      <c r="L172">
        <v>2</v>
      </c>
      <c r="M172">
        <v>2</v>
      </c>
      <c r="N172">
        <v>8</v>
      </c>
      <c r="O172" t="s">
        <v>98</v>
      </c>
      <c r="P172">
        <v>0.21</v>
      </c>
      <c r="Q172">
        <v>39.57839263916015</v>
      </c>
      <c r="R172">
        <v>3.9578392639160152E-2</v>
      </c>
      <c r="S172">
        <v>0.18846853637695313</v>
      </c>
      <c r="T172">
        <v>1.5974581526263658</v>
      </c>
      <c r="U172">
        <v>-0.72476114210755327</v>
      </c>
      <c r="V172">
        <v>0</v>
      </c>
      <c r="BO172" t="s">
        <v>124</v>
      </c>
      <c r="BP172">
        <v>47.582826086956523</v>
      </c>
      <c r="BQ172">
        <v>15.327357859531775</v>
      </c>
      <c r="BR172">
        <v>-26.1089328467949</v>
      </c>
      <c r="BS172">
        <v>9.1573985000000011</v>
      </c>
    </row>
    <row r="173" spans="1:71">
      <c r="A173" t="s">
        <v>96</v>
      </c>
      <c r="B173" t="s">
        <v>118</v>
      </c>
      <c r="C173">
        <v>16</v>
      </c>
      <c r="D173">
        <v>2018</v>
      </c>
      <c r="E173">
        <v>9</v>
      </c>
      <c r="F173">
        <v>1</v>
      </c>
      <c r="G173">
        <v>2</v>
      </c>
      <c r="H173">
        <v>45.8</v>
      </c>
      <c r="I173">
        <v>156</v>
      </c>
      <c r="J173">
        <v>15.6</v>
      </c>
      <c r="K173">
        <v>1.2064009845074934</v>
      </c>
      <c r="L173">
        <v>2</v>
      </c>
      <c r="M173">
        <v>2</v>
      </c>
      <c r="N173">
        <v>5</v>
      </c>
      <c r="O173" t="s">
        <v>98</v>
      </c>
      <c r="P173">
        <v>0.21</v>
      </c>
      <c r="Q173">
        <v>47.854211425781251</v>
      </c>
      <c r="R173">
        <v>4.7854211425781251E-2</v>
      </c>
      <c r="S173">
        <v>0.227877197265625</v>
      </c>
      <c r="T173">
        <v>1.6799201640249741</v>
      </c>
      <c r="U173">
        <v>-0.64229913070894507</v>
      </c>
      <c r="V173">
        <v>0</v>
      </c>
      <c r="BO173" t="s">
        <v>125</v>
      </c>
      <c r="BP173">
        <v>48.296486928104578</v>
      </c>
      <c r="BQ173">
        <v>15.383294117647059</v>
      </c>
      <c r="BR173">
        <v>-24.45376002441056</v>
      </c>
      <c r="BS173">
        <v>7.9870504121470391</v>
      </c>
    </row>
    <row r="174" spans="1:71">
      <c r="A174" t="s">
        <v>96</v>
      </c>
      <c r="B174" t="s">
        <v>118</v>
      </c>
      <c r="C174">
        <v>17</v>
      </c>
      <c r="D174">
        <v>2018</v>
      </c>
      <c r="E174">
        <v>9</v>
      </c>
      <c r="F174">
        <v>1</v>
      </c>
      <c r="G174">
        <v>2</v>
      </c>
      <c r="H174">
        <v>11.8</v>
      </c>
      <c r="I174">
        <v>104</v>
      </c>
      <c r="J174">
        <v>10.4</v>
      </c>
      <c r="K174">
        <v>1.0490157032316794</v>
      </c>
      <c r="L174">
        <v>1</v>
      </c>
      <c r="M174">
        <v>1</v>
      </c>
      <c r="N174">
        <v>2</v>
      </c>
      <c r="O174" t="s">
        <v>98</v>
      </c>
      <c r="P174">
        <v>0.21</v>
      </c>
      <c r="Q174">
        <v>31.714822540283205</v>
      </c>
      <c r="R174">
        <v>3.1714822540283204E-2</v>
      </c>
      <c r="S174">
        <v>0.15102296447753907</v>
      </c>
      <c r="T174">
        <v>1.5012622856533506</v>
      </c>
      <c r="U174">
        <v>-0.82095700908056868</v>
      </c>
      <c r="V174">
        <v>0</v>
      </c>
      <c r="BO174" t="s">
        <v>126</v>
      </c>
      <c r="BP174">
        <v>46.734523809523814</v>
      </c>
      <c r="BQ174">
        <v>14.517489795918369</v>
      </c>
      <c r="BR174">
        <v>-26.10387919617024</v>
      </c>
      <c r="BS174">
        <v>7.3490946081509891</v>
      </c>
    </row>
    <row r="175" spans="1:71">
      <c r="A175" t="s">
        <v>96</v>
      </c>
      <c r="B175" t="s">
        <v>118</v>
      </c>
      <c r="C175">
        <v>18</v>
      </c>
      <c r="D175">
        <v>2018</v>
      </c>
      <c r="E175">
        <v>9</v>
      </c>
      <c r="F175">
        <v>1</v>
      </c>
      <c r="G175">
        <v>2</v>
      </c>
      <c r="H175">
        <v>9.4</v>
      </c>
      <c r="I175">
        <v>95</v>
      </c>
      <c r="J175">
        <v>9.5</v>
      </c>
      <c r="K175">
        <v>1.0963697331972591</v>
      </c>
      <c r="L175">
        <v>1</v>
      </c>
      <c r="M175">
        <v>1</v>
      </c>
      <c r="N175">
        <v>1</v>
      </c>
      <c r="O175" t="s">
        <v>98</v>
      </c>
      <c r="P175">
        <v>0.21</v>
      </c>
      <c r="Q175">
        <v>38.314217376708982</v>
      </c>
      <c r="R175">
        <v>3.8314217376708981E-2</v>
      </c>
      <c r="S175">
        <v>0.18244865417480469</v>
      </c>
      <c r="T175">
        <v>1.5833599588905378</v>
      </c>
      <c r="U175">
        <v>-0.73885933584338137</v>
      </c>
      <c r="V175">
        <v>0</v>
      </c>
      <c r="BO175" t="s">
        <v>127</v>
      </c>
      <c r="BP175">
        <v>45.57892156862745</v>
      </c>
      <c r="BQ175">
        <v>13.854568627450981</v>
      </c>
      <c r="BR175">
        <v>-26.208151108725762</v>
      </c>
      <c r="BS175">
        <v>8.005474032475389</v>
      </c>
    </row>
    <row r="176" spans="1:71">
      <c r="A176" t="s">
        <v>96</v>
      </c>
      <c r="B176" t="s">
        <v>118</v>
      </c>
      <c r="C176">
        <v>19</v>
      </c>
      <c r="D176">
        <v>2018</v>
      </c>
      <c r="E176">
        <v>9</v>
      </c>
      <c r="F176">
        <v>1</v>
      </c>
      <c r="G176">
        <v>2</v>
      </c>
      <c r="H176">
        <v>192</v>
      </c>
      <c r="I176">
        <v>246</v>
      </c>
      <c r="J176">
        <v>24.6</v>
      </c>
      <c r="K176">
        <v>1.2897214040552063</v>
      </c>
      <c r="L176">
        <v>1</v>
      </c>
      <c r="M176">
        <v>2</v>
      </c>
      <c r="N176">
        <v>13</v>
      </c>
      <c r="O176" t="s">
        <v>98</v>
      </c>
      <c r="P176">
        <v>0.21</v>
      </c>
      <c r="Q176">
        <v>130.52554870605468</v>
      </c>
      <c r="R176">
        <v>0.13052554870605468</v>
      </c>
      <c r="S176">
        <v>0.62155023193359371</v>
      </c>
      <c r="T176">
        <v>2.1156955275828939</v>
      </c>
      <c r="U176">
        <v>-0.20652376715102549</v>
      </c>
      <c r="V176">
        <v>5</v>
      </c>
      <c r="BB176">
        <v>5</v>
      </c>
      <c r="BO176" t="s">
        <v>128</v>
      </c>
      <c r="BP176">
        <v>46.529795221843003</v>
      </c>
      <c r="BQ176">
        <v>14.928600682593858</v>
      </c>
      <c r="BR176">
        <v>-22.933976388957596</v>
      </c>
      <c r="BS176">
        <v>8.2658590000000007</v>
      </c>
    </row>
    <row r="177" spans="1:71">
      <c r="A177" t="s">
        <v>96</v>
      </c>
      <c r="B177" t="s">
        <v>118</v>
      </c>
      <c r="C177">
        <v>20</v>
      </c>
      <c r="D177">
        <v>2018</v>
      </c>
      <c r="E177">
        <v>9</v>
      </c>
      <c r="F177">
        <v>1</v>
      </c>
      <c r="G177">
        <v>2</v>
      </c>
      <c r="H177">
        <v>119</v>
      </c>
      <c r="I177">
        <v>216</v>
      </c>
      <c r="J177">
        <v>21.6</v>
      </c>
      <c r="K177">
        <v>1.1808254585175022</v>
      </c>
      <c r="L177">
        <v>1</v>
      </c>
      <c r="M177">
        <v>1</v>
      </c>
      <c r="N177">
        <v>9</v>
      </c>
      <c r="O177" t="s">
        <v>98</v>
      </c>
      <c r="P177">
        <v>0.21</v>
      </c>
      <c r="Q177">
        <v>64.934155883789046</v>
      </c>
      <c r="R177">
        <v>6.4934155883789049E-2</v>
      </c>
      <c r="S177">
        <v>0.30921026611328123</v>
      </c>
      <c r="T177">
        <v>1.812473199263305</v>
      </c>
      <c r="U177">
        <v>-0.50974609547061422</v>
      </c>
      <c r="V177">
        <v>0</v>
      </c>
      <c r="BO177" t="s">
        <v>129</v>
      </c>
      <c r="BP177">
        <v>46.226304347826087</v>
      </c>
      <c r="BQ177">
        <v>14.711973244147158</v>
      </c>
      <c r="BR177">
        <v>-23.922245562792899</v>
      </c>
      <c r="BS177">
        <v>8.6181210000000004</v>
      </c>
    </row>
    <row r="178" spans="1:71">
      <c r="A178" t="s">
        <v>96</v>
      </c>
      <c r="B178" t="s">
        <v>118</v>
      </c>
      <c r="C178">
        <v>21</v>
      </c>
      <c r="D178">
        <v>2018</v>
      </c>
      <c r="E178">
        <v>9</v>
      </c>
      <c r="F178">
        <v>1</v>
      </c>
      <c r="G178">
        <v>2</v>
      </c>
      <c r="H178">
        <v>106</v>
      </c>
      <c r="I178">
        <v>201</v>
      </c>
      <c r="J178">
        <v>20.100000000000001</v>
      </c>
      <c r="K178">
        <v>1.3053221060854976</v>
      </c>
      <c r="L178">
        <v>1</v>
      </c>
      <c r="M178">
        <v>1</v>
      </c>
      <c r="N178">
        <v>6</v>
      </c>
      <c r="O178" t="s">
        <v>98</v>
      </c>
      <c r="P178">
        <v>0.21</v>
      </c>
      <c r="Q178">
        <v>68.975335693359384</v>
      </c>
      <c r="R178">
        <v>6.8975335693359383E-2</v>
      </c>
      <c r="S178">
        <v>0.32845397949218752</v>
      </c>
      <c r="T178">
        <v>1.8386938228071683</v>
      </c>
      <c r="U178">
        <v>-0.48352547192675099</v>
      </c>
      <c r="V178">
        <v>1</v>
      </c>
      <c r="AR178">
        <v>1</v>
      </c>
      <c r="BO178" t="s">
        <v>130</v>
      </c>
      <c r="BP178">
        <v>46.363079470198677</v>
      </c>
      <c r="BQ178">
        <v>14.895894039735101</v>
      </c>
      <c r="BR178">
        <v>-22.825819727340004</v>
      </c>
      <c r="BS178">
        <v>9.0069945000000011</v>
      </c>
    </row>
    <row r="179" spans="1:71">
      <c r="A179" t="s">
        <v>96</v>
      </c>
      <c r="B179" t="s">
        <v>118</v>
      </c>
      <c r="C179">
        <v>22</v>
      </c>
      <c r="D179">
        <v>2018</v>
      </c>
      <c r="E179">
        <v>9</v>
      </c>
      <c r="F179">
        <v>1</v>
      </c>
      <c r="G179">
        <v>2</v>
      </c>
      <c r="H179">
        <v>100</v>
      </c>
      <c r="I179">
        <v>199</v>
      </c>
      <c r="J179">
        <v>19.899999999999999</v>
      </c>
      <c r="K179">
        <v>1.268939074301332</v>
      </c>
      <c r="L179">
        <v>2</v>
      </c>
      <c r="M179">
        <v>2</v>
      </c>
      <c r="N179">
        <v>7</v>
      </c>
      <c r="O179" t="s">
        <v>98</v>
      </c>
      <c r="P179">
        <v>0.21</v>
      </c>
      <c r="Q179">
        <v>159.88682739257811</v>
      </c>
      <c r="R179">
        <v>0.15988682739257812</v>
      </c>
      <c r="S179">
        <v>0.76136584472656255</v>
      </c>
      <c r="T179">
        <v>2.2038126849696948</v>
      </c>
      <c r="U179">
        <v>-0.11840660976422439</v>
      </c>
      <c r="V179">
        <v>5</v>
      </c>
      <c r="AK179">
        <v>5</v>
      </c>
      <c r="BO179" t="s">
        <v>131</v>
      </c>
      <c r="BP179">
        <v>44.994072164948449</v>
      </c>
      <c r="BQ179">
        <v>14.518213058419246</v>
      </c>
      <c r="BR179">
        <v>-26.323765411852499</v>
      </c>
      <c r="BS179">
        <v>8.6250475000000009</v>
      </c>
    </row>
    <row r="180" spans="1:71">
      <c r="A180" t="s">
        <v>96</v>
      </c>
      <c r="B180" t="s">
        <v>118</v>
      </c>
      <c r="C180">
        <v>25</v>
      </c>
      <c r="D180">
        <v>2018</v>
      </c>
      <c r="E180">
        <v>9</v>
      </c>
      <c r="F180">
        <v>1</v>
      </c>
      <c r="G180">
        <v>2</v>
      </c>
      <c r="H180">
        <v>35</v>
      </c>
      <c r="I180">
        <v>141</v>
      </c>
      <c r="J180">
        <v>14.1</v>
      </c>
      <c r="K180">
        <v>1.2485637058226946</v>
      </c>
      <c r="L180">
        <v>1</v>
      </c>
      <c r="M180">
        <v>1</v>
      </c>
      <c r="N180">
        <v>4</v>
      </c>
      <c r="O180" t="s">
        <v>98</v>
      </c>
      <c r="P180">
        <v>0.21</v>
      </c>
      <c r="Q180">
        <v>53.341018981933587</v>
      </c>
      <c r="R180">
        <v>5.3341018981933587E-2</v>
      </c>
      <c r="S180">
        <v>0.25400485229492187</v>
      </c>
      <c r="T180">
        <v>1.727061307829372</v>
      </c>
      <c r="U180">
        <v>-0.59515798690454724</v>
      </c>
      <c r="V180">
        <v>20</v>
      </c>
      <c r="AG180">
        <v>1</v>
      </c>
      <c r="BB180">
        <v>19</v>
      </c>
      <c r="BO180" t="s">
        <v>132</v>
      </c>
      <c r="BP180">
        <v>46.335824742268045</v>
      </c>
      <c r="BQ180">
        <v>14.580226804123713</v>
      </c>
      <c r="BR180">
        <v>-24.247942008026559</v>
      </c>
      <c r="BS180">
        <v>7.71025126698731</v>
      </c>
    </row>
    <row r="181" spans="1:71">
      <c r="A181" t="s">
        <v>96</v>
      </c>
      <c r="B181" t="s">
        <v>118</v>
      </c>
      <c r="C181">
        <v>26</v>
      </c>
      <c r="D181">
        <v>2018</v>
      </c>
      <c r="E181">
        <v>9</v>
      </c>
      <c r="F181">
        <v>1</v>
      </c>
      <c r="G181">
        <v>2</v>
      </c>
      <c r="H181">
        <v>9.4</v>
      </c>
      <c r="I181">
        <v>93</v>
      </c>
      <c r="J181">
        <v>9.3000000000000007</v>
      </c>
      <c r="K181">
        <v>1.168635319889054</v>
      </c>
      <c r="L181">
        <v>1</v>
      </c>
      <c r="M181">
        <v>1</v>
      </c>
      <c r="N181">
        <v>2</v>
      </c>
      <c r="O181" t="s">
        <v>98</v>
      </c>
      <c r="P181">
        <v>0.21</v>
      </c>
      <c r="Q181">
        <v>32.369938201904297</v>
      </c>
      <c r="R181">
        <v>3.23699382019043E-2</v>
      </c>
      <c r="S181">
        <v>0.15414256286621095</v>
      </c>
      <c r="T181">
        <v>1.5101418702830929</v>
      </c>
      <c r="U181">
        <v>-0.81207742445082631</v>
      </c>
      <c r="V181">
        <v>1</v>
      </c>
      <c r="AR181">
        <v>1</v>
      </c>
      <c r="BO181" t="s">
        <v>133</v>
      </c>
      <c r="BP181">
        <v>47.585083333333337</v>
      </c>
      <c r="BQ181">
        <v>14.748559999999999</v>
      </c>
      <c r="BR181">
        <v>-25.149841133504964</v>
      </c>
      <c r="BS181">
        <v>6.650825664175839</v>
      </c>
    </row>
    <row r="182" spans="1:71">
      <c r="A182" t="s">
        <v>96</v>
      </c>
      <c r="B182" t="s">
        <v>118</v>
      </c>
      <c r="C182">
        <v>27</v>
      </c>
      <c r="D182">
        <v>2018</v>
      </c>
      <c r="E182">
        <v>9</v>
      </c>
      <c r="F182">
        <v>1</v>
      </c>
      <c r="G182">
        <v>2</v>
      </c>
      <c r="H182">
        <v>12.2</v>
      </c>
      <c r="I182">
        <v>104</v>
      </c>
      <c r="J182">
        <v>10.4</v>
      </c>
      <c r="K182">
        <v>1.0845755575785159</v>
      </c>
      <c r="L182">
        <v>2</v>
      </c>
      <c r="M182">
        <v>1</v>
      </c>
      <c r="N182">
        <v>2</v>
      </c>
      <c r="O182" t="s">
        <v>98</v>
      </c>
      <c r="P182">
        <v>0.21</v>
      </c>
      <c r="Q182">
        <v>30.991181945800783</v>
      </c>
      <c r="R182">
        <v>3.0991181945800781E-2</v>
      </c>
      <c r="S182">
        <v>0.14757705688476563</v>
      </c>
      <c r="T182">
        <v>1.4912381397355938</v>
      </c>
      <c r="U182">
        <v>-0.83098115499832537</v>
      </c>
      <c r="V182">
        <v>0</v>
      </c>
      <c r="BO182" t="s">
        <v>134</v>
      </c>
      <c r="BP182">
        <v>50.395484949832777</v>
      </c>
      <c r="BQ182">
        <v>15.749036789297659</v>
      </c>
      <c r="BR182">
        <v>-24.656608276543999</v>
      </c>
      <c r="BS182">
        <v>6.561486616775789</v>
      </c>
    </row>
    <row r="183" spans="1:71">
      <c r="A183" t="s">
        <v>96</v>
      </c>
      <c r="B183" t="s">
        <v>118</v>
      </c>
      <c r="C183">
        <v>28</v>
      </c>
      <c r="D183">
        <v>2018</v>
      </c>
      <c r="E183">
        <v>9</v>
      </c>
      <c r="F183">
        <v>1</v>
      </c>
      <c r="G183">
        <v>2</v>
      </c>
      <c r="H183">
        <v>8.6</v>
      </c>
      <c r="I183">
        <v>92</v>
      </c>
      <c r="J183">
        <v>9.1999999999999993</v>
      </c>
      <c r="K183">
        <v>1.1044217966631054</v>
      </c>
      <c r="L183">
        <v>1</v>
      </c>
      <c r="M183">
        <v>1</v>
      </c>
      <c r="N183">
        <v>1</v>
      </c>
      <c r="O183" t="s">
        <v>98</v>
      </c>
      <c r="P183">
        <v>0.21</v>
      </c>
      <c r="Q183">
        <v>35.64731735229492</v>
      </c>
      <c r="R183">
        <v>3.564731735229492E-2</v>
      </c>
      <c r="S183">
        <v>0.16974913024902344</v>
      </c>
      <c r="T183">
        <v>1.5520268524786975</v>
      </c>
      <c r="U183">
        <v>-0.77019244225522177</v>
      </c>
      <c r="V183">
        <v>0</v>
      </c>
      <c r="BO183" t="s">
        <v>135</v>
      </c>
      <c r="BP183">
        <v>46.331250000000004</v>
      </c>
      <c r="BQ183">
        <v>14.266702702702704</v>
      </c>
      <c r="BR183">
        <v>-25.425502954864644</v>
      </c>
      <c r="BS183">
        <v>6.2885514873657593</v>
      </c>
    </row>
    <row r="184" spans="1:71">
      <c r="A184" t="s">
        <v>96</v>
      </c>
      <c r="B184" t="s">
        <v>118</v>
      </c>
      <c r="C184">
        <v>29</v>
      </c>
      <c r="D184">
        <v>2018</v>
      </c>
      <c r="E184">
        <v>9</v>
      </c>
      <c r="F184">
        <v>1</v>
      </c>
      <c r="G184">
        <v>2</v>
      </c>
      <c r="H184">
        <v>14.2</v>
      </c>
      <c r="I184">
        <v>109</v>
      </c>
      <c r="J184">
        <v>10.9</v>
      </c>
      <c r="K184">
        <v>1.0965005416867113</v>
      </c>
      <c r="L184">
        <v>1</v>
      </c>
      <c r="M184">
        <v>1</v>
      </c>
      <c r="N184">
        <v>2</v>
      </c>
      <c r="O184" t="s">
        <v>98</v>
      </c>
      <c r="P184">
        <v>0.21</v>
      </c>
      <c r="Q184">
        <v>28.087487182617185</v>
      </c>
      <c r="R184">
        <v>2.8087487182617187E-2</v>
      </c>
      <c r="S184">
        <v>0.13374993896484375</v>
      </c>
      <c r="T184">
        <v>1.4485128872422313</v>
      </c>
      <c r="U184">
        <v>-0.87370640749168804</v>
      </c>
      <c r="V184">
        <v>10</v>
      </c>
      <c r="AU184">
        <v>10</v>
      </c>
      <c r="BO184" t="s">
        <v>136</v>
      </c>
      <c r="BP184">
        <v>47.488306451612907</v>
      </c>
      <c r="BQ184">
        <v>14.792400000000001</v>
      </c>
      <c r="BR184">
        <v>-25.554513831864003</v>
      </c>
      <c r="BS184">
        <v>6.9789127736567593</v>
      </c>
    </row>
    <row r="185" spans="1:71">
      <c r="A185" t="s">
        <v>96</v>
      </c>
      <c r="B185" t="s">
        <v>118</v>
      </c>
      <c r="C185">
        <v>30</v>
      </c>
      <c r="D185">
        <v>2018</v>
      </c>
      <c r="E185">
        <v>9</v>
      </c>
      <c r="F185">
        <v>1</v>
      </c>
      <c r="G185">
        <v>2</v>
      </c>
      <c r="H185">
        <v>235</v>
      </c>
      <c r="I185">
        <v>256</v>
      </c>
      <c r="J185">
        <v>25.6</v>
      </c>
      <c r="K185">
        <v>1.4007091522216795</v>
      </c>
      <c r="L185">
        <v>1</v>
      </c>
      <c r="M185">
        <v>2</v>
      </c>
      <c r="N185">
        <v>13</v>
      </c>
      <c r="O185" t="s">
        <v>98</v>
      </c>
      <c r="P185">
        <v>0.21</v>
      </c>
      <c r="Q185">
        <v>130.78303710937499</v>
      </c>
      <c r="R185">
        <v>0.130783037109375</v>
      </c>
      <c r="S185">
        <v>0.62277636718749996</v>
      </c>
      <c r="T185">
        <v>2.1165514185484393</v>
      </c>
      <c r="U185">
        <v>-0.20566787618547994</v>
      </c>
      <c r="V185">
        <v>10</v>
      </c>
      <c r="AG185">
        <v>1</v>
      </c>
      <c r="BB185">
        <v>6</v>
      </c>
      <c r="BJ185">
        <v>3</v>
      </c>
      <c r="BN185" t="s">
        <v>137</v>
      </c>
      <c r="BO185" t="s">
        <v>138</v>
      </c>
      <c r="BP185">
        <v>46.535152542372877</v>
      </c>
      <c r="BQ185">
        <v>14.980338983050848</v>
      </c>
      <c r="BR185">
        <v>-21.696562983483602</v>
      </c>
      <c r="BS185">
        <v>7.5108704999999993</v>
      </c>
    </row>
    <row r="186" spans="1:71">
      <c r="A186" t="s">
        <v>96</v>
      </c>
      <c r="B186" t="s">
        <v>118</v>
      </c>
      <c r="C186">
        <v>31</v>
      </c>
      <c r="D186">
        <v>2018</v>
      </c>
      <c r="E186">
        <v>9</v>
      </c>
      <c r="F186">
        <v>1</v>
      </c>
      <c r="G186">
        <v>2</v>
      </c>
      <c r="H186">
        <v>151</v>
      </c>
      <c r="I186">
        <v>225</v>
      </c>
      <c r="J186">
        <v>22.5</v>
      </c>
      <c r="K186">
        <v>1.3256515775034294</v>
      </c>
      <c r="L186">
        <v>2</v>
      </c>
      <c r="M186">
        <v>1</v>
      </c>
      <c r="N186">
        <v>7</v>
      </c>
      <c r="O186" t="s">
        <v>98</v>
      </c>
      <c r="P186">
        <v>0.21</v>
      </c>
      <c r="Q186">
        <v>225.68076049804688</v>
      </c>
      <c r="R186">
        <v>0.22568076049804689</v>
      </c>
      <c r="S186">
        <v>1.0746702880859376</v>
      </c>
      <c r="T186">
        <v>2.353494536633435</v>
      </c>
      <c r="U186">
        <v>3.1275241899515964E-2</v>
      </c>
      <c r="V186">
        <v>40</v>
      </c>
      <c r="BB186">
        <v>25</v>
      </c>
      <c r="BJ186">
        <v>15</v>
      </c>
      <c r="BN186" t="s">
        <v>139</v>
      </c>
      <c r="BO186" t="s">
        <v>140</v>
      </c>
      <c r="BP186">
        <v>47.666075085324231</v>
      </c>
      <c r="BQ186">
        <v>15.435904436860067</v>
      </c>
      <c r="BR186">
        <v>-23.121250559246398</v>
      </c>
      <c r="BS186">
        <v>9.3849835000000006</v>
      </c>
    </row>
    <row r="187" spans="1:71">
      <c r="A187" t="s">
        <v>96</v>
      </c>
      <c r="B187" t="s">
        <v>118</v>
      </c>
      <c r="C187">
        <v>32</v>
      </c>
      <c r="D187">
        <v>2018</v>
      </c>
      <c r="E187">
        <v>9</v>
      </c>
      <c r="F187">
        <v>1</v>
      </c>
      <c r="G187">
        <v>2</v>
      </c>
      <c r="H187">
        <v>225</v>
      </c>
      <c r="I187">
        <v>253</v>
      </c>
      <c r="J187">
        <v>25.3</v>
      </c>
      <c r="K187">
        <v>1.389379717291485</v>
      </c>
      <c r="L187">
        <v>1</v>
      </c>
      <c r="M187">
        <v>2</v>
      </c>
      <c r="N187">
        <v>13</v>
      </c>
      <c r="O187" t="s">
        <v>98</v>
      </c>
      <c r="P187">
        <v>0.21</v>
      </c>
      <c r="Q187">
        <v>155.45226928710937</v>
      </c>
      <c r="R187">
        <v>0.15545226928710937</v>
      </c>
      <c r="S187">
        <v>0.74024890136718746</v>
      </c>
      <c r="T187">
        <v>2.1915970662420348</v>
      </c>
      <c r="U187">
        <v>-0.13062222849188468</v>
      </c>
      <c r="V187">
        <v>90</v>
      </c>
      <c r="BC187">
        <v>70</v>
      </c>
      <c r="BJ187">
        <v>20</v>
      </c>
      <c r="BN187" t="s">
        <v>141</v>
      </c>
      <c r="BO187" t="s">
        <v>142</v>
      </c>
      <c r="BP187">
        <v>46.696043046357616</v>
      </c>
      <c r="BQ187">
        <v>14.768211920529801</v>
      </c>
      <c r="BR187">
        <v>-22.358013910214098</v>
      </c>
      <c r="BS187">
        <v>7.7968360000000008</v>
      </c>
    </row>
    <row r="188" spans="1:71">
      <c r="A188" t="s">
        <v>96</v>
      </c>
      <c r="B188" t="s">
        <v>118</v>
      </c>
      <c r="C188">
        <v>34</v>
      </c>
      <c r="D188">
        <v>2018</v>
      </c>
      <c r="E188">
        <v>9</v>
      </c>
      <c r="F188">
        <v>1</v>
      </c>
      <c r="G188">
        <v>2</v>
      </c>
      <c r="H188">
        <v>64.2</v>
      </c>
      <c r="I188">
        <v>166</v>
      </c>
      <c r="J188">
        <v>16.600000000000001</v>
      </c>
      <c r="K188">
        <v>1.4034946579757843</v>
      </c>
      <c r="L188">
        <v>2</v>
      </c>
      <c r="M188">
        <v>2</v>
      </c>
      <c r="N188">
        <v>6</v>
      </c>
      <c r="O188" t="s">
        <v>98</v>
      </c>
      <c r="P188">
        <v>0.21</v>
      </c>
      <c r="Q188">
        <v>51.489560852050772</v>
      </c>
      <c r="R188">
        <v>5.1489560852050774E-2</v>
      </c>
      <c r="S188">
        <v>0.24518838500976561</v>
      </c>
      <c r="T188">
        <v>1.7117191878003479</v>
      </c>
      <c r="U188">
        <v>-0.61050010693357126</v>
      </c>
      <c r="V188">
        <v>0</v>
      </c>
      <c r="BO188" t="s">
        <v>143</v>
      </c>
      <c r="BP188">
        <v>47.78370967741936</v>
      </c>
      <c r="BQ188">
        <v>15.342600000000003</v>
      </c>
      <c r="BR188">
        <v>-22.697651529533445</v>
      </c>
      <c r="BS188">
        <v>8.0911918128825082</v>
      </c>
    </row>
    <row r="189" spans="1:71">
      <c r="A189" t="s">
        <v>96</v>
      </c>
      <c r="B189" t="s">
        <v>118</v>
      </c>
      <c r="C189">
        <v>38</v>
      </c>
      <c r="D189">
        <v>2018</v>
      </c>
      <c r="E189">
        <v>9</v>
      </c>
      <c r="F189">
        <v>1</v>
      </c>
      <c r="G189">
        <v>2</v>
      </c>
      <c r="H189">
        <v>101</v>
      </c>
      <c r="I189">
        <v>202</v>
      </c>
      <c r="J189">
        <v>20.2</v>
      </c>
      <c r="K189">
        <v>1.2253700617586512</v>
      </c>
      <c r="L189">
        <v>2</v>
      </c>
      <c r="M189">
        <v>2</v>
      </c>
      <c r="N189">
        <v>8</v>
      </c>
      <c r="O189" t="s">
        <v>98</v>
      </c>
      <c r="P189">
        <v>0.21</v>
      </c>
      <c r="Q189">
        <v>88.442485656738285</v>
      </c>
      <c r="R189">
        <v>8.844248565673829E-2</v>
      </c>
      <c r="S189">
        <v>0.42115469360351565</v>
      </c>
      <c r="T189">
        <v>1.9466609398297376</v>
      </c>
      <c r="U189">
        <v>-0.3755583549041816</v>
      </c>
      <c r="V189">
        <v>80</v>
      </c>
      <c r="BC189">
        <v>80</v>
      </c>
      <c r="BN189" t="s">
        <v>144</v>
      </c>
      <c r="BO189" t="s">
        <v>145</v>
      </c>
      <c r="BP189">
        <v>49.578856209150324</v>
      </c>
      <c r="BQ189">
        <v>15.929934640522879</v>
      </c>
      <c r="BR189">
        <v>-24.977281911093602</v>
      </c>
      <c r="BS189">
        <v>7.9254709999999999</v>
      </c>
    </row>
    <row r="190" spans="1:71">
      <c r="A190" t="s">
        <v>96</v>
      </c>
      <c r="B190" t="s">
        <v>118</v>
      </c>
      <c r="C190">
        <v>43</v>
      </c>
      <c r="D190">
        <v>2018</v>
      </c>
      <c r="E190">
        <v>9</v>
      </c>
      <c r="F190">
        <v>2</v>
      </c>
      <c r="G190">
        <v>2</v>
      </c>
      <c r="H190">
        <v>209</v>
      </c>
      <c r="I190">
        <v>241</v>
      </c>
      <c r="J190">
        <v>24.1</v>
      </c>
      <c r="K190">
        <v>1.4931215320198481</v>
      </c>
      <c r="L190">
        <v>1</v>
      </c>
      <c r="M190">
        <v>2</v>
      </c>
      <c r="N190">
        <v>13</v>
      </c>
      <c r="O190" t="s">
        <v>98</v>
      </c>
      <c r="P190">
        <v>0.21</v>
      </c>
      <c r="Q190">
        <v>340.6317663574219</v>
      </c>
      <c r="R190">
        <v>0.34063176635742187</v>
      </c>
      <c r="S190">
        <v>1.6220560302734375</v>
      </c>
      <c r="T190">
        <v>2.5322851465932077</v>
      </c>
      <c r="U190">
        <v>0.21006585185928842</v>
      </c>
      <c r="V190">
        <v>80</v>
      </c>
      <c r="BB190">
        <v>80</v>
      </c>
      <c r="BO190" t="s">
        <v>146</v>
      </c>
      <c r="BP190">
        <v>46.96238907849829</v>
      </c>
      <c r="BQ190">
        <v>14.996860068259389</v>
      </c>
      <c r="BR190">
        <v>-29.764897746777599</v>
      </c>
      <c r="BS190">
        <v>8.8793490000000013</v>
      </c>
    </row>
    <row r="191" spans="1:71">
      <c r="A191" t="s">
        <v>96</v>
      </c>
      <c r="B191" t="s">
        <v>118</v>
      </c>
      <c r="C191">
        <v>45</v>
      </c>
      <c r="D191">
        <v>2018</v>
      </c>
      <c r="E191">
        <v>9</v>
      </c>
      <c r="F191">
        <v>2</v>
      </c>
      <c r="G191">
        <v>2</v>
      </c>
      <c r="H191">
        <v>152</v>
      </c>
      <c r="I191">
        <v>227</v>
      </c>
      <c r="J191">
        <v>22.7</v>
      </c>
      <c r="K191">
        <v>1.299469277938782</v>
      </c>
      <c r="L191">
        <v>2</v>
      </c>
      <c r="M191">
        <v>2</v>
      </c>
      <c r="N191">
        <v>7</v>
      </c>
      <c r="O191" t="s">
        <v>98</v>
      </c>
      <c r="P191">
        <v>0.21</v>
      </c>
      <c r="Q191">
        <v>119.03696960449219</v>
      </c>
      <c r="R191">
        <v>0.11903696960449218</v>
      </c>
      <c r="S191">
        <v>0.56684271240234374</v>
      </c>
      <c r="T191">
        <v>2.0756818622475102</v>
      </c>
      <c r="U191">
        <v>-0.24653743248640894</v>
      </c>
      <c r="V191">
        <v>60</v>
      </c>
      <c r="BB191">
        <v>60</v>
      </c>
      <c r="BO191" t="s">
        <v>147</v>
      </c>
      <c r="BP191">
        <v>48.042620689655173</v>
      </c>
      <c r="BQ191">
        <v>15.353379310344829</v>
      </c>
      <c r="BR191">
        <v>-25.114799661302396</v>
      </c>
      <c r="BS191">
        <v>8.8882545000000004</v>
      </c>
    </row>
    <row r="192" spans="1:71">
      <c r="A192" t="s">
        <v>96</v>
      </c>
      <c r="B192" t="s">
        <v>118</v>
      </c>
      <c r="C192">
        <v>47</v>
      </c>
      <c r="D192">
        <v>2018</v>
      </c>
      <c r="E192">
        <v>9</v>
      </c>
      <c r="F192">
        <v>1</v>
      </c>
      <c r="G192">
        <v>2</v>
      </c>
      <c r="H192">
        <v>271</v>
      </c>
      <c r="I192">
        <v>276</v>
      </c>
      <c r="J192">
        <v>27.6</v>
      </c>
      <c r="K192">
        <v>1.2889677299556479</v>
      </c>
      <c r="L192">
        <v>2</v>
      </c>
      <c r="M192">
        <v>2</v>
      </c>
      <c r="N192">
        <v>16</v>
      </c>
      <c r="O192" t="s">
        <v>98</v>
      </c>
      <c r="P192">
        <v>0.21</v>
      </c>
      <c r="Q192">
        <v>497.69271972656253</v>
      </c>
      <c r="R192">
        <v>0.49769271972656254</v>
      </c>
      <c r="S192">
        <v>2.3699653320312501</v>
      </c>
      <c r="T192">
        <v>2.696961287909573</v>
      </c>
      <c r="U192">
        <v>0.37474199317565365</v>
      </c>
      <c r="V192">
        <v>10</v>
      </c>
      <c r="AG192">
        <v>2</v>
      </c>
      <c r="BB192">
        <v>5</v>
      </c>
      <c r="BJ192">
        <v>3</v>
      </c>
      <c r="BN192" t="s">
        <v>148</v>
      </c>
      <c r="BO192" t="s">
        <v>149</v>
      </c>
      <c r="BP192">
        <v>46.466633663366331</v>
      </c>
      <c r="BQ192">
        <v>15.223234323432344</v>
      </c>
      <c r="BR192">
        <v>-27.858602135612401</v>
      </c>
      <c r="BS192">
        <v>8.1797725000000021</v>
      </c>
    </row>
    <row r="193" spans="1:71">
      <c r="A193" t="s">
        <v>96</v>
      </c>
      <c r="B193" t="s">
        <v>118</v>
      </c>
      <c r="C193">
        <v>51</v>
      </c>
      <c r="D193">
        <v>2018</v>
      </c>
      <c r="E193">
        <v>9</v>
      </c>
      <c r="F193">
        <v>1</v>
      </c>
      <c r="G193">
        <v>2</v>
      </c>
      <c r="H193">
        <v>303</v>
      </c>
      <c r="I193">
        <v>295</v>
      </c>
      <c r="J193">
        <v>29.5</v>
      </c>
      <c r="K193">
        <v>1.1802569882996801</v>
      </c>
      <c r="L193">
        <v>2</v>
      </c>
      <c r="M193">
        <v>2</v>
      </c>
      <c r="N193">
        <v>14</v>
      </c>
      <c r="O193" t="s">
        <v>98</v>
      </c>
      <c r="P193">
        <v>0.21</v>
      </c>
      <c r="Q193">
        <v>457.15666992187499</v>
      </c>
      <c r="R193">
        <v>0.45715666992187498</v>
      </c>
      <c r="S193">
        <v>2.1769365234375</v>
      </c>
      <c r="T193">
        <v>2.6600650605123879</v>
      </c>
      <c r="U193">
        <v>0.33784576577846864</v>
      </c>
      <c r="V193">
        <v>50</v>
      </c>
      <c r="BO193" t="s">
        <v>150</v>
      </c>
      <c r="BP193">
        <v>47.704347826086952</v>
      </c>
      <c r="BQ193">
        <v>15.44561872909699</v>
      </c>
      <c r="BR193">
        <v>-25.567999080540002</v>
      </c>
      <c r="BS193">
        <v>8.6903545000000015</v>
      </c>
    </row>
    <row r="194" spans="1:71">
      <c r="A194" t="s">
        <v>96</v>
      </c>
      <c r="B194" t="s">
        <v>118</v>
      </c>
      <c r="C194">
        <v>52</v>
      </c>
      <c r="D194">
        <v>2018</v>
      </c>
      <c r="E194">
        <v>9</v>
      </c>
      <c r="F194">
        <v>1</v>
      </c>
      <c r="G194">
        <v>2</v>
      </c>
      <c r="H194">
        <v>384</v>
      </c>
      <c r="I194">
        <v>301</v>
      </c>
      <c r="J194">
        <v>30.1</v>
      </c>
      <c r="K194">
        <v>1.4080942906873517</v>
      </c>
      <c r="L194">
        <v>1</v>
      </c>
      <c r="M194">
        <v>1</v>
      </c>
      <c r="N194">
        <v>12</v>
      </c>
      <c r="O194" t="s">
        <v>98</v>
      </c>
      <c r="P194">
        <v>0.21</v>
      </c>
      <c r="Q194">
        <v>299.47476562499997</v>
      </c>
      <c r="R194">
        <v>0.29947476562499997</v>
      </c>
      <c r="S194">
        <v>1.4260703125</v>
      </c>
      <c r="T194">
        <v>2.4763602336985375</v>
      </c>
      <c r="U194">
        <v>0.15414093896461847</v>
      </c>
      <c r="V194">
        <v>100</v>
      </c>
      <c r="BH194">
        <v>100</v>
      </c>
      <c r="BN194" t="s">
        <v>151</v>
      </c>
      <c r="BO194" t="s">
        <v>152</v>
      </c>
      <c r="BP194">
        <v>44.952880794701983</v>
      </c>
      <c r="BQ194">
        <v>14.510728476821194</v>
      </c>
      <c r="BR194">
        <v>-26.941906157247601</v>
      </c>
      <c r="BS194">
        <v>8.6547325000000015</v>
      </c>
    </row>
    <row r="195" spans="1:71">
      <c r="A195" t="s">
        <v>96</v>
      </c>
      <c r="B195" t="s">
        <v>118</v>
      </c>
      <c r="C195">
        <v>54</v>
      </c>
      <c r="D195">
        <v>2018</v>
      </c>
      <c r="E195">
        <v>9</v>
      </c>
      <c r="F195">
        <v>1</v>
      </c>
      <c r="G195">
        <v>2</v>
      </c>
      <c r="H195">
        <v>266</v>
      </c>
      <c r="I195">
        <v>268</v>
      </c>
      <c r="J195">
        <v>26.8</v>
      </c>
      <c r="K195">
        <v>1.3819020291724713</v>
      </c>
      <c r="L195">
        <v>1</v>
      </c>
      <c r="M195">
        <v>2</v>
      </c>
      <c r="N195">
        <v>13</v>
      </c>
      <c r="O195" t="s">
        <v>98</v>
      </c>
      <c r="P195">
        <v>0.21</v>
      </c>
      <c r="Q195">
        <v>282.48847778320311</v>
      </c>
      <c r="R195">
        <v>0.28248847778320313</v>
      </c>
      <c r="S195">
        <v>1.3451832275390625</v>
      </c>
      <c r="T195">
        <v>2.4510007383953663</v>
      </c>
      <c r="U195">
        <v>0.12878144366144686</v>
      </c>
      <c r="V195">
        <v>0</v>
      </c>
      <c r="BO195" t="s">
        <v>153</v>
      </c>
      <c r="BP195">
        <v>45.89698697068404</v>
      </c>
      <c r="BQ195">
        <v>14.693420195439741</v>
      </c>
      <c r="BR195">
        <v>-24.770910535912499</v>
      </c>
      <c r="BS195">
        <v>9.4245635000000014</v>
      </c>
    </row>
    <row r="196" spans="1:71">
      <c r="A196" t="s">
        <v>96</v>
      </c>
      <c r="B196" t="s">
        <v>118</v>
      </c>
      <c r="C196">
        <v>111</v>
      </c>
      <c r="D196">
        <v>2018</v>
      </c>
      <c r="E196">
        <v>9</v>
      </c>
      <c r="G196">
        <v>2</v>
      </c>
      <c r="H196">
        <v>1.2</v>
      </c>
      <c r="I196">
        <v>48</v>
      </c>
      <c r="J196">
        <v>4.8</v>
      </c>
      <c r="K196">
        <v>1.0850694444444444</v>
      </c>
      <c r="M196">
        <v>1</v>
      </c>
      <c r="N196">
        <v>0</v>
      </c>
      <c r="O196" t="s">
        <v>98</v>
      </c>
      <c r="P196">
        <v>0.21</v>
      </c>
      <c r="Q196">
        <v>30.42109359741211</v>
      </c>
      <c r="R196">
        <v>3.0421093597412109E-2</v>
      </c>
      <c r="S196">
        <v>0.1448623504638672</v>
      </c>
      <c r="T196">
        <v>1.4831748223003003</v>
      </c>
      <c r="U196">
        <v>-0.83904447243361902</v>
      </c>
      <c r="BO196" t="s">
        <v>154</v>
      </c>
      <c r="BP196">
        <v>46.284491525423725</v>
      </c>
      <c r="BQ196">
        <v>13.868033898305086</v>
      </c>
      <c r="BR196">
        <v>-26.308411970965441</v>
      </c>
      <c r="BS196">
        <v>6.7928044178727491</v>
      </c>
    </row>
    <row r="197" spans="1:71">
      <c r="A197" t="s">
        <v>96</v>
      </c>
      <c r="B197" t="s">
        <v>118</v>
      </c>
      <c r="C197">
        <v>1048</v>
      </c>
      <c r="D197">
        <v>2018</v>
      </c>
      <c r="E197">
        <v>9</v>
      </c>
      <c r="F197">
        <v>1</v>
      </c>
      <c r="G197">
        <v>2</v>
      </c>
      <c r="H197">
        <v>137</v>
      </c>
      <c r="I197">
        <v>224</v>
      </c>
      <c r="J197">
        <v>22.4</v>
      </c>
      <c r="K197">
        <v>1.2189236743804668</v>
      </c>
      <c r="L197">
        <v>1</v>
      </c>
      <c r="M197">
        <v>1</v>
      </c>
      <c r="O197" t="s">
        <v>98</v>
      </c>
      <c r="P197">
        <v>0.21</v>
      </c>
      <c r="Q197">
        <v>96.967903747558594</v>
      </c>
      <c r="R197">
        <v>9.6967903747558593E-2</v>
      </c>
      <c r="S197">
        <v>0.46175192260742187</v>
      </c>
      <c r="T197">
        <v>1.9866280071321882</v>
      </c>
      <c r="U197">
        <v>-1.0133719928678118</v>
      </c>
      <c r="V197">
        <v>0</v>
      </c>
      <c r="BO197" t="s">
        <v>155</v>
      </c>
      <c r="BP197">
        <v>46.148712871287124</v>
      </c>
      <c r="BQ197">
        <v>14.891617161716175</v>
      </c>
      <c r="BR197">
        <v>-22.245703544738397</v>
      </c>
      <c r="BS197">
        <v>8.9317925000000002</v>
      </c>
    </row>
    <row r="198" spans="1:71">
      <c r="A198" t="s">
        <v>96</v>
      </c>
      <c r="B198" t="s">
        <v>97</v>
      </c>
      <c r="C198">
        <v>1001</v>
      </c>
      <c r="D198">
        <v>2019</v>
      </c>
      <c r="E198">
        <v>9</v>
      </c>
      <c r="F198">
        <v>1</v>
      </c>
      <c r="G198">
        <v>2</v>
      </c>
      <c r="H198">
        <v>81.2</v>
      </c>
      <c r="I198">
        <v>184</v>
      </c>
      <c r="J198">
        <v>18.399999999999999</v>
      </c>
      <c r="K198">
        <v>1.3034745623407582</v>
      </c>
      <c r="L198">
        <v>2</v>
      </c>
      <c r="M198">
        <v>2</v>
      </c>
      <c r="N198">
        <v>7</v>
      </c>
      <c r="O198" t="s">
        <v>225</v>
      </c>
      <c r="P198">
        <v>0.21</v>
      </c>
      <c r="Q198">
        <v>69.599999999999994</v>
      </c>
      <c r="R198">
        <v>6.9599999999999995E-2</v>
      </c>
      <c r="S198">
        <v>0.33142857142857141</v>
      </c>
      <c r="T198">
        <v>1.842609239610562</v>
      </c>
      <c r="U198">
        <v>-0.47961005512335719</v>
      </c>
      <c r="V198">
        <v>30</v>
      </c>
      <c r="AA198">
        <v>1</v>
      </c>
      <c r="AG198">
        <v>9</v>
      </c>
      <c r="AK198">
        <v>20</v>
      </c>
    </row>
    <row r="199" spans="1:71">
      <c r="A199" t="s">
        <v>96</v>
      </c>
      <c r="B199" t="s">
        <v>97</v>
      </c>
      <c r="C199">
        <v>1002</v>
      </c>
      <c r="D199">
        <v>2019</v>
      </c>
      <c r="E199">
        <v>9</v>
      </c>
      <c r="F199">
        <v>1</v>
      </c>
      <c r="G199">
        <v>2</v>
      </c>
      <c r="H199">
        <v>231</v>
      </c>
      <c r="I199">
        <v>259</v>
      </c>
      <c r="J199">
        <v>25.9</v>
      </c>
      <c r="K199">
        <v>1.3295745321207078</v>
      </c>
      <c r="L199">
        <v>1</v>
      </c>
      <c r="M199">
        <v>2</v>
      </c>
      <c r="N199">
        <v>14</v>
      </c>
      <c r="O199" t="s">
        <v>225</v>
      </c>
      <c r="P199">
        <v>0.21</v>
      </c>
      <c r="Q199">
        <v>135.80000000000001</v>
      </c>
      <c r="R199">
        <v>0.1358</v>
      </c>
      <c r="S199">
        <v>0.64666666666666672</v>
      </c>
      <c r="T199">
        <v>2.1328997699444829</v>
      </c>
      <c r="U199">
        <v>-0.18931952478943634</v>
      </c>
      <c r="V199">
        <v>20</v>
      </c>
      <c r="BB199">
        <v>20</v>
      </c>
      <c r="BN199" t="s">
        <v>226</v>
      </c>
    </row>
    <row r="200" spans="1:71">
      <c r="A200" t="s">
        <v>96</v>
      </c>
      <c r="B200" t="s">
        <v>97</v>
      </c>
      <c r="C200">
        <v>1003</v>
      </c>
      <c r="D200">
        <v>2019</v>
      </c>
      <c r="E200">
        <v>9</v>
      </c>
      <c r="F200">
        <v>1</v>
      </c>
      <c r="G200">
        <v>2</v>
      </c>
      <c r="H200">
        <v>243</v>
      </c>
      <c r="I200">
        <v>258</v>
      </c>
      <c r="J200">
        <v>25.8</v>
      </c>
      <c r="K200">
        <v>1.414969751091099</v>
      </c>
      <c r="L200">
        <v>1</v>
      </c>
      <c r="M200">
        <v>2</v>
      </c>
      <c r="N200">
        <v>8</v>
      </c>
      <c r="O200" t="s">
        <v>225</v>
      </c>
      <c r="P200">
        <v>0.21</v>
      </c>
      <c r="Q200">
        <v>223.5</v>
      </c>
      <c r="R200">
        <v>0.2235</v>
      </c>
      <c r="S200">
        <v>1.0642857142857143</v>
      </c>
      <c r="T200">
        <v>2.3492775274679554</v>
      </c>
      <c r="U200">
        <v>2.7058232734036011E-2</v>
      </c>
      <c r="V200">
        <v>20</v>
      </c>
      <c r="AG200">
        <v>5</v>
      </c>
      <c r="AT200">
        <v>15</v>
      </c>
    </row>
    <row r="201" spans="1:71">
      <c r="A201" t="s">
        <v>96</v>
      </c>
      <c r="B201" t="s">
        <v>97</v>
      </c>
      <c r="C201">
        <v>1004</v>
      </c>
      <c r="D201">
        <v>2019</v>
      </c>
      <c r="E201">
        <v>9</v>
      </c>
      <c r="F201">
        <v>1</v>
      </c>
      <c r="G201">
        <v>2</v>
      </c>
      <c r="H201">
        <v>295</v>
      </c>
      <c r="I201">
        <v>281</v>
      </c>
      <c r="J201">
        <v>28.1</v>
      </c>
      <c r="K201">
        <v>1.3295450463607847</v>
      </c>
      <c r="L201">
        <v>1</v>
      </c>
      <c r="M201">
        <v>2</v>
      </c>
      <c r="N201">
        <v>14</v>
      </c>
      <c r="O201" t="s">
        <v>225</v>
      </c>
      <c r="P201">
        <v>0.21</v>
      </c>
      <c r="Q201">
        <v>252.4</v>
      </c>
      <c r="R201">
        <v>0.25240000000000001</v>
      </c>
      <c r="S201">
        <v>1.201904761904762</v>
      </c>
      <c r="T201">
        <v>2.4020893505720968</v>
      </c>
      <c r="U201">
        <v>7.9870055838177481E-2</v>
      </c>
      <c r="V201">
        <v>0</v>
      </c>
    </row>
    <row r="202" spans="1:71">
      <c r="A202" t="s">
        <v>96</v>
      </c>
      <c r="B202" t="s">
        <v>97</v>
      </c>
      <c r="C202">
        <v>1005</v>
      </c>
      <c r="D202">
        <v>2019</v>
      </c>
      <c r="E202">
        <v>9</v>
      </c>
      <c r="F202">
        <v>1</v>
      </c>
      <c r="G202">
        <v>2</v>
      </c>
      <c r="H202">
        <v>250</v>
      </c>
      <c r="I202">
        <v>261</v>
      </c>
      <c r="J202">
        <v>26.1</v>
      </c>
      <c r="K202">
        <v>1.4061073767711398</v>
      </c>
      <c r="L202">
        <v>1</v>
      </c>
      <c r="M202">
        <v>2</v>
      </c>
      <c r="N202">
        <v>11</v>
      </c>
      <c r="O202" t="s">
        <v>225</v>
      </c>
      <c r="P202">
        <v>0.21</v>
      </c>
      <c r="Q202">
        <v>149.4</v>
      </c>
      <c r="R202">
        <v>0.14940000000000001</v>
      </c>
      <c r="S202">
        <v>0.71142857142857152</v>
      </c>
      <c r="T202">
        <v>2.1743505974793802</v>
      </c>
      <c r="U202">
        <v>-0.14786869725453924</v>
      </c>
      <c r="V202">
        <v>90</v>
      </c>
      <c r="BC202">
        <v>20</v>
      </c>
      <c r="BG202">
        <v>70</v>
      </c>
      <c r="BN202" t="s">
        <v>227</v>
      </c>
    </row>
    <row r="203" spans="1:71">
      <c r="A203" t="s">
        <v>96</v>
      </c>
      <c r="B203" t="s">
        <v>97</v>
      </c>
      <c r="C203">
        <v>1006</v>
      </c>
      <c r="D203">
        <v>2019</v>
      </c>
      <c r="E203">
        <v>9</v>
      </c>
      <c r="F203">
        <v>1</v>
      </c>
      <c r="G203">
        <v>2</v>
      </c>
      <c r="H203">
        <v>376</v>
      </c>
      <c r="I203">
        <v>301</v>
      </c>
      <c r="J203">
        <v>30.1</v>
      </c>
      <c r="K203">
        <v>1.3787589929646986</v>
      </c>
      <c r="L203">
        <v>1</v>
      </c>
      <c r="M203">
        <v>2</v>
      </c>
      <c r="N203">
        <v>12</v>
      </c>
      <c r="O203" t="s">
        <v>225</v>
      </c>
      <c r="P203">
        <v>0.21</v>
      </c>
      <c r="Q203">
        <v>163.69999999999999</v>
      </c>
      <c r="R203">
        <v>0.16369999999999998</v>
      </c>
      <c r="S203">
        <v>0.77952380952380951</v>
      </c>
      <c r="T203">
        <v>2.2140486794119414</v>
      </c>
      <c r="U203">
        <v>-0.10817061532197783</v>
      </c>
      <c r="V203">
        <v>50</v>
      </c>
      <c r="AK203">
        <v>5</v>
      </c>
      <c r="AT203">
        <v>45</v>
      </c>
    </row>
    <row r="204" spans="1:71">
      <c r="A204" t="s">
        <v>96</v>
      </c>
      <c r="B204" t="s">
        <v>97</v>
      </c>
      <c r="C204">
        <v>1007</v>
      </c>
      <c r="D204">
        <v>2019</v>
      </c>
      <c r="E204">
        <v>9</v>
      </c>
      <c r="F204">
        <v>1</v>
      </c>
      <c r="G204">
        <v>2</v>
      </c>
      <c r="H204">
        <v>232</v>
      </c>
      <c r="I204">
        <v>270</v>
      </c>
      <c r="J204">
        <v>27</v>
      </c>
      <c r="K204">
        <v>1.1786821114667481</v>
      </c>
      <c r="L204">
        <v>1</v>
      </c>
      <c r="M204">
        <v>2</v>
      </c>
      <c r="N204">
        <v>11</v>
      </c>
      <c r="O204" t="s">
        <v>225</v>
      </c>
      <c r="P204">
        <v>0.21</v>
      </c>
      <c r="Q204">
        <v>221.7</v>
      </c>
      <c r="R204">
        <v>0.22169999999999998</v>
      </c>
      <c r="S204">
        <v>1.0557142857142856</v>
      </c>
      <c r="T204">
        <v>2.3457656931144881</v>
      </c>
      <c r="U204">
        <v>2.3546398380568861E-2</v>
      </c>
      <c r="V204">
        <v>0</v>
      </c>
    </row>
    <row r="205" spans="1:71">
      <c r="A205" t="s">
        <v>96</v>
      </c>
      <c r="B205" t="s">
        <v>97</v>
      </c>
      <c r="C205">
        <v>1008</v>
      </c>
      <c r="D205">
        <v>2019</v>
      </c>
      <c r="E205">
        <v>9</v>
      </c>
      <c r="F205">
        <v>1</v>
      </c>
      <c r="G205">
        <v>2</v>
      </c>
      <c r="H205">
        <v>240</v>
      </c>
      <c r="I205">
        <v>264</v>
      </c>
      <c r="J205">
        <v>26.4</v>
      </c>
      <c r="K205">
        <v>1.3043659737874616</v>
      </c>
      <c r="L205">
        <v>1</v>
      </c>
      <c r="M205">
        <v>2</v>
      </c>
      <c r="N205">
        <v>12</v>
      </c>
      <c r="O205" t="s">
        <v>225</v>
      </c>
      <c r="P205">
        <v>0.21</v>
      </c>
      <c r="Q205">
        <v>133.80000000000001</v>
      </c>
      <c r="R205">
        <v>0.1338</v>
      </c>
      <c r="S205">
        <v>0.63714285714285712</v>
      </c>
      <c r="T205">
        <v>2.1264561134318045</v>
      </c>
      <c r="U205">
        <v>-0.19576318130211498</v>
      </c>
      <c r="V205">
        <v>100</v>
      </c>
      <c r="BG205">
        <v>100</v>
      </c>
      <c r="BN205" t="s">
        <v>81</v>
      </c>
    </row>
    <row r="206" spans="1:71">
      <c r="A206" t="s">
        <v>96</v>
      </c>
      <c r="B206" t="s">
        <v>97</v>
      </c>
      <c r="C206">
        <v>1009</v>
      </c>
      <c r="D206">
        <v>2019</v>
      </c>
      <c r="E206">
        <v>9</v>
      </c>
      <c r="F206">
        <v>1</v>
      </c>
      <c r="G206">
        <v>2</v>
      </c>
      <c r="H206">
        <v>251</v>
      </c>
      <c r="I206">
        <v>259</v>
      </c>
      <c r="J206">
        <v>25.9</v>
      </c>
      <c r="K206">
        <v>1.4446892102263966</v>
      </c>
      <c r="L206">
        <v>1</v>
      </c>
      <c r="M206">
        <v>2</v>
      </c>
      <c r="N206">
        <v>13</v>
      </c>
      <c r="O206" t="s">
        <v>225</v>
      </c>
      <c r="P206">
        <v>0.21</v>
      </c>
      <c r="Q206">
        <v>151</v>
      </c>
      <c r="R206">
        <v>0.151</v>
      </c>
      <c r="S206">
        <v>0.71904761904761905</v>
      </c>
      <c r="T206">
        <v>2.1789769472931693</v>
      </c>
      <c r="U206">
        <v>-0.14324234744074985</v>
      </c>
      <c r="V206">
        <v>0</v>
      </c>
    </row>
    <row r="207" spans="1:71">
      <c r="A207" t="s">
        <v>96</v>
      </c>
      <c r="B207" t="s">
        <v>97</v>
      </c>
      <c r="C207">
        <v>1010</v>
      </c>
      <c r="D207">
        <v>2019</v>
      </c>
      <c r="E207">
        <v>9</v>
      </c>
      <c r="F207">
        <v>1</v>
      </c>
      <c r="G207">
        <v>2</v>
      </c>
      <c r="H207">
        <v>50.8</v>
      </c>
      <c r="I207">
        <v>160</v>
      </c>
      <c r="J207">
        <v>16</v>
      </c>
      <c r="K207">
        <v>1.240234375</v>
      </c>
      <c r="L207">
        <v>1</v>
      </c>
      <c r="M207">
        <v>1</v>
      </c>
      <c r="N207">
        <v>6</v>
      </c>
      <c r="O207" t="s">
        <v>225</v>
      </c>
      <c r="P207">
        <v>0.21</v>
      </c>
      <c r="Q207">
        <v>28</v>
      </c>
      <c r="R207">
        <v>2.8000000000000001E-2</v>
      </c>
      <c r="S207">
        <v>0.13333333333333333</v>
      </c>
      <c r="T207">
        <v>1.4471580313422192</v>
      </c>
      <c r="U207">
        <v>-0.87506126339170009</v>
      </c>
      <c r="V207">
        <v>70</v>
      </c>
      <c r="AA207">
        <v>3</v>
      </c>
      <c r="AG207">
        <v>30</v>
      </c>
      <c r="AH207">
        <v>35</v>
      </c>
      <c r="AR207">
        <v>1</v>
      </c>
      <c r="AT207">
        <v>1</v>
      </c>
    </row>
    <row r="208" spans="1:71">
      <c r="A208" t="s">
        <v>96</v>
      </c>
      <c r="B208" t="s">
        <v>97</v>
      </c>
      <c r="C208">
        <v>1011</v>
      </c>
      <c r="D208">
        <v>2019</v>
      </c>
      <c r="E208">
        <v>9</v>
      </c>
      <c r="F208">
        <v>1</v>
      </c>
      <c r="G208">
        <v>2</v>
      </c>
      <c r="H208">
        <v>66.2</v>
      </c>
      <c r="I208">
        <v>173</v>
      </c>
      <c r="J208">
        <v>17.3</v>
      </c>
      <c r="K208">
        <v>1.2785557804723586</v>
      </c>
      <c r="L208">
        <v>2</v>
      </c>
      <c r="M208">
        <v>1</v>
      </c>
      <c r="N208">
        <v>7</v>
      </c>
      <c r="O208" t="s">
        <v>225</v>
      </c>
      <c r="P208">
        <v>0.21</v>
      </c>
      <c r="Q208">
        <v>49.1</v>
      </c>
      <c r="R208">
        <v>4.9100000000000005E-2</v>
      </c>
      <c r="S208">
        <v>0.23380952380952383</v>
      </c>
      <c r="T208">
        <v>1.6910814921229684</v>
      </c>
      <c r="U208">
        <v>-0.63113780261095076</v>
      </c>
      <c r="V208">
        <v>70</v>
      </c>
      <c r="AA208">
        <v>20</v>
      </c>
      <c r="AG208">
        <v>50</v>
      </c>
    </row>
    <row r="209" spans="1:66">
      <c r="A209" t="s">
        <v>96</v>
      </c>
      <c r="B209" t="s">
        <v>97</v>
      </c>
      <c r="C209">
        <v>1012</v>
      </c>
      <c r="D209">
        <v>2019</v>
      </c>
      <c r="E209">
        <v>9</v>
      </c>
      <c r="F209">
        <v>1</v>
      </c>
      <c r="G209">
        <v>2</v>
      </c>
      <c r="H209">
        <v>101</v>
      </c>
      <c r="I209">
        <v>201</v>
      </c>
      <c r="J209">
        <v>20.100000000000001</v>
      </c>
      <c r="K209">
        <v>1.2437503086286346</v>
      </c>
      <c r="L209">
        <v>2</v>
      </c>
      <c r="M209">
        <v>2</v>
      </c>
      <c r="N209">
        <v>9</v>
      </c>
      <c r="O209" t="s">
        <v>225</v>
      </c>
      <c r="P209">
        <v>0.21</v>
      </c>
      <c r="Q209">
        <v>76.099999999999994</v>
      </c>
      <c r="R209">
        <v>7.6100000000000001E-2</v>
      </c>
      <c r="S209">
        <v>0.36238095238095241</v>
      </c>
      <c r="T209">
        <v>1.8813846567705728</v>
      </c>
      <c r="U209">
        <v>-0.44083463796334638</v>
      </c>
      <c r="V209">
        <v>5</v>
      </c>
      <c r="AG209">
        <v>5</v>
      </c>
    </row>
    <row r="210" spans="1:66">
      <c r="A210" t="s">
        <v>96</v>
      </c>
      <c r="B210" t="s">
        <v>97</v>
      </c>
      <c r="C210">
        <v>1013</v>
      </c>
      <c r="D210">
        <v>2019</v>
      </c>
      <c r="E210">
        <v>9</v>
      </c>
      <c r="F210">
        <v>1</v>
      </c>
      <c r="G210">
        <v>2</v>
      </c>
      <c r="H210">
        <v>57.4</v>
      </c>
      <c r="I210">
        <v>167</v>
      </c>
      <c r="J210">
        <v>16.7</v>
      </c>
      <c r="K210">
        <v>1.2324306172695307</v>
      </c>
      <c r="L210">
        <v>1</v>
      </c>
      <c r="M210">
        <v>1</v>
      </c>
      <c r="N210">
        <v>6</v>
      </c>
      <c r="O210" t="s">
        <v>225</v>
      </c>
      <c r="P210">
        <v>0.21</v>
      </c>
      <c r="Q210">
        <v>27.6</v>
      </c>
      <c r="R210">
        <v>2.7600000000000003E-2</v>
      </c>
      <c r="S210">
        <v>0.13142857142857145</v>
      </c>
      <c r="T210">
        <v>1.4409090820652177</v>
      </c>
      <c r="U210">
        <v>-0.88131021266870146</v>
      </c>
      <c r="V210">
        <v>90</v>
      </c>
      <c r="AA210">
        <v>20</v>
      </c>
      <c r="AG210">
        <v>55</v>
      </c>
      <c r="AH210">
        <v>5</v>
      </c>
      <c r="AK210">
        <v>5</v>
      </c>
      <c r="AV210">
        <v>5</v>
      </c>
    </row>
    <row r="211" spans="1:66">
      <c r="A211" t="s">
        <v>96</v>
      </c>
      <c r="B211" t="s">
        <v>97</v>
      </c>
      <c r="C211">
        <v>1015</v>
      </c>
      <c r="D211">
        <v>2019</v>
      </c>
      <c r="E211">
        <v>9</v>
      </c>
      <c r="F211">
        <v>1</v>
      </c>
      <c r="G211">
        <v>2</v>
      </c>
      <c r="H211">
        <v>114</v>
      </c>
      <c r="I211">
        <v>200</v>
      </c>
      <c r="J211">
        <v>20</v>
      </c>
      <c r="K211">
        <v>1.425</v>
      </c>
      <c r="L211">
        <v>1</v>
      </c>
      <c r="M211">
        <v>1</v>
      </c>
      <c r="N211">
        <v>7</v>
      </c>
      <c r="O211" t="s">
        <v>225</v>
      </c>
      <c r="P211">
        <v>0.21</v>
      </c>
      <c r="Q211">
        <v>38.299992757008965</v>
      </c>
      <c r="R211">
        <v>3.8299992757008967E-2</v>
      </c>
      <c r="S211">
        <v>0.18238091789051891</v>
      </c>
      <c r="T211">
        <v>1.5831986918383008</v>
      </c>
      <c r="U211">
        <v>-0.73902060289561855</v>
      </c>
      <c r="V211">
        <v>70</v>
      </c>
      <c r="AA211">
        <v>4</v>
      </c>
      <c r="AG211">
        <v>65</v>
      </c>
      <c r="AT211">
        <v>1</v>
      </c>
    </row>
    <row r="212" spans="1:66">
      <c r="A212" t="s">
        <v>96</v>
      </c>
      <c r="B212" t="s">
        <v>97</v>
      </c>
      <c r="C212">
        <v>1016</v>
      </c>
      <c r="D212">
        <v>2019</v>
      </c>
      <c r="E212">
        <v>9</v>
      </c>
      <c r="F212">
        <v>1</v>
      </c>
      <c r="G212">
        <v>2</v>
      </c>
      <c r="H212">
        <v>154</v>
      </c>
      <c r="I212">
        <v>231</v>
      </c>
      <c r="J212">
        <v>23.1</v>
      </c>
      <c r="K212">
        <v>1.2493518987025478</v>
      </c>
      <c r="L212">
        <v>1</v>
      </c>
      <c r="M212">
        <v>1</v>
      </c>
      <c r="N212">
        <v>9</v>
      </c>
      <c r="O212" t="s">
        <v>225</v>
      </c>
      <c r="P212">
        <v>0.21</v>
      </c>
      <c r="Q212">
        <v>80.5</v>
      </c>
      <c r="R212">
        <v>8.0500000000000002E-2</v>
      </c>
      <c r="S212">
        <v>0.38333333333333336</v>
      </c>
      <c r="T212">
        <v>1.9057958803678685</v>
      </c>
      <c r="U212">
        <v>-0.41642341436605074</v>
      </c>
      <c r="V212">
        <v>30</v>
      </c>
      <c r="AG212">
        <v>5</v>
      </c>
      <c r="AK212">
        <v>10</v>
      </c>
      <c r="AT212">
        <v>15</v>
      </c>
    </row>
    <row r="213" spans="1:66">
      <c r="A213" t="s">
        <v>96</v>
      </c>
      <c r="B213" t="s">
        <v>97</v>
      </c>
      <c r="C213">
        <v>1017</v>
      </c>
      <c r="D213">
        <v>2019</v>
      </c>
      <c r="E213">
        <v>9</v>
      </c>
      <c r="F213">
        <v>1</v>
      </c>
      <c r="G213">
        <v>2</v>
      </c>
      <c r="H213">
        <v>70.599999999999994</v>
      </c>
      <c r="I213">
        <v>174</v>
      </c>
      <c r="J213">
        <v>17.399999999999999</v>
      </c>
      <c r="K213">
        <v>1.3401609408005737</v>
      </c>
      <c r="L213">
        <v>2</v>
      </c>
      <c r="M213">
        <v>2</v>
      </c>
      <c r="N213">
        <v>6</v>
      </c>
      <c r="O213" t="s">
        <v>225</v>
      </c>
      <c r="P213">
        <v>0.21</v>
      </c>
      <c r="Q213">
        <v>28</v>
      </c>
      <c r="R213">
        <v>2.8000000000000001E-2</v>
      </c>
      <c r="S213">
        <v>0.13333333333333333</v>
      </c>
      <c r="T213">
        <v>1.4471580313422192</v>
      </c>
      <c r="U213">
        <v>-0.87506126339170009</v>
      </c>
      <c r="V213">
        <v>70</v>
      </c>
      <c r="AA213">
        <v>1</v>
      </c>
      <c r="AG213">
        <v>69</v>
      </c>
    </row>
    <row r="214" spans="1:66">
      <c r="A214" t="s">
        <v>96</v>
      </c>
      <c r="B214" t="s">
        <v>97</v>
      </c>
      <c r="C214">
        <v>1018</v>
      </c>
      <c r="D214">
        <v>2019</v>
      </c>
      <c r="E214">
        <v>9</v>
      </c>
      <c r="F214">
        <v>1</v>
      </c>
      <c r="G214">
        <v>2</v>
      </c>
      <c r="H214">
        <v>105</v>
      </c>
      <c r="I214">
        <v>206</v>
      </c>
      <c r="J214">
        <v>20.6</v>
      </c>
      <c r="K214">
        <v>1.2011234279010217</v>
      </c>
      <c r="L214">
        <v>2</v>
      </c>
      <c r="M214">
        <v>2</v>
      </c>
      <c r="N214">
        <v>8</v>
      </c>
      <c r="O214" t="s">
        <v>225</v>
      </c>
      <c r="P214">
        <v>0.21</v>
      </c>
      <c r="Q214">
        <v>94.4</v>
      </c>
      <c r="R214">
        <v>9.4400000000000012E-2</v>
      </c>
      <c r="S214">
        <v>0.4495238095238096</v>
      </c>
      <c r="T214">
        <v>1.974971994298069</v>
      </c>
      <c r="U214">
        <v>-0.34724730043585023</v>
      </c>
      <c r="V214">
        <v>90</v>
      </c>
      <c r="AG214">
        <v>60</v>
      </c>
      <c r="AK214">
        <v>10</v>
      </c>
      <c r="BC214">
        <v>20</v>
      </c>
      <c r="BN214" t="s">
        <v>228</v>
      </c>
    </row>
    <row r="215" spans="1:66">
      <c r="A215" t="s">
        <v>96</v>
      </c>
      <c r="B215" t="s">
        <v>97</v>
      </c>
      <c r="C215">
        <v>1019</v>
      </c>
      <c r="D215">
        <v>2019</v>
      </c>
      <c r="E215">
        <v>9</v>
      </c>
      <c r="F215">
        <v>1</v>
      </c>
      <c r="G215">
        <v>2</v>
      </c>
      <c r="H215">
        <v>66.2</v>
      </c>
      <c r="I215">
        <v>172</v>
      </c>
      <c r="J215">
        <v>17.2</v>
      </c>
      <c r="K215">
        <v>1.3009860766976493</v>
      </c>
      <c r="L215">
        <v>2</v>
      </c>
      <c r="M215">
        <v>2</v>
      </c>
      <c r="N215">
        <v>6</v>
      </c>
      <c r="O215" t="s">
        <v>225</v>
      </c>
      <c r="P215">
        <v>0.21</v>
      </c>
      <c r="Q215">
        <v>31.8</v>
      </c>
      <c r="R215">
        <v>3.1800000000000002E-2</v>
      </c>
      <c r="S215">
        <v>0.15142857142857144</v>
      </c>
      <c r="T215">
        <v>1.5024271199844328</v>
      </c>
      <c r="U215">
        <v>-0.81979217474948651</v>
      </c>
      <c r="V215">
        <v>80</v>
      </c>
      <c r="AA215">
        <v>30</v>
      </c>
      <c r="AG215">
        <v>50</v>
      </c>
    </row>
    <row r="216" spans="1:66">
      <c r="A216" t="s">
        <v>96</v>
      </c>
      <c r="B216" t="s">
        <v>97</v>
      </c>
      <c r="C216">
        <v>1020</v>
      </c>
      <c r="D216">
        <v>2019</v>
      </c>
      <c r="E216">
        <v>9</v>
      </c>
      <c r="F216">
        <v>1</v>
      </c>
      <c r="G216">
        <v>2</v>
      </c>
      <c r="H216">
        <v>63.8</v>
      </c>
      <c r="I216">
        <v>170</v>
      </c>
      <c r="J216">
        <v>17</v>
      </c>
      <c r="K216">
        <v>1.2985955627925911</v>
      </c>
      <c r="L216">
        <v>1</v>
      </c>
      <c r="M216">
        <v>2</v>
      </c>
      <c r="N216">
        <v>5</v>
      </c>
      <c r="O216" t="s">
        <v>225</v>
      </c>
      <c r="P216">
        <v>0.21</v>
      </c>
      <c r="Q216">
        <v>38</v>
      </c>
      <c r="R216">
        <v>3.7999999999999999E-2</v>
      </c>
      <c r="S216">
        <v>0.18095238095238095</v>
      </c>
      <c r="T216">
        <v>1.5797835966168101</v>
      </c>
      <c r="U216">
        <v>-0.74243569811710908</v>
      </c>
      <c r="V216">
        <v>20</v>
      </c>
      <c r="AA216">
        <v>1</v>
      </c>
      <c r="AG216">
        <v>18</v>
      </c>
      <c r="BL216">
        <v>1</v>
      </c>
    </row>
    <row r="217" spans="1:66">
      <c r="A217" t="s">
        <v>96</v>
      </c>
      <c r="B217" t="s">
        <v>97</v>
      </c>
      <c r="C217">
        <v>1021</v>
      </c>
      <c r="D217">
        <v>2019</v>
      </c>
      <c r="E217">
        <v>9</v>
      </c>
      <c r="F217">
        <v>1</v>
      </c>
      <c r="G217">
        <v>2</v>
      </c>
      <c r="H217">
        <v>48.8</v>
      </c>
      <c r="I217">
        <v>160</v>
      </c>
      <c r="J217">
        <v>16</v>
      </c>
      <c r="K217">
        <v>1.19140625</v>
      </c>
      <c r="L217">
        <v>1</v>
      </c>
      <c r="M217">
        <v>1</v>
      </c>
      <c r="N217">
        <v>6</v>
      </c>
      <c r="O217" t="s">
        <v>225</v>
      </c>
      <c r="P217">
        <v>0.21</v>
      </c>
      <c r="Q217">
        <v>33.700000000000003</v>
      </c>
      <c r="R217">
        <v>3.3700000000000001E-2</v>
      </c>
      <c r="S217">
        <v>0.16047619047619049</v>
      </c>
      <c r="T217">
        <v>1.5276299008713388</v>
      </c>
      <c r="U217">
        <v>-0.79458939386258054</v>
      </c>
      <c r="V217">
        <v>40</v>
      </c>
      <c r="AA217">
        <v>4</v>
      </c>
      <c r="AC217">
        <v>1</v>
      </c>
      <c r="AG217">
        <v>25</v>
      </c>
      <c r="AK217">
        <v>10</v>
      </c>
    </row>
    <row r="218" spans="1:66">
      <c r="A218" t="s">
        <v>96</v>
      </c>
      <c r="B218" t="s">
        <v>97</v>
      </c>
      <c r="C218">
        <v>1022</v>
      </c>
      <c r="D218">
        <v>2019</v>
      </c>
      <c r="E218">
        <v>9</v>
      </c>
      <c r="F218">
        <v>1</v>
      </c>
      <c r="G218">
        <v>2</v>
      </c>
      <c r="H218">
        <v>110</v>
      </c>
      <c r="I218">
        <v>206</v>
      </c>
      <c r="J218">
        <v>20.6</v>
      </c>
      <c r="K218">
        <v>1.258319781610594</v>
      </c>
      <c r="L218">
        <v>2</v>
      </c>
      <c r="M218">
        <v>2</v>
      </c>
      <c r="N218">
        <v>8</v>
      </c>
      <c r="O218" t="s">
        <v>225</v>
      </c>
      <c r="P218">
        <v>0.21</v>
      </c>
      <c r="Q218">
        <v>101.5</v>
      </c>
      <c r="R218">
        <v>0.10150000000000001</v>
      </c>
      <c r="S218">
        <v>0.48333333333333339</v>
      </c>
      <c r="T218">
        <v>2.0064660422492318</v>
      </c>
      <c r="U218">
        <v>-0.3157532524846875</v>
      </c>
      <c r="V218">
        <v>30</v>
      </c>
      <c r="AG218">
        <v>5</v>
      </c>
      <c r="AT218">
        <v>15</v>
      </c>
      <c r="BJ218">
        <v>10</v>
      </c>
      <c r="BN218" t="s">
        <v>229</v>
      </c>
    </row>
    <row r="219" spans="1:66">
      <c r="A219" t="s">
        <v>96</v>
      </c>
      <c r="B219" t="s">
        <v>97</v>
      </c>
      <c r="C219">
        <v>1024</v>
      </c>
      <c r="D219">
        <v>2019</v>
      </c>
      <c r="E219">
        <v>9</v>
      </c>
      <c r="F219">
        <v>1</v>
      </c>
      <c r="G219">
        <v>2</v>
      </c>
      <c r="H219">
        <v>69.400000000000006</v>
      </c>
      <c r="I219">
        <v>169</v>
      </c>
      <c r="J219">
        <v>16.899999999999999</v>
      </c>
      <c r="K219">
        <v>1.4378029045690439</v>
      </c>
      <c r="L219">
        <v>2</v>
      </c>
      <c r="M219">
        <v>2</v>
      </c>
      <c r="N219">
        <v>6</v>
      </c>
      <c r="O219" t="s">
        <v>225</v>
      </c>
      <c r="P219">
        <v>0.21</v>
      </c>
      <c r="Q219">
        <v>30.6</v>
      </c>
      <c r="R219">
        <v>3.0600000000000002E-2</v>
      </c>
      <c r="S219">
        <v>0.14571428571428574</v>
      </c>
      <c r="T219">
        <v>1.4857214264815801</v>
      </c>
      <c r="U219">
        <v>-0.83649786825233918</v>
      </c>
      <c r="V219">
        <v>70</v>
      </c>
      <c r="AA219">
        <v>10</v>
      </c>
      <c r="AG219">
        <v>60</v>
      </c>
    </row>
    <row r="220" spans="1:66">
      <c r="A220" t="s">
        <v>96</v>
      </c>
      <c r="B220" t="s">
        <v>97</v>
      </c>
      <c r="C220">
        <v>1025</v>
      </c>
      <c r="D220">
        <v>2019</v>
      </c>
      <c r="E220">
        <v>9</v>
      </c>
      <c r="F220">
        <v>1</v>
      </c>
      <c r="G220">
        <v>2</v>
      </c>
      <c r="H220">
        <v>60</v>
      </c>
      <c r="I220">
        <v>170</v>
      </c>
      <c r="J220">
        <v>17</v>
      </c>
      <c r="K220">
        <v>1.2212497455729696</v>
      </c>
      <c r="L220">
        <v>1</v>
      </c>
      <c r="M220">
        <v>1</v>
      </c>
      <c r="N220">
        <v>6</v>
      </c>
      <c r="O220" t="s">
        <v>225</v>
      </c>
      <c r="P220">
        <v>0.21</v>
      </c>
      <c r="Q220">
        <v>35.5</v>
      </c>
      <c r="R220">
        <v>3.5499999999999997E-2</v>
      </c>
      <c r="S220">
        <v>0.16904761904761903</v>
      </c>
      <c r="T220">
        <v>1.550228353055094</v>
      </c>
      <c r="U220">
        <v>-0.7719909416788252</v>
      </c>
      <c r="V220">
        <v>60</v>
      </c>
      <c r="AA220">
        <v>1</v>
      </c>
      <c r="AG220">
        <v>50</v>
      </c>
      <c r="AK220">
        <v>9</v>
      </c>
    </row>
    <row r="221" spans="1:66">
      <c r="A221" t="s">
        <v>96</v>
      </c>
      <c r="B221" t="s">
        <v>97</v>
      </c>
      <c r="C221">
        <v>1026</v>
      </c>
      <c r="D221">
        <v>2019</v>
      </c>
      <c r="E221">
        <v>9</v>
      </c>
      <c r="F221">
        <v>1</v>
      </c>
      <c r="G221">
        <v>2</v>
      </c>
      <c r="H221">
        <v>79</v>
      </c>
      <c r="I221">
        <v>178</v>
      </c>
      <c r="J221">
        <v>17.8</v>
      </c>
      <c r="K221">
        <v>1.4007708140357944</v>
      </c>
      <c r="L221">
        <v>2</v>
      </c>
      <c r="M221">
        <v>2</v>
      </c>
      <c r="N221">
        <v>6</v>
      </c>
      <c r="O221" t="s">
        <v>225</v>
      </c>
      <c r="P221">
        <v>0.21</v>
      </c>
      <c r="Q221">
        <v>36.1</v>
      </c>
      <c r="R221">
        <v>3.61E-2</v>
      </c>
      <c r="S221">
        <v>0.17190476190476192</v>
      </c>
      <c r="T221">
        <v>1.5575072019056579</v>
      </c>
      <c r="U221">
        <v>-0.76471209282826136</v>
      </c>
      <c r="V221">
        <v>50</v>
      </c>
      <c r="AA221">
        <v>2</v>
      </c>
      <c r="AG221">
        <v>45</v>
      </c>
      <c r="AH221">
        <v>1</v>
      </c>
      <c r="AT221">
        <v>2</v>
      </c>
    </row>
    <row r="222" spans="1:66">
      <c r="A222" t="s">
        <v>96</v>
      </c>
      <c r="B222" t="s">
        <v>97</v>
      </c>
      <c r="C222">
        <v>1031</v>
      </c>
      <c r="D222">
        <v>2019</v>
      </c>
      <c r="E222">
        <v>9</v>
      </c>
      <c r="F222">
        <v>1</v>
      </c>
      <c r="G222">
        <v>2</v>
      </c>
      <c r="H222">
        <v>312</v>
      </c>
      <c r="I222">
        <v>283</v>
      </c>
      <c r="J222">
        <v>28.3</v>
      </c>
      <c r="K222">
        <v>1.3765604492916823</v>
      </c>
      <c r="L222">
        <v>1</v>
      </c>
      <c r="M222">
        <v>2</v>
      </c>
      <c r="N222">
        <v>15</v>
      </c>
      <c r="O222" t="s">
        <v>225</v>
      </c>
      <c r="P222">
        <v>0.21</v>
      </c>
      <c r="Q222">
        <v>192.9</v>
      </c>
      <c r="R222">
        <v>0.19290000000000002</v>
      </c>
      <c r="S222">
        <v>0.91857142857142871</v>
      </c>
      <c r="T222">
        <v>2.2853322276438846</v>
      </c>
      <c r="U222">
        <v>-3.6887067090034698E-2</v>
      </c>
      <c r="V222">
        <v>30</v>
      </c>
      <c r="AT222">
        <v>30</v>
      </c>
    </row>
    <row r="223" spans="1:66">
      <c r="A223" t="s">
        <v>96</v>
      </c>
      <c r="B223" t="s">
        <v>97</v>
      </c>
      <c r="C223">
        <v>1032</v>
      </c>
      <c r="D223">
        <v>2019</v>
      </c>
      <c r="E223">
        <v>9</v>
      </c>
      <c r="F223">
        <v>1</v>
      </c>
      <c r="G223">
        <v>2</v>
      </c>
      <c r="H223">
        <v>167</v>
      </c>
      <c r="I223">
        <v>235</v>
      </c>
      <c r="J223">
        <v>23.5</v>
      </c>
      <c r="K223">
        <v>1.2868054284696069</v>
      </c>
      <c r="L223">
        <v>2</v>
      </c>
      <c r="M223">
        <v>2</v>
      </c>
      <c r="N223">
        <v>11</v>
      </c>
      <c r="O223" t="s">
        <v>225</v>
      </c>
      <c r="P223">
        <v>0.21</v>
      </c>
      <c r="Q223">
        <v>187.3</v>
      </c>
      <c r="R223">
        <v>0.18730000000000002</v>
      </c>
      <c r="S223">
        <v>0.89190476190476209</v>
      </c>
      <c r="T223">
        <v>2.2725377773752373</v>
      </c>
      <c r="U223">
        <v>-4.9681517358681808E-2</v>
      </c>
      <c r="V223">
        <v>0</v>
      </c>
    </row>
    <row r="224" spans="1:66">
      <c r="A224" t="s">
        <v>96</v>
      </c>
      <c r="B224" t="s">
        <v>97</v>
      </c>
      <c r="C224">
        <v>1033</v>
      </c>
      <c r="D224">
        <v>2019</v>
      </c>
      <c r="E224">
        <v>9</v>
      </c>
      <c r="F224">
        <v>1</v>
      </c>
      <c r="G224">
        <v>2</v>
      </c>
      <c r="H224">
        <v>153</v>
      </c>
      <c r="I224">
        <v>224</v>
      </c>
      <c r="J224">
        <v>22.4</v>
      </c>
      <c r="K224">
        <v>1.3612797239431491</v>
      </c>
      <c r="L224">
        <v>1</v>
      </c>
      <c r="M224">
        <v>2</v>
      </c>
      <c r="N224">
        <v>12</v>
      </c>
      <c r="O224" t="s">
        <v>225</v>
      </c>
      <c r="P224">
        <v>0.21</v>
      </c>
      <c r="Q224">
        <v>72.2</v>
      </c>
      <c r="R224">
        <v>7.22E-2</v>
      </c>
      <c r="S224">
        <v>0.34380952380952384</v>
      </c>
      <c r="T224">
        <v>1.8585371975696392</v>
      </c>
      <c r="U224">
        <v>-0.4636820971642801</v>
      </c>
      <c r="V224">
        <v>10</v>
      </c>
      <c r="AG224">
        <v>1</v>
      </c>
      <c r="AK224">
        <v>4</v>
      </c>
      <c r="BB224">
        <v>5</v>
      </c>
      <c r="BN224" t="s">
        <v>226</v>
      </c>
    </row>
    <row r="225" spans="1:66">
      <c r="A225" t="s">
        <v>96</v>
      </c>
      <c r="B225" t="s">
        <v>97</v>
      </c>
      <c r="C225">
        <v>1034</v>
      </c>
      <c r="D225">
        <v>2019</v>
      </c>
      <c r="E225">
        <v>9</v>
      </c>
      <c r="F225">
        <v>1</v>
      </c>
      <c r="G225">
        <v>2</v>
      </c>
      <c r="H225">
        <v>160</v>
      </c>
      <c r="I225">
        <v>231</v>
      </c>
      <c r="J225">
        <v>23.1</v>
      </c>
      <c r="K225">
        <v>1.2980279467039459</v>
      </c>
      <c r="L225">
        <v>1</v>
      </c>
      <c r="M225">
        <v>1</v>
      </c>
      <c r="N225">
        <v>9</v>
      </c>
      <c r="O225" t="s">
        <v>225</v>
      </c>
      <c r="P225">
        <v>0.21</v>
      </c>
      <c r="Q225">
        <v>73.5</v>
      </c>
      <c r="R225">
        <v>7.3499999999999996E-2</v>
      </c>
      <c r="S225">
        <v>0.35</v>
      </c>
      <c r="T225">
        <v>1.866287339084195</v>
      </c>
      <c r="U225">
        <v>-0.45593195564972439</v>
      </c>
      <c r="V225">
        <v>10</v>
      </c>
      <c r="AR225">
        <v>1</v>
      </c>
      <c r="BJ225">
        <v>9</v>
      </c>
      <c r="BN225" t="s">
        <v>229</v>
      </c>
    </row>
    <row r="226" spans="1:66">
      <c r="A226" t="s">
        <v>96</v>
      </c>
      <c r="B226" t="s">
        <v>97</v>
      </c>
      <c r="C226">
        <v>1038</v>
      </c>
      <c r="D226">
        <v>2019</v>
      </c>
      <c r="E226">
        <v>9</v>
      </c>
      <c r="F226">
        <v>1</v>
      </c>
      <c r="G226">
        <v>2</v>
      </c>
      <c r="H226">
        <v>96</v>
      </c>
      <c r="I226">
        <v>195</v>
      </c>
      <c r="J226">
        <v>19.5</v>
      </c>
      <c r="K226">
        <v>1.2946947858190461</v>
      </c>
      <c r="L226">
        <v>2</v>
      </c>
      <c r="M226">
        <v>2</v>
      </c>
      <c r="N226">
        <v>9</v>
      </c>
      <c r="O226" t="s">
        <v>225</v>
      </c>
      <c r="P226">
        <v>0.21</v>
      </c>
      <c r="Q226">
        <v>130.4</v>
      </c>
      <c r="R226">
        <v>0.13040000000000002</v>
      </c>
      <c r="S226">
        <v>0.62095238095238103</v>
      </c>
      <c r="T226">
        <v>2.1152775913959014</v>
      </c>
      <c r="U226">
        <v>-0.20694170333801781</v>
      </c>
      <c r="V226">
        <v>0</v>
      </c>
    </row>
    <row r="227" spans="1:66">
      <c r="A227" t="s">
        <v>96</v>
      </c>
      <c r="B227" t="s">
        <v>97</v>
      </c>
      <c r="C227">
        <v>1039</v>
      </c>
      <c r="D227">
        <v>2019</v>
      </c>
      <c r="E227">
        <v>9</v>
      </c>
      <c r="F227">
        <v>1</v>
      </c>
      <c r="G227">
        <v>2</v>
      </c>
      <c r="H227">
        <v>120</v>
      </c>
      <c r="I227">
        <v>208</v>
      </c>
      <c r="J227">
        <v>20.8</v>
      </c>
      <c r="K227">
        <v>1.3334945380063721</v>
      </c>
      <c r="L227">
        <v>2</v>
      </c>
      <c r="M227">
        <v>2</v>
      </c>
      <c r="N227">
        <v>9</v>
      </c>
      <c r="O227" t="s">
        <v>225</v>
      </c>
      <c r="P227">
        <v>0.21</v>
      </c>
      <c r="Q227">
        <v>102.5</v>
      </c>
      <c r="R227">
        <v>0.10249999999999999</v>
      </c>
      <c r="S227">
        <v>0.48809523809523808</v>
      </c>
      <c r="T227">
        <v>2.0107238653917729</v>
      </c>
      <c r="U227">
        <v>-0.31149542934214619</v>
      </c>
      <c r="V227">
        <v>0</v>
      </c>
    </row>
    <row r="228" spans="1:66">
      <c r="A228" t="s">
        <v>96</v>
      </c>
      <c r="B228" t="s">
        <v>97</v>
      </c>
      <c r="C228">
        <v>1040</v>
      </c>
      <c r="D228">
        <v>2019</v>
      </c>
      <c r="E228">
        <v>9</v>
      </c>
      <c r="F228">
        <v>1</v>
      </c>
      <c r="G228">
        <v>2</v>
      </c>
      <c r="H228">
        <v>106</v>
      </c>
      <c r="I228">
        <v>203</v>
      </c>
      <c r="J228">
        <v>20.3</v>
      </c>
      <c r="K228">
        <v>1.2671200167068577</v>
      </c>
      <c r="L228">
        <v>2</v>
      </c>
      <c r="M228">
        <v>2</v>
      </c>
      <c r="N228">
        <v>9</v>
      </c>
      <c r="O228" t="s">
        <v>225</v>
      </c>
      <c r="P228">
        <v>0.21</v>
      </c>
      <c r="Q228">
        <v>106.6</v>
      </c>
      <c r="R228">
        <v>0.1066</v>
      </c>
      <c r="S228">
        <v>0.50761904761904764</v>
      </c>
      <c r="T228">
        <v>2.0277572046905536</v>
      </c>
      <c r="U228">
        <v>-0.29446209004336582</v>
      </c>
      <c r="V228">
        <v>0</v>
      </c>
    </row>
    <row r="229" spans="1:66">
      <c r="A229" t="s">
        <v>96</v>
      </c>
      <c r="B229" t="s">
        <v>97</v>
      </c>
      <c r="C229">
        <v>1041</v>
      </c>
      <c r="D229">
        <v>2019</v>
      </c>
      <c r="E229">
        <v>9</v>
      </c>
      <c r="F229">
        <v>1</v>
      </c>
      <c r="G229">
        <v>2</v>
      </c>
      <c r="H229">
        <v>109</v>
      </c>
      <c r="I229">
        <v>203</v>
      </c>
      <c r="J229">
        <v>20.3</v>
      </c>
      <c r="K229">
        <v>1.302981903972146</v>
      </c>
      <c r="L229">
        <v>2</v>
      </c>
      <c r="M229">
        <v>2</v>
      </c>
      <c r="N229">
        <v>9</v>
      </c>
      <c r="O229" t="s">
        <v>225</v>
      </c>
      <c r="P229">
        <v>0.21</v>
      </c>
      <c r="Q229">
        <v>60.9</v>
      </c>
      <c r="R229">
        <v>6.0899999999999996E-2</v>
      </c>
      <c r="S229">
        <v>0.28999999999999998</v>
      </c>
      <c r="T229">
        <v>1.7846172926328754</v>
      </c>
      <c r="U229">
        <v>-0.53760200210104392</v>
      </c>
      <c r="V229">
        <v>0</v>
      </c>
    </row>
    <row r="230" spans="1:66">
      <c r="A230" t="s">
        <v>96</v>
      </c>
      <c r="B230" t="s">
        <v>118</v>
      </c>
      <c r="C230">
        <v>1001</v>
      </c>
      <c r="D230">
        <v>2019</v>
      </c>
      <c r="E230">
        <v>9</v>
      </c>
      <c r="F230">
        <v>1</v>
      </c>
      <c r="G230">
        <v>2</v>
      </c>
      <c r="H230">
        <v>251</v>
      </c>
      <c r="I230">
        <v>264</v>
      </c>
      <c r="J230">
        <v>26.4</v>
      </c>
      <c r="K230">
        <v>1.3641494142527202</v>
      </c>
      <c r="L230">
        <v>1</v>
      </c>
      <c r="M230">
        <v>2</v>
      </c>
      <c r="N230">
        <v>10</v>
      </c>
      <c r="O230" t="s">
        <v>225</v>
      </c>
      <c r="P230">
        <v>0.21</v>
      </c>
      <c r="Q230">
        <v>187.4</v>
      </c>
      <c r="R230">
        <v>0.18740000000000001</v>
      </c>
      <c r="S230">
        <v>0.8923809523809525</v>
      </c>
      <c r="T230">
        <v>2.2727695865517594</v>
      </c>
      <c r="U230">
        <v>-4.9449708182159754E-2</v>
      </c>
      <c r="V230">
        <v>50</v>
      </c>
      <c r="AL230">
        <v>40</v>
      </c>
      <c r="BC230">
        <v>10</v>
      </c>
      <c r="BN230" t="s">
        <v>230</v>
      </c>
    </row>
    <row r="231" spans="1:66">
      <c r="A231" t="s">
        <v>96</v>
      </c>
      <c r="B231" t="s">
        <v>118</v>
      </c>
      <c r="C231">
        <v>1002</v>
      </c>
      <c r="D231">
        <v>2019</v>
      </c>
      <c r="E231">
        <v>9</v>
      </c>
      <c r="F231">
        <v>1</v>
      </c>
      <c r="G231">
        <v>2</v>
      </c>
      <c r="H231">
        <v>313</v>
      </c>
      <c r="I231">
        <v>290</v>
      </c>
      <c r="J231">
        <v>29</v>
      </c>
      <c r="K231">
        <v>1.2833654516380335</v>
      </c>
      <c r="L231">
        <v>2</v>
      </c>
      <c r="M231">
        <v>2</v>
      </c>
      <c r="N231">
        <v>15</v>
      </c>
      <c r="O231" t="s">
        <v>225</v>
      </c>
      <c r="P231">
        <v>0.21</v>
      </c>
      <c r="Q231">
        <v>488.5</v>
      </c>
      <c r="R231">
        <v>0.48849999999999999</v>
      </c>
      <c r="S231">
        <v>2.3261904761904764</v>
      </c>
      <c r="T231">
        <v>2.6888645680547918</v>
      </c>
      <c r="U231">
        <v>0.36664527332087266</v>
      </c>
      <c r="V231">
        <v>0</v>
      </c>
    </row>
    <row r="232" spans="1:66">
      <c r="A232" t="s">
        <v>96</v>
      </c>
      <c r="B232" t="s">
        <v>118</v>
      </c>
      <c r="C232">
        <v>1003</v>
      </c>
      <c r="D232">
        <v>2019</v>
      </c>
      <c r="E232">
        <v>9</v>
      </c>
      <c r="F232">
        <v>1</v>
      </c>
      <c r="G232">
        <v>2</v>
      </c>
      <c r="H232">
        <v>462</v>
      </c>
      <c r="I232">
        <v>313</v>
      </c>
      <c r="J232">
        <v>31.3</v>
      </c>
      <c r="K232">
        <v>1.5066381596812735</v>
      </c>
      <c r="L232">
        <v>1</v>
      </c>
      <c r="M232">
        <v>2</v>
      </c>
      <c r="N232">
        <v>13</v>
      </c>
      <c r="O232" t="s">
        <v>225</v>
      </c>
      <c r="P232">
        <v>0.21</v>
      </c>
      <c r="Q232">
        <v>513.70000000000005</v>
      </c>
      <c r="R232">
        <v>0.51370000000000005</v>
      </c>
      <c r="S232">
        <v>2.4461904761904765</v>
      </c>
      <c r="T232">
        <v>2.7107095657243372</v>
      </c>
      <c r="U232">
        <v>0.388490270990418</v>
      </c>
      <c r="V232">
        <v>0</v>
      </c>
    </row>
    <row r="233" spans="1:66">
      <c r="A233" t="s">
        <v>96</v>
      </c>
      <c r="B233" t="s">
        <v>118</v>
      </c>
      <c r="C233">
        <v>1004</v>
      </c>
      <c r="D233">
        <v>2019</v>
      </c>
      <c r="E233">
        <v>9</v>
      </c>
      <c r="F233">
        <v>1</v>
      </c>
      <c r="G233">
        <v>2</v>
      </c>
      <c r="H233">
        <v>281</v>
      </c>
      <c r="I233">
        <v>270</v>
      </c>
      <c r="J233">
        <v>27</v>
      </c>
      <c r="K233">
        <v>1.4276279022506733</v>
      </c>
      <c r="L233">
        <v>1</v>
      </c>
      <c r="M233">
        <v>2</v>
      </c>
      <c r="N233">
        <v>14</v>
      </c>
      <c r="O233" t="s">
        <v>225</v>
      </c>
      <c r="P233">
        <v>0.21</v>
      </c>
      <c r="Q233">
        <v>453.9</v>
      </c>
      <c r="R233">
        <v>0.45389999999999997</v>
      </c>
      <c r="S233">
        <v>2.1614285714285715</v>
      </c>
      <c r="T233">
        <v>2.6569601827428491</v>
      </c>
      <c r="U233">
        <v>0.33474088800892987</v>
      </c>
      <c r="V233">
        <v>50</v>
      </c>
      <c r="AT233">
        <v>40</v>
      </c>
      <c r="BB233">
        <v>10</v>
      </c>
      <c r="BN233" t="s">
        <v>231</v>
      </c>
    </row>
    <row r="234" spans="1:66">
      <c r="A234" t="s">
        <v>96</v>
      </c>
      <c r="B234" t="s">
        <v>118</v>
      </c>
      <c r="C234">
        <v>1005</v>
      </c>
      <c r="D234">
        <v>2019</v>
      </c>
      <c r="E234">
        <v>9</v>
      </c>
      <c r="F234">
        <v>1</v>
      </c>
      <c r="G234">
        <v>2</v>
      </c>
      <c r="H234">
        <v>278</v>
      </c>
      <c r="I234">
        <v>283</v>
      </c>
      <c r="J234">
        <v>28.3</v>
      </c>
      <c r="K234">
        <v>1.2265506567406657</v>
      </c>
      <c r="L234">
        <v>2</v>
      </c>
      <c r="M234">
        <v>2</v>
      </c>
      <c r="N234">
        <v>15</v>
      </c>
      <c r="O234" t="s">
        <v>225</v>
      </c>
      <c r="P234">
        <v>0.21</v>
      </c>
      <c r="Q234">
        <v>282.39999999999998</v>
      </c>
      <c r="R234">
        <v>0.28239999999999998</v>
      </c>
      <c r="S234">
        <v>1.3447619047619048</v>
      </c>
      <c r="T234">
        <v>2.4508646923797661</v>
      </c>
      <c r="U234">
        <v>0.1286453976458469</v>
      </c>
      <c r="V234">
        <v>0</v>
      </c>
    </row>
    <row r="235" spans="1:66">
      <c r="A235" t="s">
        <v>96</v>
      </c>
      <c r="B235" t="s">
        <v>118</v>
      </c>
      <c r="C235">
        <v>1006</v>
      </c>
      <c r="D235">
        <v>2019</v>
      </c>
      <c r="E235">
        <v>9</v>
      </c>
      <c r="F235">
        <v>1</v>
      </c>
      <c r="G235">
        <v>2</v>
      </c>
      <c r="H235">
        <v>207</v>
      </c>
      <c r="I235">
        <v>252</v>
      </c>
      <c r="J235">
        <v>25.2</v>
      </c>
      <c r="K235">
        <v>1.2935068207177052</v>
      </c>
      <c r="L235">
        <v>2</v>
      </c>
      <c r="M235">
        <v>2</v>
      </c>
      <c r="N235">
        <v>12</v>
      </c>
      <c r="O235" t="s">
        <v>225</v>
      </c>
      <c r="P235">
        <v>0.21</v>
      </c>
      <c r="Q235">
        <v>347.3</v>
      </c>
      <c r="R235">
        <v>0.3473</v>
      </c>
      <c r="S235">
        <v>1.6538095238095238</v>
      </c>
      <c r="T235">
        <v>2.5407047833107623</v>
      </c>
      <c r="U235">
        <v>0.21848548857684305</v>
      </c>
      <c r="V235">
        <v>40</v>
      </c>
      <c r="AG235">
        <v>1</v>
      </c>
      <c r="AT235">
        <v>35</v>
      </c>
      <c r="BB235">
        <v>4</v>
      </c>
      <c r="BN235" t="s">
        <v>232</v>
      </c>
    </row>
    <row r="236" spans="1:66">
      <c r="A236" t="s">
        <v>96</v>
      </c>
      <c r="B236" t="s">
        <v>118</v>
      </c>
      <c r="C236">
        <v>1007</v>
      </c>
      <c r="D236">
        <v>2019</v>
      </c>
      <c r="E236">
        <v>9</v>
      </c>
      <c r="F236">
        <v>1</v>
      </c>
      <c r="G236">
        <v>2</v>
      </c>
      <c r="H236">
        <v>297</v>
      </c>
      <c r="I236">
        <v>283</v>
      </c>
      <c r="J236">
        <v>28.3</v>
      </c>
      <c r="K236">
        <v>1.3103796584603515</v>
      </c>
      <c r="L236">
        <v>2</v>
      </c>
      <c r="M236">
        <v>2</v>
      </c>
      <c r="N236">
        <v>12</v>
      </c>
      <c r="O236" t="s">
        <v>225</v>
      </c>
      <c r="P236">
        <v>0.21</v>
      </c>
      <c r="Q236">
        <v>493.7</v>
      </c>
      <c r="R236">
        <v>0.49369999999999997</v>
      </c>
      <c r="S236">
        <v>2.3509523809523811</v>
      </c>
      <c r="T236">
        <v>2.6934631272195313</v>
      </c>
      <c r="U236">
        <v>0.37124383248561188</v>
      </c>
      <c r="V236">
        <v>100</v>
      </c>
      <c r="BH236">
        <v>100</v>
      </c>
      <c r="BN236" t="s">
        <v>233</v>
      </c>
    </row>
    <row r="237" spans="1:66">
      <c r="A237" t="s">
        <v>96</v>
      </c>
      <c r="B237" t="s">
        <v>118</v>
      </c>
      <c r="C237">
        <v>1008</v>
      </c>
      <c r="D237">
        <v>2019</v>
      </c>
      <c r="E237">
        <v>9</v>
      </c>
      <c r="F237">
        <v>1</v>
      </c>
      <c r="G237">
        <v>2</v>
      </c>
      <c r="H237">
        <v>396</v>
      </c>
      <c r="I237">
        <v>320</v>
      </c>
      <c r="J237">
        <v>32</v>
      </c>
      <c r="K237">
        <v>1.20849609375</v>
      </c>
      <c r="L237">
        <v>1</v>
      </c>
      <c r="M237">
        <v>2</v>
      </c>
      <c r="N237">
        <v>13</v>
      </c>
      <c r="O237" t="s">
        <v>225</v>
      </c>
      <c r="P237">
        <v>0.21</v>
      </c>
      <c r="Q237">
        <v>600.70000000000005</v>
      </c>
      <c r="R237">
        <v>0.60070000000000001</v>
      </c>
      <c r="S237">
        <v>2.8604761904761906</v>
      </c>
      <c r="T237">
        <v>2.7786576319473553</v>
      </c>
      <c r="U237">
        <v>0.45643833721343602</v>
      </c>
      <c r="V237">
        <v>30</v>
      </c>
      <c r="AL237">
        <v>30</v>
      </c>
    </row>
    <row r="238" spans="1:66">
      <c r="A238" t="s">
        <v>96</v>
      </c>
      <c r="B238" t="s">
        <v>118</v>
      </c>
      <c r="C238">
        <v>1009</v>
      </c>
      <c r="D238">
        <v>2019</v>
      </c>
      <c r="E238">
        <v>9</v>
      </c>
      <c r="F238">
        <v>1</v>
      </c>
      <c r="G238">
        <v>2</v>
      </c>
      <c r="H238">
        <v>302</v>
      </c>
      <c r="I238">
        <v>285</v>
      </c>
      <c r="J238">
        <v>28.5</v>
      </c>
      <c r="K238">
        <v>1.304584946515257</v>
      </c>
      <c r="L238">
        <v>1</v>
      </c>
      <c r="M238">
        <v>2</v>
      </c>
      <c r="N238">
        <v>13</v>
      </c>
      <c r="O238" t="s">
        <v>225</v>
      </c>
      <c r="P238">
        <v>0.21</v>
      </c>
      <c r="Q238">
        <v>466.5</v>
      </c>
      <c r="R238">
        <v>0.46650000000000003</v>
      </c>
      <c r="S238">
        <v>2.2214285714285715</v>
      </c>
      <c r="T238">
        <v>2.6688516480825188</v>
      </c>
      <c r="U238">
        <v>0.34663235334859949</v>
      </c>
      <c r="V238">
        <v>20</v>
      </c>
      <c r="BC238">
        <v>20</v>
      </c>
      <c r="BN238" t="s">
        <v>234</v>
      </c>
    </row>
    <row r="239" spans="1:66">
      <c r="A239" t="s">
        <v>96</v>
      </c>
      <c r="B239" t="s">
        <v>118</v>
      </c>
      <c r="C239">
        <v>1010</v>
      </c>
      <c r="D239">
        <v>2019</v>
      </c>
      <c r="E239">
        <v>9</v>
      </c>
      <c r="F239">
        <v>1</v>
      </c>
      <c r="G239">
        <v>2</v>
      </c>
      <c r="H239">
        <v>97.8</v>
      </c>
      <c r="I239">
        <v>198</v>
      </c>
      <c r="J239">
        <v>19.8</v>
      </c>
      <c r="K239">
        <v>1.2599209109769256</v>
      </c>
      <c r="L239">
        <v>1</v>
      </c>
      <c r="M239">
        <v>1</v>
      </c>
      <c r="N239">
        <v>6</v>
      </c>
      <c r="O239" t="s">
        <v>225</v>
      </c>
      <c r="P239">
        <v>0.21</v>
      </c>
      <c r="Q239">
        <v>99.1</v>
      </c>
      <c r="R239">
        <v>9.9099999999999994E-2</v>
      </c>
      <c r="S239">
        <v>0.47190476190476188</v>
      </c>
      <c r="T239">
        <v>1.9960736544852753</v>
      </c>
      <c r="U239">
        <v>-0.32614564024864395</v>
      </c>
      <c r="V239">
        <v>30</v>
      </c>
      <c r="BC239">
        <v>30</v>
      </c>
      <c r="BN239" t="s">
        <v>235</v>
      </c>
    </row>
    <row r="240" spans="1:66">
      <c r="A240" t="s">
        <v>96</v>
      </c>
      <c r="B240" t="s">
        <v>118</v>
      </c>
      <c r="C240">
        <v>1011</v>
      </c>
      <c r="D240">
        <v>2019</v>
      </c>
      <c r="E240">
        <v>9</v>
      </c>
      <c r="F240">
        <v>1</v>
      </c>
      <c r="G240">
        <v>2</v>
      </c>
      <c r="H240">
        <v>97.6</v>
      </c>
      <c r="I240">
        <v>195</v>
      </c>
      <c r="J240">
        <v>19.5</v>
      </c>
      <c r="K240">
        <v>1.3162730322493637</v>
      </c>
      <c r="L240">
        <v>1</v>
      </c>
      <c r="M240">
        <v>1</v>
      </c>
      <c r="N240">
        <v>7</v>
      </c>
      <c r="O240" t="s">
        <v>225</v>
      </c>
      <c r="P240">
        <v>0.21</v>
      </c>
      <c r="Q240">
        <v>101.3</v>
      </c>
      <c r="R240">
        <v>0.1013</v>
      </c>
      <c r="S240">
        <v>0.48238095238095241</v>
      </c>
      <c r="T240">
        <v>2.0056094453602804</v>
      </c>
      <c r="U240">
        <v>-0.31660984937363884</v>
      </c>
      <c r="V240">
        <v>5</v>
      </c>
      <c r="AK240">
        <v>1</v>
      </c>
      <c r="BM240">
        <v>4</v>
      </c>
    </row>
    <row r="241" spans="1:66">
      <c r="A241" t="s">
        <v>96</v>
      </c>
      <c r="B241" t="s">
        <v>118</v>
      </c>
      <c r="C241">
        <v>1012</v>
      </c>
      <c r="D241">
        <v>2019</v>
      </c>
      <c r="E241">
        <v>9</v>
      </c>
      <c r="F241">
        <v>1</v>
      </c>
      <c r="G241">
        <v>2</v>
      </c>
      <c r="H241">
        <v>96.2</v>
      </c>
      <c r="I241">
        <v>206</v>
      </c>
      <c r="J241">
        <v>20.6</v>
      </c>
      <c r="K241">
        <v>1.1004578453721741</v>
      </c>
      <c r="L241">
        <v>1</v>
      </c>
      <c r="M241">
        <v>1</v>
      </c>
      <c r="N241">
        <v>8</v>
      </c>
      <c r="O241" t="s">
        <v>225</v>
      </c>
      <c r="P241">
        <v>0.21</v>
      </c>
      <c r="Q241">
        <v>71.7</v>
      </c>
      <c r="R241">
        <v>7.17E-2</v>
      </c>
      <c r="S241">
        <v>0.34142857142857141</v>
      </c>
      <c r="T241">
        <v>1.8555191556678001</v>
      </c>
      <c r="U241">
        <v>-0.46670013906611918</v>
      </c>
      <c r="V241">
        <v>0</v>
      </c>
    </row>
    <row r="242" spans="1:66">
      <c r="A242" t="s">
        <v>96</v>
      </c>
      <c r="B242" t="s">
        <v>118</v>
      </c>
      <c r="C242">
        <v>1013</v>
      </c>
      <c r="D242">
        <v>2019</v>
      </c>
      <c r="E242">
        <v>9</v>
      </c>
      <c r="F242">
        <v>1</v>
      </c>
      <c r="G242">
        <v>2</v>
      </c>
      <c r="H242">
        <v>34.6</v>
      </c>
      <c r="I242">
        <v>146</v>
      </c>
      <c r="J242">
        <v>14.6</v>
      </c>
      <c r="K242">
        <v>1.1117766061637409</v>
      </c>
      <c r="L242">
        <v>1</v>
      </c>
      <c r="M242">
        <v>1</v>
      </c>
      <c r="N242">
        <v>4</v>
      </c>
      <c r="O242" t="s">
        <v>225</v>
      </c>
      <c r="P242">
        <v>0.21</v>
      </c>
      <c r="Q242">
        <v>86.3</v>
      </c>
      <c r="R242">
        <v>8.6300000000000002E-2</v>
      </c>
      <c r="S242">
        <v>0.41095238095238096</v>
      </c>
      <c r="T242">
        <v>1.9360107957152095</v>
      </c>
      <c r="U242">
        <v>-0.38620849901870968</v>
      </c>
      <c r="V242">
        <v>5</v>
      </c>
      <c r="AG242">
        <v>4</v>
      </c>
      <c r="BL242">
        <v>1</v>
      </c>
      <c r="BN242" t="s">
        <v>236</v>
      </c>
    </row>
    <row r="243" spans="1:66">
      <c r="A243" t="s">
        <v>96</v>
      </c>
      <c r="B243" t="s">
        <v>118</v>
      </c>
      <c r="C243">
        <v>1014</v>
      </c>
      <c r="D243">
        <v>2019</v>
      </c>
      <c r="E243">
        <v>9</v>
      </c>
      <c r="F243">
        <v>1</v>
      </c>
      <c r="G243">
        <v>2</v>
      </c>
      <c r="H243">
        <v>59.8</v>
      </c>
      <c r="I243">
        <v>170</v>
      </c>
      <c r="J243">
        <v>17</v>
      </c>
      <c r="K243">
        <v>1.2171789130877264</v>
      </c>
      <c r="L243">
        <v>2</v>
      </c>
      <c r="M243">
        <v>2</v>
      </c>
      <c r="N243">
        <v>6</v>
      </c>
      <c r="O243" t="s">
        <v>225</v>
      </c>
      <c r="P243">
        <v>0.21</v>
      </c>
      <c r="Q243">
        <v>124.8</v>
      </c>
      <c r="R243">
        <v>0.12479999999999999</v>
      </c>
      <c r="S243">
        <v>0.59428571428571431</v>
      </c>
      <c r="T243">
        <v>2.0962145853464054</v>
      </c>
      <c r="U243">
        <v>-0.22600470938751407</v>
      </c>
      <c r="V243">
        <v>0</v>
      </c>
    </row>
    <row r="244" spans="1:66">
      <c r="A244" t="s">
        <v>96</v>
      </c>
      <c r="B244" t="s">
        <v>118</v>
      </c>
      <c r="C244">
        <v>1015</v>
      </c>
      <c r="D244">
        <v>2019</v>
      </c>
      <c r="E244">
        <v>9</v>
      </c>
      <c r="F244">
        <v>1</v>
      </c>
      <c r="G244">
        <v>2</v>
      </c>
      <c r="H244">
        <v>260</v>
      </c>
      <c r="I244">
        <v>266</v>
      </c>
      <c r="J244">
        <v>26.6</v>
      </c>
      <c r="K244">
        <v>1.3814285841802199</v>
      </c>
      <c r="L244">
        <v>1</v>
      </c>
      <c r="M244">
        <v>2</v>
      </c>
      <c r="N244">
        <v>13</v>
      </c>
      <c r="O244" t="s">
        <v>225</v>
      </c>
      <c r="P244">
        <v>0.21</v>
      </c>
      <c r="Q244">
        <v>349.3</v>
      </c>
      <c r="R244">
        <v>0.3493</v>
      </c>
      <c r="S244">
        <v>1.6633333333333333</v>
      </c>
      <c r="T244">
        <v>2.5431985856376467</v>
      </c>
      <c r="U244">
        <v>0.22097929090372748</v>
      </c>
      <c r="V244">
        <v>40</v>
      </c>
      <c r="AK244">
        <v>10</v>
      </c>
      <c r="BC244">
        <v>30</v>
      </c>
      <c r="BN244" t="s">
        <v>235</v>
      </c>
    </row>
    <row r="245" spans="1:66">
      <c r="A245" t="s">
        <v>96</v>
      </c>
      <c r="B245" t="s">
        <v>118</v>
      </c>
      <c r="C245">
        <v>1016</v>
      </c>
      <c r="D245">
        <v>2019</v>
      </c>
      <c r="E245">
        <v>9</v>
      </c>
      <c r="F245">
        <v>1</v>
      </c>
      <c r="G245">
        <v>2</v>
      </c>
      <c r="H245">
        <v>68.400000000000006</v>
      </c>
      <c r="I245">
        <v>179</v>
      </c>
      <c r="J245">
        <v>17.899999999999999</v>
      </c>
      <c r="K245">
        <v>1.1926060517085393</v>
      </c>
      <c r="L245">
        <v>1</v>
      </c>
      <c r="M245">
        <v>1</v>
      </c>
      <c r="N245">
        <v>6</v>
      </c>
      <c r="O245" t="s">
        <v>225</v>
      </c>
      <c r="P245">
        <v>0.21</v>
      </c>
      <c r="Q245">
        <v>114.6</v>
      </c>
      <c r="R245">
        <v>0.11459999999999999</v>
      </c>
      <c r="S245">
        <v>0.54571428571428571</v>
      </c>
      <c r="T245">
        <v>2.0591846176313711</v>
      </c>
      <c r="U245">
        <v>-0.26303467710254813</v>
      </c>
      <c r="V245">
        <v>0</v>
      </c>
    </row>
    <row r="246" spans="1:66">
      <c r="A246" t="s">
        <v>96</v>
      </c>
      <c r="B246" t="s">
        <v>118</v>
      </c>
      <c r="C246">
        <v>1017</v>
      </c>
      <c r="D246">
        <v>2019</v>
      </c>
      <c r="E246">
        <v>9</v>
      </c>
      <c r="F246">
        <v>1</v>
      </c>
      <c r="G246">
        <v>2</v>
      </c>
      <c r="H246">
        <v>64</v>
      </c>
      <c r="I246">
        <v>173</v>
      </c>
      <c r="J246">
        <v>17.3</v>
      </c>
      <c r="K246">
        <v>1.2360660113327939</v>
      </c>
      <c r="L246">
        <v>1</v>
      </c>
      <c r="M246">
        <v>1</v>
      </c>
      <c r="N246">
        <v>4</v>
      </c>
      <c r="O246" t="s">
        <v>225</v>
      </c>
      <c r="P246">
        <v>0.21</v>
      </c>
      <c r="Q246">
        <v>122.9</v>
      </c>
      <c r="R246">
        <v>0.12290000000000001</v>
      </c>
      <c r="S246">
        <v>0.58523809523809533</v>
      </c>
      <c r="T246">
        <v>2.0895518828864543</v>
      </c>
      <c r="U246">
        <v>-0.23266741184746512</v>
      </c>
      <c r="V246">
        <v>0</v>
      </c>
    </row>
    <row r="247" spans="1:66">
      <c r="A247" t="s">
        <v>96</v>
      </c>
      <c r="B247" t="s">
        <v>118</v>
      </c>
      <c r="C247">
        <v>1018</v>
      </c>
      <c r="D247">
        <v>2019</v>
      </c>
      <c r="E247">
        <v>9</v>
      </c>
      <c r="F247">
        <v>1</v>
      </c>
      <c r="G247">
        <v>2</v>
      </c>
      <c r="H247">
        <v>65.400000000000006</v>
      </c>
      <c r="I247">
        <v>176</v>
      </c>
      <c r="J247">
        <v>17.600000000000001</v>
      </c>
      <c r="K247">
        <v>1.1996090815176557</v>
      </c>
      <c r="L247">
        <v>2</v>
      </c>
      <c r="M247">
        <v>2</v>
      </c>
      <c r="N247">
        <v>6</v>
      </c>
      <c r="O247" t="s">
        <v>225</v>
      </c>
      <c r="P247">
        <v>0.21</v>
      </c>
      <c r="Q247">
        <v>110.5</v>
      </c>
      <c r="R247">
        <v>0.1105</v>
      </c>
      <c r="S247">
        <v>0.52619047619047621</v>
      </c>
      <c r="T247">
        <v>2.0433622780211294</v>
      </c>
      <c r="U247">
        <v>-0.27885701671278973</v>
      </c>
      <c r="V247">
        <v>0</v>
      </c>
    </row>
    <row r="248" spans="1:66">
      <c r="A248" t="s">
        <v>96</v>
      </c>
      <c r="B248" t="s">
        <v>118</v>
      </c>
      <c r="C248">
        <v>1019</v>
      </c>
      <c r="D248">
        <v>2019</v>
      </c>
      <c r="E248">
        <v>9</v>
      </c>
      <c r="F248">
        <v>1</v>
      </c>
      <c r="G248">
        <v>2</v>
      </c>
      <c r="H248">
        <v>21.4</v>
      </c>
      <c r="I248">
        <v>125</v>
      </c>
      <c r="J248">
        <v>12.5</v>
      </c>
      <c r="K248">
        <v>1.09568</v>
      </c>
      <c r="L248">
        <v>2</v>
      </c>
      <c r="M248">
        <v>1</v>
      </c>
      <c r="N248">
        <v>3</v>
      </c>
      <c r="O248" t="s">
        <v>225</v>
      </c>
      <c r="P248">
        <v>0.21</v>
      </c>
      <c r="Q248">
        <v>38.700000000000003</v>
      </c>
      <c r="R248">
        <v>3.8700000000000005E-2</v>
      </c>
      <c r="S248">
        <v>0.18428571428571433</v>
      </c>
      <c r="T248">
        <v>1.5877109650189114</v>
      </c>
      <c r="U248">
        <v>-0.73450832971500779</v>
      </c>
      <c r="V248">
        <v>0</v>
      </c>
    </row>
    <row r="249" spans="1:66">
      <c r="A249" t="s">
        <v>96</v>
      </c>
      <c r="B249" t="s">
        <v>118</v>
      </c>
      <c r="C249">
        <v>1020</v>
      </c>
      <c r="D249">
        <v>2019</v>
      </c>
      <c r="E249">
        <v>9</v>
      </c>
      <c r="F249">
        <v>1</v>
      </c>
      <c r="G249">
        <v>2</v>
      </c>
      <c r="H249">
        <v>137</v>
      </c>
      <c r="I249">
        <v>219</v>
      </c>
      <c r="J249">
        <v>21.9</v>
      </c>
      <c r="K249">
        <v>1.3043322204618499</v>
      </c>
      <c r="L249">
        <v>1</v>
      </c>
      <c r="M249">
        <v>2</v>
      </c>
      <c r="N249">
        <v>5</v>
      </c>
      <c r="O249" t="s">
        <v>225</v>
      </c>
      <c r="P249">
        <v>0.21</v>
      </c>
      <c r="Q249">
        <v>92.6</v>
      </c>
      <c r="R249">
        <v>9.2599999999999988E-2</v>
      </c>
      <c r="S249">
        <v>0.44095238095238093</v>
      </c>
      <c r="T249">
        <v>1.9666109866819343</v>
      </c>
      <c r="U249">
        <v>-0.35560830805198496</v>
      </c>
      <c r="V249">
        <v>0</v>
      </c>
    </row>
    <row r="250" spans="1:66">
      <c r="A250" t="s">
        <v>96</v>
      </c>
      <c r="B250" t="s">
        <v>118</v>
      </c>
      <c r="C250">
        <v>1021</v>
      </c>
      <c r="D250">
        <v>2019</v>
      </c>
      <c r="E250">
        <v>9</v>
      </c>
      <c r="F250">
        <v>1</v>
      </c>
      <c r="G250">
        <v>2</v>
      </c>
      <c r="H250">
        <v>196</v>
      </c>
      <c r="I250">
        <v>247</v>
      </c>
      <c r="J250">
        <v>24.7</v>
      </c>
      <c r="K250">
        <v>1.3006642744619283</v>
      </c>
      <c r="L250">
        <v>2</v>
      </c>
      <c r="M250">
        <v>2</v>
      </c>
      <c r="N250">
        <v>15</v>
      </c>
      <c r="O250" t="s">
        <v>225</v>
      </c>
      <c r="P250">
        <v>0.21</v>
      </c>
      <c r="Q250">
        <v>299.10000000000002</v>
      </c>
      <c r="R250">
        <v>0.29910000000000003</v>
      </c>
      <c r="S250">
        <v>1.4242857142857146</v>
      </c>
      <c r="T250">
        <v>2.4758164130313181</v>
      </c>
      <c r="U250">
        <v>0.15359711829739897</v>
      </c>
      <c r="V250">
        <v>0</v>
      </c>
    </row>
    <row r="251" spans="1:66">
      <c r="A251" t="s">
        <v>96</v>
      </c>
      <c r="B251" t="s">
        <v>118</v>
      </c>
      <c r="C251">
        <v>1022</v>
      </c>
      <c r="D251">
        <v>2019</v>
      </c>
      <c r="E251">
        <v>9</v>
      </c>
      <c r="F251">
        <v>1</v>
      </c>
      <c r="G251">
        <v>2</v>
      </c>
      <c r="H251">
        <v>88.4</v>
      </c>
      <c r="I251">
        <v>191</v>
      </c>
      <c r="J251">
        <v>19.100000000000001</v>
      </c>
      <c r="K251">
        <v>1.2686802037523366</v>
      </c>
      <c r="L251">
        <v>1</v>
      </c>
      <c r="M251">
        <v>1</v>
      </c>
      <c r="N251">
        <v>5</v>
      </c>
      <c r="O251" t="s">
        <v>225</v>
      </c>
      <c r="P251">
        <v>0.21</v>
      </c>
      <c r="Q251">
        <v>101.1</v>
      </c>
      <c r="R251">
        <v>0.1011</v>
      </c>
      <c r="S251">
        <v>0.48142857142857143</v>
      </c>
      <c r="T251">
        <v>2.0047511555910011</v>
      </c>
      <c r="U251">
        <v>-0.31746813914291822</v>
      </c>
      <c r="V251">
        <v>0</v>
      </c>
    </row>
    <row r="252" spans="1:66">
      <c r="A252" t="s">
        <v>96</v>
      </c>
      <c r="B252" t="s">
        <v>118</v>
      </c>
      <c r="C252">
        <v>1023</v>
      </c>
      <c r="D252">
        <v>2019</v>
      </c>
      <c r="E252">
        <v>9</v>
      </c>
      <c r="F252">
        <v>1</v>
      </c>
      <c r="G252">
        <v>2</v>
      </c>
      <c r="H252">
        <v>78.599999999999994</v>
      </c>
      <c r="I252">
        <v>185</v>
      </c>
      <c r="J252">
        <v>18.5</v>
      </c>
      <c r="K252">
        <v>1.2413874795175013</v>
      </c>
      <c r="L252">
        <v>1</v>
      </c>
      <c r="M252">
        <v>1</v>
      </c>
      <c r="N252">
        <v>5</v>
      </c>
      <c r="O252" t="s">
        <v>225</v>
      </c>
      <c r="P252">
        <v>0.21</v>
      </c>
      <c r="Q252">
        <v>73.3</v>
      </c>
      <c r="R252">
        <v>7.3300000000000004E-2</v>
      </c>
      <c r="S252">
        <v>0.34904761904761911</v>
      </c>
      <c r="T252">
        <v>1.865103974641128</v>
      </c>
      <c r="U252">
        <v>-0.45711532009279127</v>
      </c>
      <c r="V252">
        <v>0</v>
      </c>
    </row>
    <row r="253" spans="1:66">
      <c r="A253" t="s">
        <v>96</v>
      </c>
      <c r="B253" t="s">
        <v>118</v>
      </c>
      <c r="C253">
        <v>1024</v>
      </c>
      <c r="D253">
        <v>2019</v>
      </c>
      <c r="E253">
        <v>9</v>
      </c>
      <c r="F253">
        <v>1</v>
      </c>
      <c r="G253">
        <v>2</v>
      </c>
      <c r="H253">
        <v>128</v>
      </c>
      <c r="I253">
        <v>214</v>
      </c>
      <c r="J253">
        <v>21.4</v>
      </c>
      <c r="K253">
        <v>1.3060766030253637</v>
      </c>
      <c r="L253">
        <v>2</v>
      </c>
      <c r="M253">
        <v>2</v>
      </c>
      <c r="N253">
        <v>7</v>
      </c>
      <c r="O253" t="s">
        <v>225</v>
      </c>
      <c r="P253">
        <v>0.21</v>
      </c>
      <c r="Q253">
        <v>151.4</v>
      </c>
      <c r="R253">
        <v>0.15140000000000001</v>
      </c>
      <c r="S253">
        <v>0.72095238095238101</v>
      </c>
      <c r="T253">
        <v>2.180125875164054</v>
      </c>
      <c r="U253">
        <v>-0.14209341956986529</v>
      </c>
      <c r="V253">
        <v>0</v>
      </c>
    </row>
    <row r="254" spans="1:66">
      <c r="A254" t="s">
        <v>96</v>
      </c>
      <c r="B254" t="s">
        <v>118</v>
      </c>
      <c r="C254">
        <v>1025</v>
      </c>
      <c r="D254">
        <v>2019</v>
      </c>
      <c r="E254">
        <v>9</v>
      </c>
      <c r="F254">
        <v>1</v>
      </c>
      <c r="G254">
        <v>2</v>
      </c>
      <c r="H254">
        <v>19.600000000000001</v>
      </c>
      <c r="I254">
        <v>117</v>
      </c>
      <c r="J254">
        <v>11.7</v>
      </c>
      <c r="K254">
        <v>1.2237662906082809</v>
      </c>
      <c r="L254">
        <v>2</v>
      </c>
      <c r="M254">
        <v>1</v>
      </c>
      <c r="N254">
        <v>3</v>
      </c>
      <c r="O254" t="s">
        <v>225</v>
      </c>
      <c r="P254">
        <v>0.21</v>
      </c>
      <c r="Q254">
        <v>57.7</v>
      </c>
      <c r="R254">
        <v>5.7700000000000001E-2</v>
      </c>
      <c r="S254">
        <v>0.27476190476190476</v>
      </c>
      <c r="T254">
        <v>1.7611758131557314</v>
      </c>
      <c r="U254">
        <v>-0.56104348157818784</v>
      </c>
      <c r="V254">
        <v>0</v>
      </c>
    </row>
    <row r="255" spans="1:66">
      <c r="A255" t="s">
        <v>96</v>
      </c>
      <c r="B255" t="s">
        <v>118</v>
      </c>
      <c r="C255">
        <v>1026</v>
      </c>
      <c r="D255">
        <v>2019</v>
      </c>
      <c r="E255">
        <v>9</v>
      </c>
      <c r="F255">
        <v>1</v>
      </c>
      <c r="G255">
        <v>2</v>
      </c>
      <c r="H255">
        <v>74.400000000000006</v>
      </c>
      <c r="I255">
        <v>190</v>
      </c>
      <c r="J255">
        <v>19</v>
      </c>
      <c r="K255">
        <v>1.0847062253972883</v>
      </c>
      <c r="L255">
        <v>1</v>
      </c>
      <c r="M255">
        <v>1</v>
      </c>
      <c r="N255">
        <v>5</v>
      </c>
      <c r="O255" t="s">
        <v>225</v>
      </c>
      <c r="P255">
        <v>0.21</v>
      </c>
      <c r="Q255">
        <v>126.6</v>
      </c>
      <c r="R255">
        <v>0.12659999999999999</v>
      </c>
      <c r="S255">
        <v>0.60285714285714287</v>
      </c>
      <c r="T255">
        <v>2.1024337056813365</v>
      </c>
      <c r="U255">
        <v>-0.21978558905258297</v>
      </c>
      <c r="V255">
        <v>0</v>
      </c>
    </row>
    <row r="256" spans="1:66">
      <c r="A256" t="s">
        <v>96</v>
      </c>
      <c r="B256" t="s">
        <v>118</v>
      </c>
      <c r="C256">
        <v>1029</v>
      </c>
      <c r="D256">
        <v>2019</v>
      </c>
      <c r="E256">
        <v>9</v>
      </c>
      <c r="F256">
        <v>1</v>
      </c>
      <c r="G256">
        <v>2</v>
      </c>
      <c r="H256">
        <v>99.4</v>
      </c>
      <c r="I256">
        <v>199</v>
      </c>
      <c r="J256">
        <v>19.899999999999999</v>
      </c>
      <c r="K256">
        <v>1.261325439855524</v>
      </c>
      <c r="L256">
        <v>2</v>
      </c>
      <c r="M256">
        <v>2</v>
      </c>
      <c r="N256">
        <v>6</v>
      </c>
      <c r="O256" t="s">
        <v>225</v>
      </c>
      <c r="P256">
        <v>0.21</v>
      </c>
      <c r="Q256">
        <v>82.1</v>
      </c>
      <c r="R256">
        <v>8.2099999999999992E-2</v>
      </c>
      <c r="S256">
        <v>0.39095238095238094</v>
      </c>
      <c r="T256">
        <v>1.9143431571194407</v>
      </c>
      <c r="U256">
        <v>-0.4078761376144785</v>
      </c>
      <c r="V256">
        <v>0</v>
      </c>
    </row>
    <row r="257" spans="1:66">
      <c r="A257" t="s">
        <v>96</v>
      </c>
      <c r="B257" t="s">
        <v>118</v>
      </c>
      <c r="C257">
        <v>1030</v>
      </c>
      <c r="D257">
        <v>2019</v>
      </c>
      <c r="E257">
        <v>9</v>
      </c>
      <c r="F257">
        <v>1</v>
      </c>
      <c r="G257">
        <v>2</v>
      </c>
      <c r="H257">
        <v>61.6</v>
      </c>
      <c r="I257">
        <v>171</v>
      </c>
      <c r="J257">
        <v>17.100000000000001</v>
      </c>
      <c r="K257">
        <v>1.2319480117939021</v>
      </c>
      <c r="L257">
        <v>2</v>
      </c>
      <c r="M257">
        <v>2</v>
      </c>
      <c r="N257">
        <v>6</v>
      </c>
      <c r="O257" t="s">
        <v>225</v>
      </c>
      <c r="P257">
        <v>0.21</v>
      </c>
      <c r="Q257">
        <v>133.69999999999999</v>
      </c>
      <c r="R257">
        <v>0.13369999999999999</v>
      </c>
      <c r="S257">
        <v>0.6366666666666666</v>
      </c>
      <c r="T257">
        <v>2.1261314072619841</v>
      </c>
      <c r="U257">
        <v>-0.19608788747193495</v>
      </c>
      <c r="V257">
        <v>0</v>
      </c>
    </row>
    <row r="258" spans="1:66">
      <c r="A258" t="s">
        <v>96</v>
      </c>
      <c r="B258" t="s">
        <v>118</v>
      </c>
      <c r="C258">
        <v>1032</v>
      </c>
      <c r="D258">
        <v>2019</v>
      </c>
      <c r="E258">
        <v>9</v>
      </c>
      <c r="F258">
        <v>1</v>
      </c>
      <c r="G258">
        <v>2</v>
      </c>
      <c r="H258">
        <v>78.2</v>
      </c>
      <c r="I258">
        <v>182</v>
      </c>
      <c r="J258">
        <v>18.2</v>
      </c>
      <c r="K258">
        <v>1.2971571358239637</v>
      </c>
      <c r="L258">
        <v>2</v>
      </c>
      <c r="M258">
        <v>2</v>
      </c>
      <c r="N258">
        <v>5</v>
      </c>
      <c r="O258" t="s">
        <v>225</v>
      </c>
      <c r="P258">
        <v>0.21</v>
      </c>
      <c r="Q258">
        <v>111.4</v>
      </c>
      <c r="R258">
        <v>0.1114</v>
      </c>
      <c r="S258">
        <v>0.53047619047619055</v>
      </c>
      <c r="T258">
        <v>2.0468851908377101</v>
      </c>
      <c r="U258">
        <v>-0.2753341038962091</v>
      </c>
      <c r="V258">
        <v>0</v>
      </c>
    </row>
    <row r="259" spans="1:66">
      <c r="A259" t="s">
        <v>96</v>
      </c>
      <c r="B259" t="s">
        <v>118</v>
      </c>
      <c r="C259">
        <v>1034</v>
      </c>
      <c r="D259">
        <v>2019</v>
      </c>
      <c r="E259">
        <v>9</v>
      </c>
      <c r="F259">
        <v>1</v>
      </c>
      <c r="G259">
        <v>2</v>
      </c>
      <c r="H259">
        <v>67.400000000000006</v>
      </c>
      <c r="I259">
        <v>176</v>
      </c>
      <c r="J259">
        <v>17.600000000000001</v>
      </c>
      <c r="K259">
        <v>1.236294374530428</v>
      </c>
      <c r="L259">
        <v>2</v>
      </c>
      <c r="M259">
        <v>2</v>
      </c>
      <c r="N259">
        <v>6</v>
      </c>
      <c r="O259" t="s">
        <v>225</v>
      </c>
      <c r="P259">
        <v>0.21</v>
      </c>
      <c r="Q259">
        <v>119.4</v>
      </c>
      <c r="R259">
        <v>0.11940000000000001</v>
      </c>
      <c r="S259">
        <v>0.56857142857142862</v>
      </c>
      <c r="T259">
        <v>2.0770043267933502</v>
      </c>
      <c r="U259">
        <v>-0.24521496794056896</v>
      </c>
      <c r="V259">
        <v>0</v>
      </c>
    </row>
    <row r="260" spans="1:66">
      <c r="A260" t="s">
        <v>96</v>
      </c>
      <c r="B260" t="s">
        <v>118</v>
      </c>
      <c r="C260">
        <v>1035</v>
      </c>
      <c r="D260">
        <v>2019</v>
      </c>
      <c r="E260">
        <v>9</v>
      </c>
      <c r="F260">
        <v>1</v>
      </c>
      <c r="G260">
        <v>2</v>
      </c>
      <c r="H260">
        <v>44.6</v>
      </c>
      <c r="I260">
        <v>154</v>
      </c>
      <c r="J260">
        <v>15.4</v>
      </c>
      <c r="K260">
        <v>1.2211603542350715</v>
      </c>
      <c r="L260">
        <v>2</v>
      </c>
      <c r="M260">
        <v>1</v>
      </c>
      <c r="N260">
        <v>5</v>
      </c>
      <c r="O260" t="s">
        <v>225</v>
      </c>
      <c r="P260">
        <v>0.21</v>
      </c>
      <c r="Q260">
        <v>90.8</v>
      </c>
      <c r="R260">
        <v>9.0799999999999992E-2</v>
      </c>
      <c r="S260">
        <v>0.43238095238095237</v>
      </c>
      <c r="T260">
        <v>1.958085848521085</v>
      </c>
      <c r="U260">
        <v>-0.36413344621283417</v>
      </c>
      <c r="V260">
        <v>0</v>
      </c>
    </row>
    <row r="261" spans="1:66">
      <c r="A261" t="s">
        <v>96</v>
      </c>
      <c r="B261" t="s">
        <v>118</v>
      </c>
      <c r="C261">
        <v>1036</v>
      </c>
      <c r="D261">
        <v>2019</v>
      </c>
      <c r="E261">
        <v>9</v>
      </c>
      <c r="F261">
        <v>1</v>
      </c>
      <c r="G261">
        <v>2</v>
      </c>
      <c r="H261">
        <v>408</v>
      </c>
      <c r="I261">
        <v>301</v>
      </c>
      <c r="J261">
        <v>30.1</v>
      </c>
      <c r="K261">
        <v>1.4961001838553112</v>
      </c>
      <c r="L261">
        <v>1</v>
      </c>
      <c r="M261">
        <v>2</v>
      </c>
      <c r="N261">
        <v>16</v>
      </c>
      <c r="O261" t="s">
        <v>225</v>
      </c>
      <c r="P261">
        <v>0.21</v>
      </c>
      <c r="Q261">
        <v>414.3</v>
      </c>
      <c r="R261">
        <v>0.4143</v>
      </c>
      <c r="S261">
        <v>1.9728571428571429</v>
      </c>
      <c r="T261">
        <v>2.6173149332982937</v>
      </c>
      <c r="U261">
        <v>0.29509563856437443</v>
      </c>
      <c r="V261">
        <v>0</v>
      </c>
    </row>
    <row r="262" spans="1:66">
      <c r="A262" t="s">
        <v>96</v>
      </c>
      <c r="B262" t="s">
        <v>118</v>
      </c>
      <c r="C262">
        <v>1037</v>
      </c>
      <c r="D262">
        <v>2019</v>
      </c>
      <c r="E262">
        <v>9</v>
      </c>
      <c r="F262">
        <v>1</v>
      </c>
      <c r="G262">
        <v>2</v>
      </c>
      <c r="H262">
        <v>477</v>
      </c>
      <c r="I262">
        <v>315</v>
      </c>
      <c r="J262">
        <v>31.5</v>
      </c>
      <c r="K262">
        <v>1.5261130907389411</v>
      </c>
      <c r="L262">
        <v>1</v>
      </c>
      <c r="M262">
        <v>2</v>
      </c>
      <c r="N262">
        <v>15</v>
      </c>
      <c r="O262" t="s">
        <v>225</v>
      </c>
      <c r="P262">
        <v>0.21</v>
      </c>
      <c r="Q262">
        <v>316.2</v>
      </c>
      <c r="R262">
        <v>0.31619999999999998</v>
      </c>
      <c r="S262">
        <v>1.5057142857142858</v>
      </c>
      <c r="T262">
        <v>2.4999618655961902</v>
      </c>
      <c r="U262">
        <v>0.17774257086227099</v>
      </c>
      <c r="V262">
        <v>0</v>
      </c>
    </row>
    <row r="263" spans="1:66">
      <c r="A263" t="s">
        <v>96</v>
      </c>
      <c r="B263" t="s">
        <v>118</v>
      </c>
      <c r="C263">
        <v>1038</v>
      </c>
      <c r="D263">
        <v>2019</v>
      </c>
      <c r="E263">
        <v>9</v>
      </c>
      <c r="F263">
        <v>1</v>
      </c>
      <c r="G263">
        <v>2</v>
      </c>
      <c r="H263">
        <v>365</v>
      </c>
      <c r="I263">
        <v>299</v>
      </c>
      <c r="J263">
        <v>29.9</v>
      </c>
      <c r="K263">
        <v>1.3654609970281961</v>
      </c>
      <c r="L263">
        <v>1</v>
      </c>
      <c r="M263">
        <v>2</v>
      </c>
      <c r="N263">
        <v>15</v>
      </c>
      <c r="O263" t="s">
        <v>225</v>
      </c>
      <c r="P263">
        <v>0.21</v>
      </c>
      <c r="Q263">
        <v>228</v>
      </c>
      <c r="R263">
        <v>0.22800000000000001</v>
      </c>
      <c r="S263">
        <v>1.0857142857142859</v>
      </c>
      <c r="T263">
        <v>2.357934847000454</v>
      </c>
      <c r="U263">
        <v>3.5715552266534577E-2</v>
      </c>
      <c r="V263">
        <v>0</v>
      </c>
    </row>
    <row r="264" spans="1:66">
      <c r="A264" t="s">
        <v>96</v>
      </c>
      <c r="B264" t="s">
        <v>118</v>
      </c>
      <c r="C264">
        <v>1039</v>
      </c>
      <c r="D264">
        <v>2019</v>
      </c>
      <c r="E264">
        <v>9</v>
      </c>
      <c r="F264">
        <v>1</v>
      </c>
      <c r="G264">
        <v>2</v>
      </c>
      <c r="H264">
        <v>292</v>
      </c>
      <c r="I264">
        <v>289</v>
      </c>
      <c r="J264">
        <v>28.9</v>
      </c>
      <c r="K264">
        <v>1.2097324299725463</v>
      </c>
      <c r="L264">
        <v>2</v>
      </c>
      <c r="M264">
        <v>2</v>
      </c>
      <c r="N264">
        <v>15</v>
      </c>
      <c r="O264" t="s">
        <v>225</v>
      </c>
      <c r="P264">
        <v>0.21</v>
      </c>
      <c r="Q264">
        <v>536.5</v>
      </c>
      <c r="R264">
        <v>0.53649999999999998</v>
      </c>
      <c r="S264">
        <v>2.5547619047619046</v>
      </c>
      <c r="T264">
        <v>2.7295697263019698</v>
      </c>
      <c r="U264">
        <v>0.40735043156805056</v>
      </c>
      <c r="V264">
        <v>0</v>
      </c>
    </row>
    <row r="265" spans="1:66">
      <c r="A265" t="s">
        <v>96</v>
      </c>
      <c r="B265" t="s">
        <v>118</v>
      </c>
      <c r="C265">
        <v>1040</v>
      </c>
      <c r="D265">
        <v>2019</v>
      </c>
      <c r="E265">
        <v>9</v>
      </c>
      <c r="F265">
        <v>1</v>
      </c>
      <c r="G265">
        <v>2</v>
      </c>
      <c r="H265">
        <v>325</v>
      </c>
      <c r="I265">
        <v>295</v>
      </c>
      <c r="J265">
        <v>29.5</v>
      </c>
      <c r="K265">
        <v>1.2659522151729241</v>
      </c>
      <c r="L265">
        <v>1</v>
      </c>
      <c r="M265">
        <v>2</v>
      </c>
      <c r="N265">
        <v>14</v>
      </c>
      <c r="O265" t="s">
        <v>225</v>
      </c>
      <c r="P265">
        <v>0.21</v>
      </c>
      <c r="Q265">
        <v>560.29999999999995</v>
      </c>
      <c r="R265">
        <v>0.56029999999999991</v>
      </c>
      <c r="S265">
        <v>2.6680952380952379</v>
      </c>
      <c r="T265">
        <v>2.7484206224675685</v>
      </c>
      <c r="U265">
        <v>0.42620132773364905</v>
      </c>
      <c r="V265">
        <v>0</v>
      </c>
    </row>
    <row r="266" spans="1:66">
      <c r="A266" t="s">
        <v>96</v>
      </c>
      <c r="B266" t="s">
        <v>118</v>
      </c>
      <c r="C266">
        <v>1041</v>
      </c>
      <c r="D266">
        <v>2019</v>
      </c>
      <c r="E266">
        <v>9</v>
      </c>
      <c r="F266">
        <v>1</v>
      </c>
      <c r="G266">
        <v>2</v>
      </c>
      <c r="H266">
        <v>284</v>
      </c>
      <c r="I266">
        <v>275</v>
      </c>
      <c r="J266">
        <v>27.5</v>
      </c>
      <c r="K266">
        <v>1.3655897821187077</v>
      </c>
      <c r="L266">
        <v>2</v>
      </c>
      <c r="M266">
        <v>2</v>
      </c>
      <c r="N266">
        <v>14</v>
      </c>
      <c r="O266" t="s">
        <v>225</v>
      </c>
      <c r="P266">
        <v>0.21</v>
      </c>
      <c r="Q266">
        <v>356.1</v>
      </c>
      <c r="R266">
        <v>0.35610000000000003</v>
      </c>
      <c r="S266">
        <v>1.695714285714286</v>
      </c>
      <c r="T266">
        <v>2.5515719736742537</v>
      </c>
      <c r="U266">
        <v>0.22935267894033445</v>
      </c>
      <c r="V266">
        <v>30</v>
      </c>
      <c r="BC266">
        <v>30</v>
      </c>
      <c r="BN266" t="s">
        <v>234</v>
      </c>
    </row>
    <row r="267" spans="1:66">
      <c r="A267" t="s">
        <v>96</v>
      </c>
      <c r="B267" t="s">
        <v>118</v>
      </c>
      <c r="C267">
        <v>1042</v>
      </c>
      <c r="D267">
        <v>2019</v>
      </c>
      <c r="E267">
        <v>9</v>
      </c>
      <c r="F267">
        <v>1</v>
      </c>
      <c r="G267">
        <v>2</v>
      </c>
      <c r="H267">
        <v>237</v>
      </c>
      <c r="I267">
        <v>265</v>
      </c>
      <c r="J267">
        <v>26.5</v>
      </c>
      <c r="K267">
        <v>1.2735345285033954</v>
      </c>
      <c r="L267">
        <v>1</v>
      </c>
      <c r="M267">
        <v>2</v>
      </c>
      <c r="N267">
        <v>13</v>
      </c>
      <c r="O267" t="s">
        <v>225</v>
      </c>
      <c r="P267">
        <v>0.21</v>
      </c>
      <c r="Q267">
        <v>503.2</v>
      </c>
      <c r="R267">
        <v>0.50319999999999998</v>
      </c>
      <c r="S267">
        <v>2.3961904761904762</v>
      </c>
      <c r="T267">
        <v>2.7017406324372124</v>
      </c>
      <c r="U267">
        <v>0.37952133770329327</v>
      </c>
      <c r="V267">
        <v>5</v>
      </c>
      <c r="AK267">
        <v>2</v>
      </c>
      <c r="BB267">
        <v>3</v>
      </c>
      <c r="BN267" t="s">
        <v>232</v>
      </c>
    </row>
    <row r="268" spans="1:66">
      <c r="A268" t="s">
        <v>96</v>
      </c>
      <c r="B268" t="s">
        <v>118</v>
      </c>
      <c r="C268">
        <v>1043</v>
      </c>
      <c r="D268">
        <v>2019</v>
      </c>
      <c r="E268">
        <v>9</v>
      </c>
      <c r="F268">
        <v>1</v>
      </c>
      <c r="G268">
        <v>2</v>
      </c>
      <c r="H268">
        <v>199</v>
      </c>
      <c r="I268">
        <v>245</v>
      </c>
      <c r="J268">
        <v>24.5</v>
      </c>
      <c r="K268">
        <v>1.3531776725684026</v>
      </c>
      <c r="L268">
        <v>1</v>
      </c>
      <c r="M268">
        <v>2</v>
      </c>
      <c r="N268">
        <v>12</v>
      </c>
      <c r="O268" t="s">
        <v>225</v>
      </c>
      <c r="P268">
        <v>0.21</v>
      </c>
      <c r="Q268">
        <v>197.9</v>
      </c>
      <c r="R268">
        <v>0.19789999999999999</v>
      </c>
      <c r="S268">
        <v>0.94238095238095243</v>
      </c>
      <c r="T268">
        <v>2.2964457942063965</v>
      </c>
      <c r="U268">
        <v>-2.5773500527522978E-2</v>
      </c>
      <c r="V268">
        <v>5</v>
      </c>
      <c r="AG268">
        <v>4</v>
      </c>
      <c r="BL268">
        <v>1</v>
      </c>
      <c r="BN268" t="s">
        <v>237</v>
      </c>
    </row>
    <row r="269" spans="1:66">
      <c r="A269" t="s">
        <v>96</v>
      </c>
      <c r="B269" t="s">
        <v>118</v>
      </c>
      <c r="C269">
        <v>1044</v>
      </c>
      <c r="D269">
        <v>2019</v>
      </c>
      <c r="E269">
        <v>9</v>
      </c>
      <c r="F269">
        <v>1</v>
      </c>
      <c r="G269">
        <v>2</v>
      </c>
      <c r="H269">
        <v>196</v>
      </c>
      <c r="I269">
        <v>248</v>
      </c>
      <c r="J269">
        <v>24.8</v>
      </c>
      <c r="K269">
        <v>1.2849937900708266</v>
      </c>
      <c r="L269">
        <v>1</v>
      </c>
      <c r="M269">
        <v>2</v>
      </c>
      <c r="N269">
        <v>10</v>
      </c>
      <c r="O269" t="s">
        <v>225</v>
      </c>
      <c r="P269">
        <v>0.21</v>
      </c>
      <c r="Q269">
        <v>261.60000000000002</v>
      </c>
      <c r="R269">
        <v>0.2616</v>
      </c>
      <c r="S269">
        <v>1.2457142857142858</v>
      </c>
      <c r="T269">
        <v>2.4176377396522297</v>
      </c>
      <c r="U269">
        <v>9.5418444918310405E-2</v>
      </c>
      <c r="V269">
        <v>0</v>
      </c>
    </row>
    <row r="270" spans="1:66">
      <c r="A270" t="s">
        <v>96</v>
      </c>
      <c r="B270" t="s">
        <v>118</v>
      </c>
      <c r="C270">
        <v>1045</v>
      </c>
      <c r="D270">
        <v>2019</v>
      </c>
      <c r="E270">
        <v>9</v>
      </c>
      <c r="F270">
        <v>1</v>
      </c>
      <c r="G270">
        <v>2</v>
      </c>
      <c r="H270">
        <v>160</v>
      </c>
      <c r="I270">
        <v>231</v>
      </c>
      <c r="J270">
        <v>23.1</v>
      </c>
      <c r="K270">
        <v>1.2980279467039459</v>
      </c>
      <c r="L270">
        <v>2</v>
      </c>
      <c r="M270">
        <v>2</v>
      </c>
      <c r="N270">
        <v>10</v>
      </c>
      <c r="O270" t="s">
        <v>225</v>
      </c>
      <c r="P270">
        <v>0.21</v>
      </c>
      <c r="Q270">
        <v>78.599985514016794</v>
      </c>
      <c r="R270">
        <v>7.8599985514016799E-2</v>
      </c>
      <c r="S270">
        <v>0.37428564530484193</v>
      </c>
      <c r="T270">
        <v>1.8954224659989098</v>
      </c>
      <c r="U270">
        <v>-0.4267968287350094</v>
      </c>
      <c r="V270">
        <v>0</v>
      </c>
    </row>
    <row r="271" spans="1:66">
      <c r="A271" t="s">
        <v>96</v>
      </c>
      <c r="B271" t="s">
        <v>118</v>
      </c>
      <c r="C271">
        <v>1048</v>
      </c>
      <c r="D271">
        <v>2019</v>
      </c>
      <c r="E271">
        <v>9</v>
      </c>
      <c r="F271">
        <v>2</v>
      </c>
      <c r="G271">
        <v>2</v>
      </c>
      <c r="H271">
        <v>165</v>
      </c>
      <c r="I271">
        <v>230</v>
      </c>
      <c r="J271">
        <v>23</v>
      </c>
      <c r="K271">
        <v>1.2189236743804668</v>
      </c>
      <c r="L271">
        <v>1</v>
      </c>
      <c r="M271">
        <v>1</v>
      </c>
      <c r="N271">
        <v>9</v>
      </c>
      <c r="O271" t="s">
        <v>225</v>
      </c>
      <c r="P271">
        <v>0.21</v>
      </c>
      <c r="Q271">
        <v>96.967903747558594</v>
      </c>
      <c r="R271">
        <v>9.6967903747558593E-2</v>
      </c>
      <c r="S271">
        <v>0.46175192260742187</v>
      </c>
      <c r="T271">
        <v>1.9866280071321882</v>
      </c>
      <c r="U271">
        <v>-0.33559128760173101</v>
      </c>
      <c r="V271">
        <v>0</v>
      </c>
    </row>
    <row r="272" spans="1:66">
      <c r="A272" t="s">
        <v>96</v>
      </c>
      <c r="B272" t="s">
        <v>97</v>
      </c>
      <c r="C272">
        <v>1001</v>
      </c>
      <c r="D272">
        <v>2020</v>
      </c>
      <c r="E272">
        <v>9</v>
      </c>
      <c r="F272">
        <v>1</v>
      </c>
      <c r="G272">
        <v>2</v>
      </c>
      <c r="H272">
        <v>146</v>
      </c>
      <c r="I272">
        <v>226</v>
      </c>
      <c r="J272">
        <v>22.6</v>
      </c>
      <c r="K272">
        <v>1.2648165461567942</v>
      </c>
      <c r="L272">
        <v>1</v>
      </c>
      <c r="M272">
        <v>2</v>
      </c>
      <c r="N272">
        <v>11</v>
      </c>
      <c r="O272" t="s">
        <v>225</v>
      </c>
      <c r="P272">
        <v>0.21</v>
      </c>
      <c r="Q272">
        <v>87.4</v>
      </c>
      <c r="R272">
        <v>8.7400000000000005E-2</v>
      </c>
      <c r="S272">
        <v>0.41619047619047622</v>
      </c>
      <c r="T272">
        <v>1.941511432634403</v>
      </c>
      <c r="U272">
        <v>-0.38070786209951618</v>
      </c>
      <c r="V272">
        <v>50</v>
      </c>
      <c r="BC272">
        <v>50</v>
      </c>
    </row>
    <row r="273" spans="1:66">
      <c r="A273" t="s">
        <v>96</v>
      </c>
      <c r="B273" t="s">
        <v>97</v>
      </c>
      <c r="C273">
        <v>1002</v>
      </c>
      <c r="D273">
        <v>2020</v>
      </c>
      <c r="E273">
        <v>9</v>
      </c>
      <c r="F273">
        <v>1</v>
      </c>
      <c r="G273">
        <v>2</v>
      </c>
      <c r="H273">
        <v>248</v>
      </c>
      <c r="I273">
        <v>272</v>
      </c>
      <c r="J273">
        <v>27.2</v>
      </c>
      <c r="K273">
        <v>1.2323809281498068</v>
      </c>
      <c r="L273">
        <v>1</v>
      </c>
      <c r="M273">
        <v>2</v>
      </c>
      <c r="N273">
        <v>17</v>
      </c>
      <c r="O273" t="s">
        <v>225</v>
      </c>
      <c r="P273">
        <v>0.21</v>
      </c>
      <c r="Q273">
        <v>172</v>
      </c>
      <c r="R273">
        <v>0.17199999999999999</v>
      </c>
      <c r="S273">
        <v>0.81904761904761902</v>
      </c>
      <c r="T273">
        <v>2.2355284469075487</v>
      </c>
      <c r="U273">
        <v>-8.6690847826370362E-2</v>
      </c>
      <c r="V273">
        <v>0</v>
      </c>
    </row>
    <row r="274" spans="1:66">
      <c r="A274" t="s">
        <v>96</v>
      </c>
      <c r="B274" t="s">
        <v>97</v>
      </c>
      <c r="C274">
        <v>1003</v>
      </c>
      <c r="D274">
        <v>2020</v>
      </c>
      <c r="E274">
        <v>9</v>
      </c>
      <c r="F274">
        <v>1</v>
      </c>
      <c r="G274">
        <v>2</v>
      </c>
      <c r="H274">
        <v>129</v>
      </c>
      <c r="I274">
        <v>216</v>
      </c>
      <c r="J274">
        <v>21.6</v>
      </c>
      <c r="K274">
        <v>1.2800544886450234</v>
      </c>
      <c r="L274">
        <v>1</v>
      </c>
      <c r="M274">
        <v>1</v>
      </c>
      <c r="N274">
        <v>11</v>
      </c>
      <c r="O274" t="s">
        <v>225</v>
      </c>
      <c r="P274">
        <v>0.21</v>
      </c>
      <c r="Q274">
        <v>95.8</v>
      </c>
      <c r="R274">
        <v>9.5799999999999996E-2</v>
      </c>
      <c r="S274">
        <v>0.4561904761904762</v>
      </c>
      <c r="T274">
        <v>1.9813655090785445</v>
      </c>
      <c r="U274">
        <v>-0.34085378565537483</v>
      </c>
      <c r="V274">
        <v>0</v>
      </c>
    </row>
    <row r="275" spans="1:66">
      <c r="A275" t="s">
        <v>96</v>
      </c>
      <c r="B275" t="s">
        <v>97</v>
      </c>
      <c r="C275">
        <v>1004</v>
      </c>
      <c r="D275">
        <v>2020</v>
      </c>
      <c r="E275">
        <v>9</v>
      </c>
      <c r="F275">
        <v>1</v>
      </c>
      <c r="G275">
        <v>2</v>
      </c>
      <c r="H275">
        <v>273</v>
      </c>
      <c r="I275">
        <v>268</v>
      </c>
      <c r="J275">
        <v>26.8</v>
      </c>
      <c r="K275">
        <v>1.4182678720454309</v>
      </c>
      <c r="L275">
        <v>1</v>
      </c>
      <c r="M275">
        <v>2</v>
      </c>
      <c r="N275">
        <v>12</v>
      </c>
      <c r="O275" t="s">
        <v>225</v>
      </c>
      <c r="P275">
        <v>0.21</v>
      </c>
      <c r="Q275">
        <v>192</v>
      </c>
      <c r="R275">
        <v>0.192</v>
      </c>
      <c r="S275">
        <v>0.91428571428571426</v>
      </c>
      <c r="T275">
        <v>2.2833012287035497</v>
      </c>
      <c r="U275">
        <v>-3.8918066030369673E-2</v>
      </c>
      <c r="V275">
        <v>0</v>
      </c>
    </row>
    <row r="276" spans="1:66">
      <c r="A276" t="s">
        <v>96</v>
      </c>
      <c r="B276" t="s">
        <v>97</v>
      </c>
      <c r="C276">
        <v>1005</v>
      </c>
      <c r="D276">
        <v>2020</v>
      </c>
      <c r="E276">
        <v>9</v>
      </c>
      <c r="F276">
        <v>1</v>
      </c>
      <c r="G276">
        <v>2</v>
      </c>
      <c r="H276">
        <v>201</v>
      </c>
      <c r="I276">
        <v>245</v>
      </c>
      <c r="J276">
        <v>24.5</v>
      </c>
      <c r="K276">
        <v>1.3667774481721051</v>
      </c>
      <c r="L276">
        <v>2</v>
      </c>
      <c r="M276">
        <v>2</v>
      </c>
      <c r="N276">
        <v>14</v>
      </c>
      <c r="O276" t="s">
        <v>225</v>
      </c>
      <c r="P276">
        <v>0.21</v>
      </c>
      <c r="Q276">
        <v>202</v>
      </c>
      <c r="R276">
        <v>0.20200000000000001</v>
      </c>
      <c r="S276">
        <v>0.96190476190476193</v>
      </c>
      <c r="T276">
        <v>2.3053513694466239</v>
      </c>
      <c r="U276">
        <v>-1.6867925287295488E-2</v>
      </c>
      <c r="V276">
        <v>50</v>
      </c>
      <c r="AT276">
        <v>20</v>
      </c>
      <c r="BB276">
        <v>30</v>
      </c>
      <c r="BN276" t="s">
        <v>226</v>
      </c>
    </row>
    <row r="277" spans="1:66">
      <c r="A277" t="s">
        <v>96</v>
      </c>
      <c r="B277" t="s">
        <v>97</v>
      </c>
      <c r="C277">
        <v>1006</v>
      </c>
      <c r="D277">
        <v>2020</v>
      </c>
      <c r="E277">
        <v>9</v>
      </c>
      <c r="F277">
        <v>1</v>
      </c>
      <c r="G277">
        <v>2</v>
      </c>
      <c r="H277">
        <v>167</v>
      </c>
      <c r="I277">
        <v>242</v>
      </c>
      <c r="J277">
        <v>24.2</v>
      </c>
      <c r="K277">
        <v>1.1783393289872603</v>
      </c>
      <c r="L277">
        <v>1</v>
      </c>
      <c r="M277">
        <v>2</v>
      </c>
      <c r="N277">
        <v>11</v>
      </c>
      <c r="O277" t="s">
        <v>225</v>
      </c>
      <c r="P277">
        <v>0.21</v>
      </c>
      <c r="Q277">
        <v>91.3</v>
      </c>
      <c r="R277">
        <v>9.1299999999999992E-2</v>
      </c>
      <c r="S277">
        <v>0.43476190476190474</v>
      </c>
      <c r="T277">
        <v>1.9604707775342989</v>
      </c>
      <c r="U277">
        <v>-0.36174851719962037</v>
      </c>
      <c r="V277">
        <v>0</v>
      </c>
    </row>
    <row r="278" spans="1:66">
      <c r="A278" t="s">
        <v>96</v>
      </c>
      <c r="B278" t="s">
        <v>97</v>
      </c>
      <c r="C278">
        <v>1007</v>
      </c>
      <c r="D278">
        <v>2020</v>
      </c>
      <c r="E278">
        <v>9</v>
      </c>
      <c r="F278">
        <v>1</v>
      </c>
      <c r="G278">
        <v>2</v>
      </c>
      <c r="H278">
        <v>138</v>
      </c>
      <c r="I278">
        <v>217</v>
      </c>
      <c r="J278">
        <v>21.7</v>
      </c>
      <c r="K278">
        <v>1.3505164697930079</v>
      </c>
      <c r="L278">
        <v>1</v>
      </c>
      <c r="M278">
        <v>2</v>
      </c>
      <c r="N278">
        <v>10</v>
      </c>
      <c r="O278" t="s">
        <v>225</v>
      </c>
      <c r="P278">
        <v>0.21</v>
      </c>
      <c r="Q278">
        <v>54.7</v>
      </c>
      <c r="R278">
        <v>5.4700000000000006E-2</v>
      </c>
      <c r="S278">
        <v>0.26047619047619047</v>
      </c>
      <c r="T278">
        <v>1.7379873263334309</v>
      </c>
      <c r="U278">
        <v>-0.58423196840048852</v>
      </c>
      <c r="V278">
        <v>20</v>
      </c>
      <c r="Z278">
        <v>1</v>
      </c>
      <c r="AK278">
        <v>3</v>
      </c>
      <c r="AR278">
        <v>1</v>
      </c>
      <c r="BB278">
        <v>15</v>
      </c>
      <c r="BN278" t="s">
        <v>226</v>
      </c>
    </row>
    <row r="279" spans="1:66">
      <c r="A279" t="s">
        <v>96</v>
      </c>
      <c r="B279" t="s">
        <v>97</v>
      </c>
      <c r="C279">
        <v>1008</v>
      </c>
      <c r="D279">
        <v>2020</v>
      </c>
      <c r="E279">
        <v>9</v>
      </c>
      <c r="F279">
        <v>1</v>
      </c>
      <c r="G279">
        <v>2</v>
      </c>
      <c r="H279">
        <v>125</v>
      </c>
      <c r="I279">
        <v>214</v>
      </c>
      <c r="J279">
        <v>21.4</v>
      </c>
      <c r="K279">
        <v>1.2754654326419566</v>
      </c>
      <c r="L279">
        <v>1</v>
      </c>
      <c r="M279">
        <v>1</v>
      </c>
      <c r="N279">
        <v>10</v>
      </c>
      <c r="O279" t="s">
        <v>225</v>
      </c>
      <c r="P279">
        <v>0.21</v>
      </c>
      <c r="Q279">
        <v>71.5</v>
      </c>
      <c r="R279">
        <v>7.1499999999999994E-2</v>
      </c>
      <c r="S279">
        <v>0.34047619047619049</v>
      </c>
      <c r="T279">
        <v>1.8543060418010806</v>
      </c>
      <c r="U279">
        <v>-0.46791325293283864</v>
      </c>
      <c r="V279">
        <v>0</v>
      </c>
    </row>
    <row r="280" spans="1:66">
      <c r="A280" t="s">
        <v>96</v>
      </c>
      <c r="B280" t="s">
        <v>97</v>
      </c>
      <c r="C280">
        <v>1009</v>
      </c>
      <c r="D280">
        <v>2020</v>
      </c>
      <c r="E280">
        <v>9</v>
      </c>
      <c r="F280">
        <v>1</v>
      </c>
      <c r="G280">
        <v>2</v>
      </c>
      <c r="H280">
        <v>106</v>
      </c>
      <c r="I280">
        <v>205</v>
      </c>
      <c r="J280">
        <v>20.5</v>
      </c>
      <c r="K280">
        <v>1.230394219468667</v>
      </c>
      <c r="L280">
        <v>2</v>
      </c>
      <c r="M280">
        <v>2</v>
      </c>
      <c r="N280">
        <v>7</v>
      </c>
      <c r="O280" t="s">
        <v>225</v>
      </c>
      <c r="P280">
        <v>0.21</v>
      </c>
      <c r="Q280">
        <v>142</v>
      </c>
      <c r="R280">
        <v>0.14199999999999999</v>
      </c>
      <c r="S280">
        <v>0.67619047619047623</v>
      </c>
      <c r="T280">
        <v>2.1522883443830563</v>
      </c>
      <c r="U280">
        <v>-0.16993095035086275</v>
      </c>
      <c r="V280">
        <v>10</v>
      </c>
      <c r="AK280">
        <v>10</v>
      </c>
    </row>
    <row r="281" spans="1:66">
      <c r="A281" t="s">
        <v>96</v>
      </c>
      <c r="B281" t="s">
        <v>97</v>
      </c>
      <c r="C281">
        <v>1010</v>
      </c>
      <c r="D281">
        <v>2020</v>
      </c>
      <c r="E281">
        <v>9</v>
      </c>
      <c r="F281">
        <v>1</v>
      </c>
      <c r="G281">
        <v>2</v>
      </c>
      <c r="H281">
        <v>126</v>
      </c>
      <c r="I281">
        <v>209</v>
      </c>
      <c r="J281">
        <v>20.9</v>
      </c>
      <c r="K281">
        <v>1.3801671513864824</v>
      </c>
      <c r="L281">
        <v>2</v>
      </c>
      <c r="M281">
        <v>2</v>
      </c>
      <c r="N281">
        <v>11</v>
      </c>
      <c r="O281" t="s">
        <v>225</v>
      </c>
      <c r="P281">
        <v>0.21</v>
      </c>
      <c r="Q281">
        <v>83</v>
      </c>
      <c r="R281">
        <v>8.3000000000000004E-2</v>
      </c>
      <c r="S281">
        <v>0.39523809523809522</v>
      </c>
      <c r="T281">
        <v>1.919078092376074</v>
      </c>
      <c r="U281">
        <v>-0.4031412023578454</v>
      </c>
      <c r="V281">
        <v>0</v>
      </c>
    </row>
    <row r="282" spans="1:66">
      <c r="A282" t="s">
        <v>96</v>
      </c>
      <c r="B282" t="s">
        <v>97</v>
      </c>
      <c r="C282">
        <v>1011</v>
      </c>
      <c r="D282">
        <v>2020</v>
      </c>
      <c r="E282">
        <v>9</v>
      </c>
      <c r="F282">
        <v>1</v>
      </c>
      <c r="G282">
        <v>2</v>
      </c>
      <c r="H282">
        <v>82.2</v>
      </c>
      <c r="I282">
        <v>187</v>
      </c>
      <c r="J282">
        <v>18.7</v>
      </c>
      <c r="K282">
        <v>1.2570339229413738</v>
      </c>
      <c r="L282">
        <v>1</v>
      </c>
      <c r="M282">
        <v>1</v>
      </c>
      <c r="N282">
        <v>6</v>
      </c>
      <c r="O282" t="s">
        <v>225</v>
      </c>
      <c r="P282">
        <v>0.21</v>
      </c>
      <c r="Q282">
        <v>30.7</v>
      </c>
      <c r="R282">
        <v>3.0699999999999998E-2</v>
      </c>
      <c r="S282">
        <v>0.14619047619047618</v>
      </c>
      <c r="T282">
        <v>1.4871383754771865</v>
      </c>
      <c r="U282">
        <v>-0.83508091925673278</v>
      </c>
      <c r="V282">
        <v>20</v>
      </c>
      <c r="W282">
        <v>1</v>
      </c>
      <c r="AG282">
        <v>11</v>
      </c>
      <c r="AK282">
        <v>5</v>
      </c>
      <c r="AR282">
        <v>3</v>
      </c>
    </row>
    <row r="283" spans="1:66">
      <c r="A283" t="s">
        <v>96</v>
      </c>
      <c r="B283" t="s">
        <v>97</v>
      </c>
      <c r="C283">
        <v>1012</v>
      </c>
      <c r="D283">
        <v>2020</v>
      </c>
      <c r="E283">
        <v>9</v>
      </c>
      <c r="F283">
        <v>1</v>
      </c>
      <c r="G283">
        <v>2</v>
      </c>
      <c r="H283">
        <v>91.9</v>
      </c>
      <c r="I283">
        <v>189</v>
      </c>
      <c r="J283">
        <v>18.899999999999999</v>
      </c>
      <c r="K283">
        <v>1.3612255710741199</v>
      </c>
      <c r="L283">
        <v>1</v>
      </c>
      <c r="M283">
        <v>2</v>
      </c>
      <c r="N283">
        <v>6</v>
      </c>
      <c r="O283" t="s">
        <v>225</v>
      </c>
      <c r="P283">
        <v>0.21</v>
      </c>
      <c r="Q283">
        <v>37</v>
      </c>
      <c r="R283">
        <v>3.6999999999999998E-2</v>
      </c>
      <c r="S283">
        <v>0.1761904761904762</v>
      </c>
      <c r="T283">
        <v>1.568201724066995</v>
      </c>
      <c r="U283">
        <v>-0.75401757066692421</v>
      </c>
      <c r="V283">
        <v>0</v>
      </c>
    </row>
    <row r="284" spans="1:66">
      <c r="A284" t="s">
        <v>96</v>
      </c>
      <c r="B284" t="s">
        <v>97</v>
      </c>
      <c r="C284">
        <v>1013</v>
      </c>
      <c r="D284">
        <v>2020</v>
      </c>
      <c r="E284">
        <v>9</v>
      </c>
      <c r="F284">
        <v>1</v>
      </c>
      <c r="G284">
        <v>2</v>
      </c>
      <c r="H284">
        <v>70.5</v>
      </c>
      <c r="I284">
        <v>176</v>
      </c>
      <c r="J284">
        <v>17.600000000000001</v>
      </c>
      <c r="K284">
        <v>1.293156578700225</v>
      </c>
      <c r="L284">
        <v>2</v>
      </c>
      <c r="M284">
        <v>2</v>
      </c>
      <c r="N284">
        <v>6</v>
      </c>
      <c r="O284" t="s">
        <v>225</v>
      </c>
      <c r="P284">
        <v>0.21</v>
      </c>
      <c r="Q284">
        <v>31.9</v>
      </c>
      <c r="R284">
        <v>3.1899999999999998E-2</v>
      </c>
      <c r="S284">
        <v>0.1519047619047619</v>
      </c>
      <c r="T284">
        <v>1.503790683057181</v>
      </c>
      <c r="U284">
        <v>-0.81842861167673819</v>
      </c>
      <c r="V284">
        <v>0</v>
      </c>
    </row>
    <row r="285" spans="1:66">
      <c r="A285" t="s">
        <v>96</v>
      </c>
      <c r="B285" t="s">
        <v>97</v>
      </c>
      <c r="C285">
        <v>1014</v>
      </c>
      <c r="D285">
        <v>2020</v>
      </c>
      <c r="E285">
        <v>9</v>
      </c>
      <c r="F285">
        <v>1</v>
      </c>
      <c r="G285">
        <v>2</v>
      </c>
      <c r="H285">
        <v>78.7</v>
      </c>
      <c r="I285">
        <v>177</v>
      </c>
      <c r="J285">
        <v>17.7</v>
      </c>
      <c r="K285">
        <v>1.4192370275514123</v>
      </c>
      <c r="L285">
        <v>1</v>
      </c>
      <c r="M285">
        <v>1</v>
      </c>
      <c r="N285">
        <v>6</v>
      </c>
      <c r="O285" t="s">
        <v>225</v>
      </c>
      <c r="P285">
        <v>0.21</v>
      </c>
      <c r="Q285">
        <v>44.1</v>
      </c>
      <c r="R285">
        <v>4.41E-2</v>
      </c>
      <c r="S285">
        <v>0.21000000000000002</v>
      </c>
      <c r="T285">
        <v>1.6444385894678386</v>
      </c>
      <c r="U285">
        <v>-0.6777807052660807</v>
      </c>
      <c r="V285">
        <v>60</v>
      </c>
      <c r="AG285">
        <v>15</v>
      </c>
      <c r="AK285">
        <v>45</v>
      </c>
    </row>
    <row r="286" spans="1:66">
      <c r="A286" t="s">
        <v>96</v>
      </c>
      <c r="B286" t="s">
        <v>97</v>
      </c>
      <c r="C286">
        <v>1015</v>
      </c>
      <c r="D286">
        <v>2020</v>
      </c>
      <c r="E286">
        <v>9</v>
      </c>
      <c r="F286">
        <v>1</v>
      </c>
      <c r="G286">
        <v>2</v>
      </c>
      <c r="H286">
        <v>107</v>
      </c>
      <c r="I286">
        <v>199</v>
      </c>
      <c r="J286">
        <v>19.899999999999999</v>
      </c>
      <c r="K286">
        <v>1.3577648095024251</v>
      </c>
      <c r="L286">
        <v>1</v>
      </c>
      <c r="M286">
        <v>1</v>
      </c>
      <c r="N286">
        <v>6</v>
      </c>
      <c r="O286" t="s">
        <v>225</v>
      </c>
      <c r="P286">
        <v>0.21</v>
      </c>
      <c r="Q286">
        <v>62.1</v>
      </c>
      <c r="R286">
        <v>6.2100000000000002E-2</v>
      </c>
      <c r="S286">
        <v>0.29571428571428571</v>
      </c>
      <c r="T286">
        <v>1.7930916001765802</v>
      </c>
      <c r="U286">
        <v>-0.5291276945573391</v>
      </c>
      <c r="V286">
        <v>80</v>
      </c>
      <c r="AG286">
        <v>5</v>
      </c>
      <c r="AK286">
        <v>40</v>
      </c>
      <c r="BC286">
        <v>35</v>
      </c>
    </row>
    <row r="287" spans="1:66">
      <c r="A287" t="s">
        <v>96</v>
      </c>
      <c r="B287" t="s">
        <v>97</v>
      </c>
      <c r="C287">
        <v>1016</v>
      </c>
      <c r="D287">
        <v>2020</v>
      </c>
      <c r="E287">
        <v>9</v>
      </c>
      <c r="F287">
        <v>1</v>
      </c>
      <c r="G287">
        <v>2</v>
      </c>
      <c r="H287">
        <v>68.599999999999994</v>
      </c>
      <c r="I287">
        <v>177</v>
      </c>
      <c r="J287">
        <v>17.7</v>
      </c>
      <c r="K287">
        <v>1.2370986034310911</v>
      </c>
      <c r="L287">
        <v>1</v>
      </c>
      <c r="M287">
        <v>1</v>
      </c>
      <c r="N287">
        <v>6</v>
      </c>
      <c r="O287" t="s">
        <v>225</v>
      </c>
      <c r="P287">
        <v>0.21</v>
      </c>
      <c r="Q287">
        <v>52.8</v>
      </c>
      <c r="R287">
        <v>5.28E-2</v>
      </c>
      <c r="S287">
        <v>0.25142857142857139</v>
      </c>
      <c r="T287">
        <v>1.7226339225338123</v>
      </c>
      <c r="U287">
        <v>-0.5995853722001071</v>
      </c>
      <c r="V287">
        <v>10</v>
      </c>
      <c r="X287">
        <v>1</v>
      </c>
      <c r="Z287">
        <v>1</v>
      </c>
      <c r="AG287">
        <v>7</v>
      </c>
      <c r="AT287">
        <v>1</v>
      </c>
    </row>
    <row r="288" spans="1:66">
      <c r="A288" t="s">
        <v>96</v>
      </c>
      <c r="B288" t="s">
        <v>97</v>
      </c>
      <c r="C288">
        <v>1019</v>
      </c>
      <c r="D288">
        <v>2020</v>
      </c>
      <c r="E288">
        <v>9</v>
      </c>
      <c r="F288">
        <v>1</v>
      </c>
      <c r="G288">
        <v>2</v>
      </c>
      <c r="H288">
        <v>73.099999999999994</v>
      </c>
      <c r="I288">
        <v>178</v>
      </c>
      <c r="J288">
        <v>17.8</v>
      </c>
      <c r="K288">
        <v>1.2961562848862855</v>
      </c>
      <c r="L288">
        <v>2</v>
      </c>
      <c r="M288">
        <v>2</v>
      </c>
      <c r="N288">
        <v>7</v>
      </c>
      <c r="O288" t="s">
        <v>225</v>
      </c>
      <c r="P288">
        <v>0.21</v>
      </c>
      <c r="Q288">
        <v>37.5</v>
      </c>
      <c r="R288">
        <v>3.7499999999999999E-2</v>
      </c>
      <c r="S288">
        <v>0.17857142857142858</v>
      </c>
      <c r="T288">
        <v>1.5740312677277188</v>
      </c>
      <c r="U288">
        <v>-0.74818802700620035</v>
      </c>
      <c r="V288">
        <v>0</v>
      </c>
    </row>
    <row r="289" spans="1:66">
      <c r="A289" t="s">
        <v>96</v>
      </c>
      <c r="B289" t="s">
        <v>97</v>
      </c>
      <c r="C289">
        <v>1022</v>
      </c>
      <c r="D289">
        <v>2020</v>
      </c>
      <c r="E289">
        <v>9</v>
      </c>
      <c r="F289">
        <v>1</v>
      </c>
      <c r="G289">
        <v>2</v>
      </c>
      <c r="H289">
        <v>71.599999999999994</v>
      </c>
      <c r="I289">
        <v>175</v>
      </c>
      <c r="J289">
        <v>17.5</v>
      </c>
      <c r="K289">
        <v>1.3359766763848395</v>
      </c>
      <c r="L289">
        <v>2</v>
      </c>
      <c r="M289">
        <v>2</v>
      </c>
      <c r="N289">
        <v>6</v>
      </c>
      <c r="O289" t="s">
        <v>225</v>
      </c>
      <c r="P289">
        <v>0.21</v>
      </c>
      <c r="Q289">
        <v>68.7</v>
      </c>
      <c r="R289">
        <v>6.8699999999999997E-2</v>
      </c>
      <c r="S289">
        <v>0.32714285714285718</v>
      </c>
      <c r="T289">
        <v>1.8369567370595505</v>
      </c>
      <c r="U289">
        <v>-0.48526255767436877</v>
      </c>
      <c r="V289">
        <v>20</v>
      </c>
      <c r="AG289">
        <v>20</v>
      </c>
    </row>
    <row r="290" spans="1:66">
      <c r="A290" t="s">
        <v>96</v>
      </c>
      <c r="B290" t="s">
        <v>97</v>
      </c>
      <c r="C290">
        <v>1040</v>
      </c>
      <c r="D290">
        <v>2020</v>
      </c>
      <c r="E290">
        <v>9</v>
      </c>
      <c r="F290">
        <v>1</v>
      </c>
      <c r="G290">
        <v>2</v>
      </c>
      <c r="H290">
        <v>152</v>
      </c>
      <c r="I290">
        <v>225</v>
      </c>
      <c r="J290">
        <v>22.5</v>
      </c>
      <c r="K290">
        <v>1.3344307270233196</v>
      </c>
      <c r="L290">
        <v>1</v>
      </c>
      <c r="M290">
        <v>2</v>
      </c>
      <c r="N290">
        <v>10</v>
      </c>
      <c r="O290" t="s">
        <v>225</v>
      </c>
      <c r="P290">
        <v>0.21</v>
      </c>
      <c r="Q290">
        <v>72.900000000000006</v>
      </c>
      <c r="R290">
        <v>7.2900000000000006E-2</v>
      </c>
      <c r="S290">
        <v>0.3471428571428572</v>
      </c>
      <c r="T290">
        <v>1.8627275283179747</v>
      </c>
      <c r="U290">
        <v>-0.45949176641594458</v>
      </c>
      <c r="V290">
        <v>0</v>
      </c>
    </row>
    <row r="291" spans="1:66">
      <c r="A291" t="s">
        <v>96</v>
      </c>
      <c r="B291" t="s">
        <v>97</v>
      </c>
      <c r="C291">
        <v>1041</v>
      </c>
      <c r="D291">
        <v>2020</v>
      </c>
      <c r="E291">
        <v>9</v>
      </c>
      <c r="F291">
        <v>1</v>
      </c>
      <c r="G291">
        <v>2</v>
      </c>
      <c r="H291">
        <v>148</v>
      </c>
      <c r="I291">
        <v>224</v>
      </c>
      <c r="J291">
        <v>22.4</v>
      </c>
      <c r="K291">
        <v>1.3167934584548109</v>
      </c>
      <c r="L291">
        <v>1</v>
      </c>
      <c r="M291">
        <v>1</v>
      </c>
      <c r="N291">
        <v>10</v>
      </c>
      <c r="O291" t="s">
        <v>225</v>
      </c>
      <c r="P291">
        <v>0.21</v>
      </c>
      <c r="Q291">
        <v>67.3</v>
      </c>
      <c r="R291">
        <v>6.7299999999999999E-2</v>
      </c>
      <c r="S291">
        <v>0.32047619047619047</v>
      </c>
      <c r="T291">
        <v>1.8280150642239767</v>
      </c>
      <c r="U291">
        <v>-0.49420423050994244</v>
      </c>
      <c r="V291">
        <v>10</v>
      </c>
      <c r="AK291">
        <v>1</v>
      </c>
      <c r="AT291">
        <v>9</v>
      </c>
    </row>
    <row r="292" spans="1:66">
      <c r="A292" t="s">
        <v>96</v>
      </c>
      <c r="B292" t="s">
        <v>97</v>
      </c>
      <c r="C292">
        <v>1042</v>
      </c>
      <c r="D292">
        <v>2020</v>
      </c>
      <c r="E292">
        <v>9</v>
      </c>
      <c r="F292">
        <v>1</v>
      </c>
      <c r="G292">
        <v>2</v>
      </c>
      <c r="H292">
        <v>184</v>
      </c>
      <c r="I292">
        <v>243</v>
      </c>
      <c r="J292">
        <v>24.3</v>
      </c>
      <c r="K292">
        <v>1.2823276365231162</v>
      </c>
      <c r="L292">
        <v>1</v>
      </c>
      <c r="M292">
        <v>2</v>
      </c>
      <c r="N292">
        <v>11</v>
      </c>
      <c r="O292" t="s">
        <v>225</v>
      </c>
      <c r="P292">
        <v>0.21</v>
      </c>
      <c r="Q292">
        <v>71.7</v>
      </c>
      <c r="R292">
        <v>7.17E-2</v>
      </c>
      <c r="S292">
        <v>0.34142857142857141</v>
      </c>
      <c r="T292">
        <v>1.8555191556678001</v>
      </c>
      <c r="U292">
        <v>-0.46670013906611918</v>
      </c>
      <c r="V292">
        <v>0</v>
      </c>
    </row>
    <row r="293" spans="1:66">
      <c r="A293" t="s">
        <v>96</v>
      </c>
      <c r="B293" t="s">
        <v>97</v>
      </c>
      <c r="C293">
        <v>1043</v>
      </c>
      <c r="D293">
        <v>2020</v>
      </c>
      <c r="E293">
        <v>9</v>
      </c>
      <c r="F293">
        <v>1</v>
      </c>
      <c r="G293">
        <v>2</v>
      </c>
      <c r="H293">
        <v>148</v>
      </c>
      <c r="I293">
        <v>226</v>
      </c>
      <c r="J293">
        <v>22.6</v>
      </c>
      <c r="K293">
        <v>1.2821428002137365</v>
      </c>
      <c r="L293">
        <v>2</v>
      </c>
      <c r="M293">
        <v>2</v>
      </c>
      <c r="N293">
        <v>8</v>
      </c>
      <c r="O293" t="s">
        <v>225</v>
      </c>
      <c r="P293">
        <v>0.21</v>
      </c>
      <c r="Q293">
        <v>64.7</v>
      </c>
      <c r="R293">
        <v>6.4700000000000008E-2</v>
      </c>
      <c r="S293">
        <v>0.30809523809523809</v>
      </c>
      <c r="T293">
        <v>1.8109042806687004</v>
      </c>
      <c r="U293">
        <v>-0.51131501406521884</v>
      </c>
      <c r="V293">
        <v>0</v>
      </c>
    </row>
    <row r="294" spans="1:66">
      <c r="A294" t="s">
        <v>96</v>
      </c>
      <c r="B294" t="s">
        <v>97</v>
      </c>
      <c r="C294">
        <v>1044</v>
      </c>
      <c r="D294">
        <v>2020</v>
      </c>
      <c r="E294">
        <v>9</v>
      </c>
      <c r="F294">
        <v>1</v>
      </c>
      <c r="G294">
        <v>2</v>
      </c>
      <c r="H294">
        <v>133</v>
      </c>
      <c r="I294">
        <v>215</v>
      </c>
      <c r="J294">
        <v>21.5</v>
      </c>
      <c r="K294">
        <v>1.3382469468097149</v>
      </c>
      <c r="L294">
        <v>1</v>
      </c>
      <c r="M294">
        <v>2</v>
      </c>
      <c r="N294">
        <v>10</v>
      </c>
      <c r="O294" t="s">
        <v>225</v>
      </c>
      <c r="P294">
        <v>0.21</v>
      </c>
      <c r="Q294">
        <v>80.8</v>
      </c>
      <c r="R294">
        <v>8.0799999999999997E-2</v>
      </c>
      <c r="S294">
        <v>0.38476190476190475</v>
      </c>
      <c r="T294">
        <v>1.9074113607745862</v>
      </c>
      <c r="U294">
        <v>-0.41480793395933313</v>
      </c>
      <c r="V294">
        <v>30</v>
      </c>
      <c r="AG294">
        <v>1</v>
      </c>
      <c r="AT294">
        <v>29</v>
      </c>
    </row>
    <row r="295" spans="1:66">
      <c r="A295" t="s">
        <v>96</v>
      </c>
      <c r="B295" t="s">
        <v>97</v>
      </c>
      <c r="C295">
        <v>1045</v>
      </c>
      <c r="D295">
        <v>2020</v>
      </c>
      <c r="E295">
        <v>9</v>
      </c>
      <c r="F295">
        <v>1</v>
      </c>
      <c r="G295">
        <v>2</v>
      </c>
      <c r="H295">
        <v>107</v>
      </c>
      <c r="I295">
        <v>200</v>
      </c>
      <c r="J295">
        <v>20</v>
      </c>
      <c r="K295">
        <v>1.3374999999999999</v>
      </c>
      <c r="L295">
        <v>1</v>
      </c>
      <c r="M295">
        <v>2</v>
      </c>
      <c r="N295">
        <v>7</v>
      </c>
      <c r="O295" t="s">
        <v>225</v>
      </c>
      <c r="P295">
        <v>0.21</v>
      </c>
      <c r="Q295">
        <v>62</v>
      </c>
      <c r="R295">
        <v>6.2E-2</v>
      </c>
      <c r="S295">
        <v>0.29523809523809524</v>
      </c>
      <c r="T295">
        <v>1.7923916894982539</v>
      </c>
      <c r="U295">
        <v>-0.52982760523566541</v>
      </c>
      <c r="V295">
        <v>1</v>
      </c>
      <c r="BK295">
        <v>1</v>
      </c>
      <c r="BN295" t="s">
        <v>226</v>
      </c>
    </row>
    <row r="296" spans="1:66">
      <c r="A296" t="s">
        <v>96</v>
      </c>
      <c r="B296" t="s">
        <v>97</v>
      </c>
      <c r="C296">
        <v>1051</v>
      </c>
      <c r="D296">
        <v>2020</v>
      </c>
      <c r="E296">
        <v>9</v>
      </c>
      <c r="F296">
        <v>2</v>
      </c>
      <c r="G296">
        <v>2</v>
      </c>
      <c r="H296">
        <v>254</v>
      </c>
      <c r="I296">
        <v>272</v>
      </c>
      <c r="J296">
        <v>27.2</v>
      </c>
      <c r="K296">
        <v>1.2621965957663344</v>
      </c>
      <c r="L296">
        <v>1</v>
      </c>
      <c r="M296">
        <v>2</v>
      </c>
      <c r="N296">
        <v>12</v>
      </c>
      <c r="O296" t="s">
        <v>225</v>
      </c>
      <c r="P296">
        <v>0.21</v>
      </c>
      <c r="Q296">
        <v>201</v>
      </c>
      <c r="R296">
        <v>0.20100000000000001</v>
      </c>
      <c r="S296">
        <v>0.95714285714285718</v>
      </c>
      <c r="T296">
        <v>2.3031960574204891</v>
      </c>
      <c r="U296">
        <v>-1.9023237313430377E-2</v>
      </c>
      <c r="V296">
        <v>0</v>
      </c>
    </row>
    <row r="297" spans="1:66">
      <c r="A297" t="s">
        <v>96</v>
      </c>
      <c r="B297" t="s">
        <v>97</v>
      </c>
      <c r="C297">
        <v>1052</v>
      </c>
      <c r="D297">
        <v>2020</v>
      </c>
      <c r="E297">
        <v>9</v>
      </c>
      <c r="F297">
        <v>2</v>
      </c>
      <c r="G297">
        <v>2</v>
      </c>
      <c r="H297">
        <v>248</v>
      </c>
      <c r="I297">
        <v>268</v>
      </c>
      <c r="J297">
        <v>26.8</v>
      </c>
      <c r="K297">
        <v>1.2883898617848604</v>
      </c>
      <c r="L297">
        <v>2</v>
      </c>
      <c r="M297">
        <v>2</v>
      </c>
      <c r="N297">
        <v>18</v>
      </c>
      <c r="O297" t="s">
        <v>225</v>
      </c>
      <c r="P297">
        <v>0.21</v>
      </c>
      <c r="Q297">
        <v>200</v>
      </c>
      <c r="R297">
        <v>0.2</v>
      </c>
      <c r="S297">
        <v>0.95238095238095233</v>
      </c>
      <c r="T297">
        <v>2.3010299956639813</v>
      </c>
      <c r="U297">
        <v>-2.1189299069938095E-2</v>
      </c>
      <c r="V297">
        <v>0</v>
      </c>
    </row>
    <row r="298" spans="1:66">
      <c r="A298" t="s">
        <v>96</v>
      </c>
      <c r="B298" t="s">
        <v>97</v>
      </c>
      <c r="C298">
        <v>1053</v>
      </c>
      <c r="D298">
        <v>2020</v>
      </c>
      <c r="E298">
        <v>9</v>
      </c>
      <c r="F298">
        <v>2</v>
      </c>
      <c r="G298">
        <v>2</v>
      </c>
      <c r="H298">
        <v>175</v>
      </c>
      <c r="I298">
        <v>243</v>
      </c>
      <c r="J298">
        <v>24.3</v>
      </c>
      <c r="K298">
        <v>1.2196050890844856</v>
      </c>
      <c r="L298">
        <v>1</v>
      </c>
      <c r="M298">
        <v>2</v>
      </c>
      <c r="N298">
        <v>12</v>
      </c>
      <c r="O298" t="s">
        <v>225</v>
      </c>
      <c r="P298">
        <v>0.21</v>
      </c>
      <c r="Q298">
        <v>108</v>
      </c>
      <c r="R298">
        <v>0.108</v>
      </c>
      <c r="S298">
        <v>0.51428571428571423</v>
      </c>
      <c r="T298">
        <v>2.0334237554869499</v>
      </c>
      <c r="U298">
        <v>-0.2887955392469696</v>
      </c>
      <c r="V298">
        <v>0</v>
      </c>
    </row>
    <row r="299" spans="1:66">
      <c r="A299" t="s">
        <v>96</v>
      </c>
      <c r="B299" t="s">
        <v>97</v>
      </c>
      <c r="C299">
        <v>1054</v>
      </c>
      <c r="D299">
        <v>2020</v>
      </c>
      <c r="E299">
        <v>9</v>
      </c>
      <c r="F299">
        <v>2</v>
      </c>
      <c r="G299">
        <v>2</v>
      </c>
      <c r="H299">
        <v>157</v>
      </c>
      <c r="I299">
        <v>235</v>
      </c>
      <c r="J299">
        <v>23.5</v>
      </c>
      <c r="K299">
        <v>1.2097512111959778</v>
      </c>
      <c r="L299">
        <v>1</v>
      </c>
      <c r="M299">
        <v>2</v>
      </c>
      <c r="N299">
        <v>12</v>
      </c>
      <c r="O299" t="s">
        <v>225</v>
      </c>
      <c r="P299">
        <v>0.21</v>
      </c>
      <c r="Q299">
        <v>189</v>
      </c>
      <c r="R299">
        <v>0.189</v>
      </c>
      <c r="S299">
        <v>0.9</v>
      </c>
      <c r="T299">
        <v>2.2764618041732443</v>
      </c>
      <c r="U299">
        <v>-4.5757490560675115E-2</v>
      </c>
      <c r="V299">
        <v>0</v>
      </c>
    </row>
    <row r="300" spans="1:66">
      <c r="A300" t="s">
        <v>96</v>
      </c>
      <c r="B300" t="s">
        <v>97</v>
      </c>
      <c r="C300">
        <v>1055</v>
      </c>
      <c r="D300">
        <v>2020</v>
      </c>
      <c r="E300">
        <v>9</v>
      </c>
      <c r="F300">
        <v>2</v>
      </c>
      <c r="G300">
        <v>2</v>
      </c>
      <c r="H300">
        <v>191</v>
      </c>
      <c r="I300">
        <v>238</v>
      </c>
      <c r="J300">
        <v>23.8</v>
      </c>
      <c r="K300">
        <v>1.4167802563437633</v>
      </c>
      <c r="L300">
        <v>2</v>
      </c>
      <c r="M300">
        <v>2</v>
      </c>
      <c r="N300">
        <v>12</v>
      </c>
      <c r="O300" t="s">
        <v>225</v>
      </c>
      <c r="P300">
        <v>0.21</v>
      </c>
      <c r="Q300">
        <v>110</v>
      </c>
      <c r="R300">
        <v>0.11</v>
      </c>
      <c r="S300">
        <v>0.52380952380952384</v>
      </c>
      <c r="T300">
        <v>2.0413926851582249</v>
      </c>
      <c r="U300">
        <v>-0.28082660957569422</v>
      </c>
      <c r="V300">
        <v>0</v>
      </c>
    </row>
    <row r="301" spans="1:66">
      <c r="A301" t="s">
        <v>96</v>
      </c>
      <c r="B301" t="s">
        <v>97</v>
      </c>
      <c r="C301">
        <v>1056</v>
      </c>
      <c r="D301">
        <v>2020</v>
      </c>
      <c r="E301">
        <v>9</v>
      </c>
      <c r="F301">
        <v>2</v>
      </c>
      <c r="G301">
        <v>2</v>
      </c>
      <c r="H301">
        <v>167</v>
      </c>
      <c r="I301">
        <v>240</v>
      </c>
      <c r="J301">
        <v>24</v>
      </c>
      <c r="K301">
        <v>1.2080439814814814</v>
      </c>
      <c r="L301">
        <v>1</v>
      </c>
      <c r="M301">
        <v>1</v>
      </c>
      <c r="N301">
        <v>10</v>
      </c>
      <c r="O301" t="s">
        <v>225</v>
      </c>
      <c r="P301">
        <v>0.21</v>
      </c>
      <c r="Q301">
        <v>163</v>
      </c>
      <c r="R301">
        <v>0.16300000000000001</v>
      </c>
      <c r="S301">
        <v>0.77619047619047621</v>
      </c>
      <c r="T301">
        <v>2.2121876044039577</v>
      </c>
      <c r="U301">
        <v>-0.11003169032996145</v>
      </c>
      <c r="V301">
        <v>0</v>
      </c>
    </row>
    <row r="302" spans="1:66">
      <c r="A302" t="s">
        <v>96</v>
      </c>
      <c r="B302" t="s">
        <v>97</v>
      </c>
      <c r="C302">
        <v>1063</v>
      </c>
      <c r="D302">
        <v>2020</v>
      </c>
      <c r="E302">
        <v>9</v>
      </c>
      <c r="F302">
        <v>2</v>
      </c>
      <c r="G302">
        <v>2</v>
      </c>
      <c r="H302">
        <v>280</v>
      </c>
      <c r="I302">
        <v>283</v>
      </c>
      <c r="J302">
        <v>28.3</v>
      </c>
      <c r="K302">
        <v>1.2353747621848432</v>
      </c>
      <c r="L302">
        <v>1</v>
      </c>
      <c r="M302">
        <v>1</v>
      </c>
      <c r="N302">
        <v>16</v>
      </c>
      <c r="O302" t="s">
        <v>225</v>
      </c>
      <c r="P302">
        <v>0.21</v>
      </c>
      <c r="Q302">
        <v>341</v>
      </c>
      <c r="R302">
        <v>0.34100000000000003</v>
      </c>
      <c r="S302">
        <v>1.6238095238095238</v>
      </c>
      <c r="T302">
        <v>2.5327543789924976</v>
      </c>
      <c r="U302">
        <v>0.21053508425857845</v>
      </c>
      <c r="V302">
        <v>0</v>
      </c>
    </row>
    <row r="303" spans="1:66">
      <c r="A303" t="s">
        <v>96</v>
      </c>
      <c r="B303" t="s">
        <v>97</v>
      </c>
      <c r="C303">
        <v>1064</v>
      </c>
      <c r="D303">
        <v>2020</v>
      </c>
      <c r="E303">
        <v>9</v>
      </c>
      <c r="F303">
        <v>2</v>
      </c>
      <c r="G303">
        <v>2</v>
      </c>
      <c r="H303">
        <v>206</v>
      </c>
      <c r="I303">
        <v>247</v>
      </c>
      <c r="J303">
        <v>24.7</v>
      </c>
      <c r="K303">
        <v>1.3670246966283532</v>
      </c>
      <c r="L303">
        <v>2</v>
      </c>
      <c r="M303">
        <v>2</v>
      </c>
      <c r="N303">
        <v>13</v>
      </c>
      <c r="O303" t="s">
        <v>225</v>
      </c>
      <c r="P303">
        <v>0.21</v>
      </c>
      <c r="Q303">
        <v>107</v>
      </c>
      <c r="R303">
        <v>0.107</v>
      </c>
      <c r="S303">
        <v>0.50952380952380949</v>
      </c>
      <c r="T303">
        <v>2.0293837776852097</v>
      </c>
      <c r="U303">
        <v>-0.29283551704870964</v>
      </c>
      <c r="V303">
        <v>0</v>
      </c>
    </row>
    <row r="304" spans="1:66">
      <c r="A304" t="s">
        <v>96</v>
      </c>
      <c r="B304" t="s">
        <v>97</v>
      </c>
      <c r="C304">
        <v>1065</v>
      </c>
      <c r="D304">
        <v>2020</v>
      </c>
      <c r="E304">
        <v>9</v>
      </c>
      <c r="F304">
        <v>2</v>
      </c>
      <c r="G304">
        <v>2</v>
      </c>
      <c r="H304">
        <v>350</v>
      </c>
      <c r="I304">
        <v>300</v>
      </c>
      <c r="J304">
        <v>30</v>
      </c>
      <c r="K304">
        <v>1.2962962962962963</v>
      </c>
      <c r="L304">
        <v>1</v>
      </c>
      <c r="M304">
        <v>2</v>
      </c>
      <c r="N304">
        <v>13</v>
      </c>
      <c r="O304" t="s">
        <v>225</v>
      </c>
      <c r="P304">
        <v>0.21</v>
      </c>
      <c r="Q304">
        <v>272</v>
      </c>
      <c r="R304">
        <v>0.27200000000000002</v>
      </c>
      <c r="S304">
        <v>1.2952380952380953</v>
      </c>
      <c r="T304">
        <v>2.4345689040341987</v>
      </c>
      <c r="U304">
        <v>0.11234960930027946</v>
      </c>
      <c r="V304">
        <v>0</v>
      </c>
    </row>
    <row r="305" spans="1:72">
      <c r="A305" t="s">
        <v>96</v>
      </c>
      <c r="B305" t="s">
        <v>97</v>
      </c>
      <c r="C305">
        <v>1066</v>
      </c>
      <c r="D305">
        <v>2020</v>
      </c>
      <c r="E305">
        <v>9</v>
      </c>
      <c r="F305">
        <v>2</v>
      </c>
      <c r="G305">
        <v>2</v>
      </c>
      <c r="H305">
        <v>190</v>
      </c>
      <c r="I305">
        <v>243</v>
      </c>
      <c r="J305">
        <v>24.3</v>
      </c>
      <c r="K305">
        <v>1.3241426681488702</v>
      </c>
      <c r="L305">
        <v>1</v>
      </c>
      <c r="M305">
        <v>2</v>
      </c>
      <c r="N305">
        <v>13</v>
      </c>
      <c r="O305" t="s">
        <v>225</v>
      </c>
      <c r="P305">
        <v>0.21</v>
      </c>
      <c r="Q305">
        <v>117</v>
      </c>
      <c r="R305">
        <v>0.11700000000000001</v>
      </c>
      <c r="S305">
        <v>0.55714285714285716</v>
      </c>
      <c r="T305">
        <v>2.0681858617461617</v>
      </c>
      <c r="U305">
        <v>-0.2540334329877576</v>
      </c>
      <c r="V305">
        <v>100</v>
      </c>
      <c r="BG305">
        <v>100</v>
      </c>
      <c r="BN305" t="s">
        <v>243</v>
      </c>
    </row>
    <row r="306" spans="1:72">
      <c r="A306" t="s">
        <v>96</v>
      </c>
      <c r="B306" t="s">
        <v>97</v>
      </c>
      <c r="C306">
        <v>1067</v>
      </c>
      <c r="D306">
        <v>2020</v>
      </c>
      <c r="E306">
        <v>9</v>
      </c>
      <c r="F306">
        <v>2</v>
      </c>
      <c r="G306">
        <v>2</v>
      </c>
      <c r="H306">
        <v>166</v>
      </c>
      <c r="I306">
        <v>236</v>
      </c>
      <c r="J306">
        <v>23.6</v>
      </c>
      <c r="K306">
        <v>1.2629090608095277</v>
      </c>
      <c r="L306">
        <v>2</v>
      </c>
      <c r="M306">
        <v>2</v>
      </c>
      <c r="N306">
        <v>10</v>
      </c>
      <c r="O306" t="s">
        <v>225</v>
      </c>
      <c r="P306">
        <v>0.21</v>
      </c>
      <c r="Q306">
        <v>149</v>
      </c>
      <c r="R306">
        <v>0.14899999999999999</v>
      </c>
      <c r="S306">
        <v>0.70952380952380956</v>
      </c>
      <c r="T306">
        <v>2.173186268412274</v>
      </c>
      <c r="U306">
        <v>-0.14903302632164522</v>
      </c>
      <c r="V306">
        <v>100</v>
      </c>
      <c r="BG306">
        <v>100</v>
      </c>
      <c r="BN306" t="s">
        <v>244</v>
      </c>
    </row>
    <row r="307" spans="1:72">
      <c r="A307" t="s">
        <v>96</v>
      </c>
      <c r="B307" t="s">
        <v>118</v>
      </c>
      <c r="C307">
        <v>1002</v>
      </c>
      <c r="D307">
        <v>2020</v>
      </c>
      <c r="E307">
        <v>9</v>
      </c>
      <c r="F307">
        <v>1</v>
      </c>
      <c r="G307">
        <v>2</v>
      </c>
      <c r="H307">
        <v>295</v>
      </c>
      <c r="I307">
        <v>278</v>
      </c>
      <c r="J307">
        <v>27.8</v>
      </c>
      <c r="K307">
        <v>1.3730540333532046</v>
      </c>
      <c r="L307">
        <v>1</v>
      </c>
      <c r="M307">
        <v>2</v>
      </c>
      <c r="N307">
        <v>16</v>
      </c>
      <c r="O307" t="s">
        <v>225</v>
      </c>
      <c r="P307">
        <v>0.21</v>
      </c>
      <c r="Q307">
        <v>797</v>
      </c>
      <c r="R307">
        <v>0.79700000000000004</v>
      </c>
      <c r="S307">
        <v>3.7952380952380951</v>
      </c>
      <c r="T307">
        <v>2.9014583213961123</v>
      </c>
      <c r="U307">
        <v>0.57923902666219307</v>
      </c>
      <c r="V307">
        <v>100</v>
      </c>
      <c r="BB307">
        <v>65</v>
      </c>
      <c r="BE307">
        <v>35</v>
      </c>
      <c r="BN307" t="s">
        <v>245</v>
      </c>
    </row>
    <row r="308" spans="1:72">
      <c r="A308" t="s">
        <v>96</v>
      </c>
      <c r="B308" t="s">
        <v>118</v>
      </c>
      <c r="C308">
        <v>1003</v>
      </c>
      <c r="D308">
        <v>2020</v>
      </c>
      <c r="E308">
        <v>9</v>
      </c>
      <c r="F308">
        <v>1</v>
      </c>
      <c r="G308">
        <v>2</v>
      </c>
      <c r="H308">
        <v>206</v>
      </c>
      <c r="I308">
        <v>239</v>
      </c>
      <c r="J308">
        <v>23.9</v>
      </c>
      <c r="K308">
        <v>1.5089453724417792</v>
      </c>
      <c r="L308">
        <v>1</v>
      </c>
      <c r="M308">
        <v>1</v>
      </c>
      <c r="N308">
        <v>7</v>
      </c>
      <c r="O308" t="s">
        <v>225</v>
      </c>
      <c r="P308">
        <v>0.21</v>
      </c>
      <c r="Q308">
        <v>128</v>
      </c>
      <c r="R308">
        <v>0.128</v>
      </c>
      <c r="S308">
        <v>0.60952380952380958</v>
      </c>
      <c r="T308">
        <v>2.1072099696478683</v>
      </c>
      <c r="U308">
        <v>-0.21500932508605086</v>
      </c>
      <c r="V308">
        <v>0</v>
      </c>
    </row>
    <row r="309" spans="1:72" s="4" customFormat="1">
      <c r="A309" t="s">
        <v>96</v>
      </c>
      <c r="B309" t="s">
        <v>118</v>
      </c>
      <c r="C309">
        <v>1004</v>
      </c>
      <c r="D309">
        <v>2020</v>
      </c>
      <c r="E309">
        <v>9</v>
      </c>
      <c r="F309">
        <v>1</v>
      </c>
      <c r="G309">
        <v>2</v>
      </c>
      <c r="H309">
        <v>460</v>
      </c>
      <c r="I309">
        <v>309</v>
      </c>
      <c r="J309">
        <v>30.9</v>
      </c>
      <c r="K309">
        <v>1.5591302344535314</v>
      </c>
      <c r="L309">
        <v>1</v>
      </c>
      <c r="M309">
        <v>2</v>
      </c>
      <c r="N309">
        <v>15</v>
      </c>
      <c r="O309" t="s">
        <v>225</v>
      </c>
      <c r="P309">
        <v>0.21</v>
      </c>
      <c r="Q309">
        <v>257</v>
      </c>
      <c r="R309">
        <v>0.25700000000000001</v>
      </c>
      <c r="S309">
        <v>1.2238095238095239</v>
      </c>
      <c r="T309">
        <v>2.4099331233312946</v>
      </c>
      <c r="U309">
        <v>8.7713828597375296E-2</v>
      </c>
      <c r="V309">
        <v>80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>
        <v>80</v>
      </c>
      <c r="BC309"/>
      <c r="BD309"/>
      <c r="BE309"/>
      <c r="BF309"/>
      <c r="BG309"/>
      <c r="BH309"/>
      <c r="BI309"/>
      <c r="BJ309"/>
      <c r="BK309"/>
      <c r="BL309"/>
      <c r="BM309"/>
      <c r="BN309" t="s">
        <v>246</v>
      </c>
      <c r="BO309"/>
      <c r="BP309"/>
      <c r="BQ309"/>
      <c r="BR309"/>
      <c r="BS309"/>
      <c r="BT309"/>
    </row>
    <row r="310" spans="1:72">
      <c r="A310" t="s">
        <v>96</v>
      </c>
      <c r="B310" t="s">
        <v>118</v>
      </c>
      <c r="C310">
        <v>1005</v>
      </c>
      <c r="D310">
        <v>2020</v>
      </c>
      <c r="E310">
        <v>9</v>
      </c>
      <c r="F310">
        <v>1</v>
      </c>
      <c r="G310">
        <v>2</v>
      </c>
      <c r="H310">
        <v>281</v>
      </c>
      <c r="I310">
        <v>274</v>
      </c>
      <c r="J310">
        <v>27.4</v>
      </c>
      <c r="K310">
        <v>1.3660123678079208</v>
      </c>
      <c r="L310">
        <v>1</v>
      </c>
      <c r="M310">
        <v>2</v>
      </c>
      <c r="N310">
        <v>11</v>
      </c>
      <c r="O310" t="s">
        <v>225</v>
      </c>
      <c r="P310">
        <v>0.21</v>
      </c>
      <c r="Q310">
        <v>223</v>
      </c>
      <c r="R310">
        <v>0.223</v>
      </c>
      <c r="S310">
        <v>1.0619047619047619</v>
      </c>
      <c r="T310">
        <v>2.3483048630481607</v>
      </c>
      <c r="U310">
        <v>2.6085568314241407E-2</v>
      </c>
      <c r="V310">
        <v>0</v>
      </c>
    </row>
    <row r="311" spans="1:72">
      <c r="A311" t="s">
        <v>96</v>
      </c>
      <c r="B311" t="s">
        <v>118</v>
      </c>
      <c r="C311">
        <v>1006</v>
      </c>
      <c r="D311">
        <v>2020</v>
      </c>
      <c r="E311">
        <v>9</v>
      </c>
      <c r="F311">
        <v>1</v>
      </c>
      <c r="G311">
        <v>2</v>
      </c>
      <c r="H311">
        <v>194</v>
      </c>
      <c r="I311">
        <v>242</v>
      </c>
      <c r="J311">
        <v>24.2</v>
      </c>
      <c r="K311">
        <v>1.3688492803804104</v>
      </c>
      <c r="L311">
        <v>1</v>
      </c>
      <c r="M311">
        <v>1</v>
      </c>
      <c r="N311">
        <v>9</v>
      </c>
      <c r="O311" t="s">
        <v>225</v>
      </c>
      <c r="P311">
        <v>0.21</v>
      </c>
      <c r="Q311">
        <v>121</v>
      </c>
      <c r="R311">
        <v>0.121</v>
      </c>
      <c r="S311">
        <v>0.57619047619047614</v>
      </c>
      <c r="T311">
        <v>2.0827853703164503</v>
      </c>
      <c r="U311">
        <v>-0.23943392441746922</v>
      </c>
      <c r="V311">
        <v>10</v>
      </c>
      <c r="BB311">
        <v>10</v>
      </c>
      <c r="BN311" t="s">
        <v>247</v>
      </c>
    </row>
    <row r="312" spans="1:72">
      <c r="A312" t="s">
        <v>96</v>
      </c>
      <c r="B312" t="s">
        <v>118</v>
      </c>
      <c r="C312">
        <v>1007</v>
      </c>
      <c r="D312">
        <v>2020</v>
      </c>
      <c r="E312">
        <v>9</v>
      </c>
      <c r="F312">
        <v>1</v>
      </c>
      <c r="G312">
        <v>2</v>
      </c>
      <c r="H312">
        <v>154</v>
      </c>
      <c r="I312">
        <v>220</v>
      </c>
      <c r="J312">
        <v>22</v>
      </c>
      <c r="K312">
        <v>1.4462809917355373</v>
      </c>
      <c r="L312">
        <v>1</v>
      </c>
      <c r="M312">
        <v>1</v>
      </c>
      <c r="N312">
        <v>6</v>
      </c>
      <c r="O312" t="s">
        <v>225</v>
      </c>
      <c r="P312">
        <v>0.21</v>
      </c>
      <c r="Q312">
        <v>117</v>
      </c>
      <c r="R312">
        <v>0.11700000000000001</v>
      </c>
      <c r="S312">
        <v>0.55714285714285716</v>
      </c>
      <c r="T312">
        <v>2.0681858617461617</v>
      </c>
      <c r="U312">
        <v>-0.2540334329877576</v>
      </c>
      <c r="V312">
        <v>0</v>
      </c>
    </row>
    <row r="313" spans="1:72">
      <c r="A313" t="s">
        <v>96</v>
      </c>
      <c r="B313" t="s">
        <v>118</v>
      </c>
      <c r="C313">
        <v>1008</v>
      </c>
      <c r="D313">
        <v>2020</v>
      </c>
      <c r="E313">
        <v>9</v>
      </c>
      <c r="F313">
        <v>1</v>
      </c>
      <c r="G313">
        <v>2</v>
      </c>
      <c r="H313">
        <v>135</v>
      </c>
      <c r="I313">
        <v>222</v>
      </c>
      <c r="J313">
        <v>22.2</v>
      </c>
      <c r="K313">
        <v>1.2338854559453538</v>
      </c>
      <c r="L313">
        <v>2</v>
      </c>
      <c r="M313">
        <v>2</v>
      </c>
      <c r="N313">
        <v>6</v>
      </c>
      <c r="O313" t="s">
        <v>225</v>
      </c>
      <c r="P313">
        <v>0.21</v>
      </c>
      <c r="Q313">
        <v>124</v>
      </c>
      <c r="R313">
        <v>0.124</v>
      </c>
      <c r="S313">
        <v>0.59047619047619049</v>
      </c>
      <c r="T313">
        <v>2.0934216851622351</v>
      </c>
      <c r="U313">
        <v>-0.22879760957168419</v>
      </c>
      <c r="V313">
        <v>0</v>
      </c>
    </row>
    <row r="314" spans="1:72">
      <c r="A314" t="s">
        <v>96</v>
      </c>
      <c r="B314" t="s">
        <v>118</v>
      </c>
      <c r="C314">
        <v>1009</v>
      </c>
      <c r="D314">
        <v>2020</v>
      </c>
      <c r="E314">
        <v>9</v>
      </c>
      <c r="F314">
        <v>1</v>
      </c>
      <c r="G314">
        <v>2</v>
      </c>
      <c r="H314">
        <v>118</v>
      </c>
      <c r="I314">
        <v>205</v>
      </c>
      <c r="J314">
        <v>20.5</v>
      </c>
      <c r="K314">
        <v>1.3696841311066292</v>
      </c>
      <c r="L314">
        <v>2</v>
      </c>
      <c r="M314">
        <v>2</v>
      </c>
      <c r="N314">
        <v>11</v>
      </c>
      <c r="O314" t="s">
        <v>225</v>
      </c>
      <c r="P314">
        <v>0.21</v>
      </c>
      <c r="Q314">
        <v>150</v>
      </c>
      <c r="R314">
        <v>0.15</v>
      </c>
      <c r="S314">
        <v>0.7142857142857143</v>
      </c>
      <c r="T314">
        <v>2.1760912590556813</v>
      </c>
      <c r="U314">
        <v>-0.14612803567823801</v>
      </c>
      <c r="V314">
        <v>0</v>
      </c>
    </row>
    <row r="315" spans="1:72">
      <c r="A315" t="s">
        <v>96</v>
      </c>
      <c r="B315" t="s">
        <v>118</v>
      </c>
      <c r="C315">
        <v>1010</v>
      </c>
      <c r="D315">
        <v>2020</v>
      </c>
      <c r="E315">
        <v>9</v>
      </c>
      <c r="F315">
        <v>1</v>
      </c>
      <c r="G315">
        <v>2</v>
      </c>
      <c r="H315">
        <v>103</v>
      </c>
      <c r="I315">
        <v>202</v>
      </c>
      <c r="J315">
        <v>20.2</v>
      </c>
      <c r="K315">
        <v>1.2496348154568424</v>
      </c>
      <c r="L315">
        <v>1</v>
      </c>
      <c r="M315">
        <v>1</v>
      </c>
      <c r="N315">
        <v>6</v>
      </c>
      <c r="O315" t="s">
        <v>225</v>
      </c>
      <c r="P315">
        <v>0.21</v>
      </c>
      <c r="Q315">
        <v>90.3</v>
      </c>
      <c r="R315">
        <v>9.0299999999999991E-2</v>
      </c>
      <c r="S315">
        <v>0.43</v>
      </c>
      <c r="T315">
        <v>1.9556877503135057</v>
      </c>
      <c r="U315">
        <v>-0.36653154442041347</v>
      </c>
      <c r="V315">
        <v>0</v>
      </c>
    </row>
    <row r="316" spans="1:72">
      <c r="A316" t="s">
        <v>96</v>
      </c>
      <c r="B316" t="s">
        <v>118</v>
      </c>
      <c r="C316">
        <v>1011</v>
      </c>
      <c r="D316">
        <v>2020</v>
      </c>
      <c r="E316">
        <v>9</v>
      </c>
      <c r="F316">
        <v>1</v>
      </c>
      <c r="G316">
        <v>2</v>
      </c>
      <c r="H316">
        <v>122</v>
      </c>
      <c r="I316">
        <v>214</v>
      </c>
      <c r="J316">
        <v>21.4</v>
      </c>
      <c r="K316">
        <v>1.2448542622585497</v>
      </c>
      <c r="L316">
        <v>1</v>
      </c>
      <c r="M316">
        <v>1</v>
      </c>
      <c r="N316">
        <v>6</v>
      </c>
      <c r="O316" t="s">
        <v>225</v>
      </c>
      <c r="P316">
        <v>0.21</v>
      </c>
      <c r="Q316">
        <v>87.1</v>
      </c>
      <c r="R316">
        <v>8.7099999999999997E-2</v>
      </c>
      <c r="S316">
        <v>0.41476190476190472</v>
      </c>
      <c r="T316">
        <v>1.9400181550076632</v>
      </c>
      <c r="U316">
        <v>-0.38220113972625613</v>
      </c>
      <c r="V316">
        <v>0</v>
      </c>
    </row>
    <row r="317" spans="1:72">
      <c r="A317" t="s">
        <v>96</v>
      </c>
      <c r="B317" t="s">
        <v>118</v>
      </c>
      <c r="C317">
        <v>1024</v>
      </c>
      <c r="D317">
        <v>2020</v>
      </c>
      <c r="E317">
        <v>9</v>
      </c>
      <c r="F317">
        <v>1</v>
      </c>
      <c r="G317">
        <v>2</v>
      </c>
      <c r="H317">
        <v>356</v>
      </c>
      <c r="I317">
        <v>295</v>
      </c>
      <c r="J317">
        <v>29.5</v>
      </c>
      <c r="K317">
        <v>1.3867045803124953</v>
      </c>
      <c r="L317">
        <v>1</v>
      </c>
      <c r="M317">
        <v>2</v>
      </c>
      <c r="N317">
        <v>14</v>
      </c>
      <c r="O317" t="s">
        <v>225</v>
      </c>
      <c r="P317">
        <v>0.21</v>
      </c>
      <c r="Q317">
        <v>228</v>
      </c>
      <c r="R317">
        <v>0.22800000000000001</v>
      </c>
      <c r="S317">
        <v>1.0857142857142856</v>
      </c>
      <c r="T317">
        <v>2.357934847000454</v>
      </c>
      <c r="U317">
        <v>3.5715552266534487E-2</v>
      </c>
      <c r="V317">
        <v>100</v>
      </c>
      <c r="AK317">
        <v>7</v>
      </c>
      <c r="AL317">
        <v>3</v>
      </c>
      <c r="BC317">
        <v>90</v>
      </c>
    </row>
    <row r="318" spans="1:72">
      <c r="A318" t="s">
        <v>96</v>
      </c>
      <c r="B318" t="s">
        <v>118</v>
      </c>
      <c r="C318">
        <v>1025</v>
      </c>
      <c r="D318">
        <v>2020</v>
      </c>
      <c r="E318">
        <v>9</v>
      </c>
      <c r="F318">
        <v>1</v>
      </c>
      <c r="G318">
        <v>2</v>
      </c>
      <c r="H318">
        <v>240</v>
      </c>
      <c r="I318">
        <v>254</v>
      </c>
      <c r="J318">
        <v>25.4</v>
      </c>
      <c r="K318">
        <v>1.4645698582735749</v>
      </c>
      <c r="L318">
        <v>2</v>
      </c>
      <c r="M318">
        <v>2</v>
      </c>
      <c r="N318">
        <v>12</v>
      </c>
      <c r="O318" t="s">
        <v>225</v>
      </c>
      <c r="P318">
        <v>0.21</v>
      </c>
      <c r="Q318">
        <v>215</v>
      </c>
      <c r="R318">
        <v>0.215</v>
      </c>
      <c r="S318">
        <v>1.0238095238095237</v>
      </c>
      <c r="T318">
        <v>2.3324384599156054</v>
      </c>
      <c r="U318">
        <v>1.0219165181686028E-2</v>
      </c>
      <c r="V318">
        <v>0</v>
      </c>
    </row>
    <row r="319" spans="1:72">
      <c r="A319" t="s">
        <v>96</v>
      </c>
      <c r="B319" t="s">
        <v>118</v>
      </c>
      <c r="C319">
        <v>1026</v>
      </c>
      <c r="D319">
        <v>2020</v>
      </c>
      <c r="E319">
        <v>9</v>
      </c>
      <c r="F319">
        <v>1</v>
      </c>
      <c r="G319">
        <v>2</v>
      </c>
      <c r="H319">
        <v>218</v>
      </c>
      <c r="I319">
        <v>253</v>
      </c>
      <c r="J319">
        <v>25.3</v>
      </c>
      <c r="K319">
        <v>1.3461545705313054</v>
      </c>
      <c r="L319">
        <v>1</v>
      </c>
      <c r="M319">
        <v>2</v>
      </c>
      <c r="N319">
        <v>10</v>
      </c>
      <c r="O319" t="s">
        <v>225</v>
      </c>
      <c r="P319">
        <v>0.21</v>
      </c>
      <c r="Q319">
        <v>116</v>
      </c>
      <c r="R319">
        <v>0.11600000000000001</v>
      </c>
      <c r="S319">
        <v>0.55238095238095242</v>
      </c>
      <c r="T319">
        <v>2.0644579892269186</v>
      </c>
      <c r="U319">
        <v>-0.25776130550700077</v>
      </c>
      <c r="V319">
        <v>60</v>
      </c>
      <c r="AL319">
        <v>5</v>
      </c>
      <c r="BC319">
        <v>55</v>
      </c>
    </row>
    <row r="320" spans="1:72">
      <c r="A320" t="s">
        <v>96</v>
      </c>
      <c r="B320" t="s">
        <v>118</v>
      </c>
      <c r="C320">
        <v>1027</v>
      </c>
      <c r="D320">
        <v>2020</v>
      </c>
      <c r="E320">
        <v>9</v>
      </c>
      <c r="F320">
        <v>1</v>
      </c>
      <c r="G320">
        <v>2</v>
      </c>
      <c r="H320">
        <v>274</v>
      </c>
      <c r="I320">
        <v>271</v>
      </c>
      <c r="J320">
        <v>27.1</v>
      </c>
      <c r="K320">
        <v>1.3767107075082132</v>
      </c>
      <c r="L320">
        <v>1</v>
      </c>
      <c r="M320">
        <v>2</v>
      </c>
      <c r="N320">
        <v>12</v>
      </c>
      <c r="O320" t="s">
        <v>225</v>
      </c>
      <c r="P320">
        <v>0.21</v>
      </c>
      <c r="Q320">
        <v>155</v>
      </c>
      <c r="R320">
        <v>0.155</v>
      </c>
      <c r="S320">
        <v>0.73809523809523814</v>
      </c>
      <c r="T320">
        <v>2.1903316981702914</v>
      </c>
      <c r="U320">
        <v>-0.13188759656362775</v>
      </c>
      <c r="V320">
        <v>90</v>
      </c>
      <c r="BC320">
        <v>90</v>
      </c>
    </row>
    <row r="321" spans="1:71">
      <c r="A321" t="s">
        <v>96</v>
      </c>
      <c r="B321" t="s">
        <v>118</v>
      </c>
      <c r="C321">
        <v>1028</v>
      </c>
      <c r="D321">
        <v>2020</v>
      </c>
      <c r="E321">
        <v>9</v>
      </c>
      <c r="F321">
        <v>1</v>
      </c>
      <c r="G321">
        <v>2</v>
      </c>
      <c r="H321">
        <v>226</v>
      </c>
      <c r="I321">
        <v>254</v>
      </c>
      <c r="J321">
        <v>25.4</v>
      </c>
      <c r="K321">
        <v>1.3791366165409498</v>
      </c>
      <c r="L321">
        <v>1</v>
      </c>
      <c r="M321">
        <v>2</v>
      </c>
      <c r="N321">
        <v>10</v>
      </c>
      <c r="O321" t="s">
        <v>225</v>
      </c>
      <c r="P321">
        <v>0.21</v>
      </c>
      <c r="Q321">
        <v>134</v>
      </c>
      <c r="R321">
        <v>0.13400000000000001</v>
      </c>
      <c r="S321">
        <v>0.63809523809523805</v>
      </c>
      <c r="T321">
        <v>2.1271047983648077</v>
      </c>
      <c r="U321">
        <v>-0.19511449636911168</v>
      </c>
      <c r="V321">
        <v>20</v>
      </c>
      <c r="AK321">
        <v>5</v>
      </c>
      <c r="BB321">
        <v>15</v>
      </c>
      <c r="BN321" t="s">
        <v>226</v>
      </c>
    </row>
    <row r="322" spans="1:71">
      <c r="A322" t="s">
        <v>96</v>
      </c>
      <c r="B322" t="s">
        <v>118</v>
      </c>
      <c r="C322">
        <v>1029</v>
      </c>
      <c r="D322">
        <v>2020</v>
      </c>
      <c r="E322">
        <v>9</v>
      </c>
      <c r="F322">
        <v>1</v>
      </c>
      <c r="G322">
        <v>2</v>
      </c>
      <c r="H322">
        <v>230</v>
      </c>
      <c r="I322">
        <v>255</v>
      </c>
      <c r="J322">
        <v>25.5</v>
      </c>
      <c r="K322">
        <v>1.3870984764532495</v>
      </c>
      <c r="L322">
        <v>1</v>
      </c>
      <c r="M322">
        <v>2</v>
      </c>
      <c r="N322">
        <v>12</v>
      </c>
      <c r="O322" t="s">
        <v>225</v>
      </c>
      <c r="P322">
        <v>0.21</v>
      </c>
      <c r="Q322">
        <v>240</v>
      </c>
      <c r="R322">
        <v>0.24</v>
      </c>
      <c r="S322">
        <v>1.1428571428571428</v>
      </c>
      <c r="T322">
        <v>2.3802112417116059</v>
      </c>
      <c r="U322">
        <v>5.7991946977686733E-2</v>
      </c>
      <c r="V322">
        <v>5</v>
      </c>
      <c r="AK322">
        <v>5</v>
      </c>
    </row>
    <row r="323" spans="1:71">
      <c r="A323" t="s">
        <v>96</v>
      </c>
      <c r="B323" t="s">
        <v>118</v>
      </c>
      <c r="C323">
        <v>1030</v>
      </c>
      <c r="D323">
        <v>2020</v>
      </c>
      <c r="E323">
        <v>9</v>
      </c>
      <c r="F323">
        <v>1</v>
      </c>
      <c r="G323">
        <v>2</v>
      </c>
      <c r="H323">
        <v>266</v>
      </c>
      <c r="I323">
        <v>257</v>
      </c>
      <c r="J323">
        <v>25.7</v>
      </c>
      <c r="K323">
        <v>1.5670478815014885</v>
      </c>
      <c r="L323">
        <v>2</v>
      </c>
      <c r="M323">
        <v>2</v>
      </c>
      <c r="N323">
        <v>13</v>
      </c>
      <c r="O323" t="s">
        <v>225</v>
      </c>
      <c r="P323">
        <v>0.21</v>
      </c>
      <c r="Q323">
        <v>193</v>
      </c>
      <c r="R323">
        <v>0.193</v>
      </c>
      <c r="S323">
        <v>0.919047619047619</v>
      </c>
      <c r="T323">
        <v>2.2855573090077739</v>
      </c>
      <c r="U323">
        <v>-3.6661985726145527E-2</v>
      </c>
      <c r="V323">
        <v>0</v>
      </c>
    </row>
    <row r="324" spans="1:71">
      <c r="A324" t="s">
        <v>96</v>
      </c>
      <c r="B324" t="s">
        <v>118</v>
      </c>
      <c r="C324">
        <v>1031</v>
      </c>
      <c r="D324">
        <v>2020</v>
      </c>
      <c r="E324">
        <v>9</v>
      </c>
      <c r="F324">
        <v>1</v>
      </c>
      <c r="G324">
        <v>2</v>
      </c>
      <c r="H324">
        <v>239</v>
      </c>
      <c r="I324">
        <v>250</v>
      </c>
      <c r="J324">
        <v>25</v>
      </c>
      <c r="K324">
        <v>1.5296000000000001</v>
      </c>
      <c r="L324">
        <v>1</v>
      </c>
      <c r="M324">
        <v>2</v>
      </c>
      <c r="N324">
        <v>8</v>
      </c>
      <c r="O324" t="s">
        <v>225</v>
      </c>
      <c r="P324">
        <v>0.21</v>
      </c>
      <c r="Q324">
        <v>101</v>
      </c>
      <c r="R324">
        <v>0.10100000000000001</v>
      </c>
      <c r="S324">
        <v>0.48095238095238096</v>
      </c>
      <c r="T324">
        <v>2.0043213737826426</v>
      </c>
      <c r="U324">
        <v>-0.31789792095127667</v>
      </c>
      <c r="V324">
        <v>0</v>
      </c>
    </row>
    <row r="325" spans="1:71">
      <c r="A325" t="s">
        <v>96</v>
      </c>
      <c r="B325" t="s">
        <v>118</v>
      </c>
      <c r="C325">
        <v>1032</v>
      </c>
      <c r="D325">
        <v>2020</v>
      </c>
      <c r="E325">
        <v>9</v>
      </c>
      <c r="F325">
        <v>1</v>
      </c>
      <c r="G325">
        <v>2</v>
      </c>
      <c r="H325">
        <v>166</v>
      </c>
      <c r="I325">
        <v>227</v>
      </c>
      <c r="J325">
        <v>22.7</v>
      </c>
      <c r="K325">
        <v>1.419157237748933</v>
      </c>
      <c r="L325">
        <v>2</v>
      </c>
      <c r="M325">
        <v>2</v>
      </c>
      <c r="N325">
        <v>10</v>
      </c>
      <c r="O325" t="s">
        <v>225</v>
      </c>
      <c r="P325">
        <v>0.21</v>
      </c>
      <c r="Q325">
        <v>187</v>
      </c>
      <c r="R325">
        <v>0.187</v>
      </c>
      <c r="S325">
        <v>0.89047619047619042</v>
      </c>
      <c r="T325">
        <v>2.271841606536499</v>
      </c>
      <c r="U325">
        <v>-5.0377688197420327E-2</v>
      </c>
      <c r="V325">
        <v>80</v>
      </c>
      <c r="AK325">
        <v>1</v>
      </c>
      <c r="BC325">
        <v>79</v>
      </c>
    </row>
    <row r="326" spans="1:71">
      <c r="A326" t="s">
        <v>96</v>
      </c>
      <c r="B326" t="s">
        <v>118</v>
      </c>
      <c r="C326">
        <v>1033</v>
      </c>
      <c r="D326">
        <v>2020</v>
      </c>
      <c r="E326">
        <v>9</v>
      </c>
      <c r="F326">
        <v>1</v>
      </c>
      <c r="G326">
        <v>2</v>
      </c>
      <c r="H326">
        <v>216</v>
      </c>
      <c r="I326">
        <v>252</v>
      </c>
      <c r="J326">
        <v>25.2</v>
      </c>
      <c r="K326">
        <v>1.3497462477054316</v>
      </c>
      <c r="L326">
        <v>2</v>
      </c>
      <c r="M326">
        <v>2</v>
      </c>
      <c r="N326">
        <v>14</v>
      </c>
      <c r="O326" t="s">
        <v>225</v>
      </c>
      <c r="P326">
        <v>0.21</v>
      </c>
      <c r="Q326">
        <v>331</v>
      </c>
      <c r="R326">
        <v>0.33100000000000002</v>
      </c>
      <c r="S326">
        <v>1.5761904761904761</v>
      </c>
      <c r="T326">
        <v>2.5198279937757189</v>
      </c>
      <c r="U326">
        <v>0.19760869904179945</v>
      </c>
      <c r="V326">
        <v>0</v>
      </c>
    </row>
    <row r="327" spans="1:71">
      <c r="A327" t="s">
        <v>96</v>
      </c>
      <c r="B327" t="s">
        <v>118</v>
      </c>
      <c r="C327">
        <v>1044</v>
      </c>
      <c r="D327">
        <v>2020</v>
      </c>
      <c r="E327">
        <v>9</v>
      </c>
      <c r="F327">
        <v>2</v>
      </c>
      <c r="G327">
        <v>2</v>
      </c>
      <c r="H327">
        <v>105</v>
      </c>
      <c r="I327">
        <v>200</v>
      </c>
      <c r="J327">
        <v>20</v>
      </c>
      <c r="K327">
        <v>1.3125</v>
      </c>
      <c r="L327">
        <v>1</v>
      </c>
      <c r="M327">
        <v>1</v>
      </c>
      <c r="N327">
        <v>7</v>
      </c>
      <c r="O327" t="s">
        <v>225</v>
      </c>
      <c r="P327">
        <v>0.21</v>
      </c>
      <c r="Q327">
        <v>169</v>
      </c>
      <c r="R327">
        <v>0.16900000000000001</v>
      </c>
      <c r="S327">
        <v>0.80476190476190479</v>
      </c>
      <c r="T327">
        <v>2.2278867046136734</v>
      </c>
      <c r="U327">
        <v>-9.433259012024571E-2</v>
      </c>
      <c r="V327">
        <v>0</v>
      </c>
    </row>
    <row r="328" spans="1:71">
      <c r="A328" t="s">
        <v>96</v>
      </c>
      <c r="B328" t="s">
        <v>118</v>
      </c>
      <c r="C328">
        <v>1045</v>
      </c>
      <c r="D328">
        <v>2020</v>
      </c>
      <c r="E328">
        <v>9</v>
      </c>
      <c r="F328">
        <v>2</v>
      </c>
      <c r="G328">
        <v>2</v>
      </c>
      <c r="H328">
        <v>318</v>
      </c>
      <c r="I328">
        <v>281</v>
      </c>
      <c r="J328">
        <v>28.1</v>
      </c>
      <c r="K328">
        <v>1.4332044906533206</v>
      </c>
      <c r="L328">
        <v>1</v>
      </c>
      <c r="M328">
        <v>2</v>
      </c>
      <c r="N328">
        <v>16</v>
      </c>
      <c r="O328" t="s">
        <v>225</v>
      </c>
      <c r="P328">
        <v>0.21</v>
      </c>
      <c r="Q328">
        <v>650</v>
      </c>
      <c r="R328">
        <v>0.65</v>
      </c>
      <c r="S328">
        <v>3.0952380952380953</v>
      </c>
      <c r="T328">
        <v>2.8129133566428557</v>
      </c>
      <c r="U328">
        <v>0.49069406190893633</v>
      </c>
      <c r="V328">
        <v>0</v>
      </c>
    </row>
    <row r="329" spans="1:71">
      <c r="A329" t="s">
        <v>96</v>
      </c>
      <c r="B329" t="s">
        <v>118</v>
      </c>
      <c r="C329">
        <v>1046</v>
      </c>
      <c r="D329">
        <v>2020</v>
      </c>
      <c r="E329">
        <v>9</v>
      </c>
      <c r="F329">
        <v>2</v>
      </c>
      <c r="G329">
        <v>2</v>
      </c>
      <c r="H329">
        <v>110</v>
      </c>
      <c r="I329">
        <v>196</v>
      </c>
      <c r="J329">
        <v>19.600000000000001</v>
      </c>
      <c r="K329">
        <v>1.4609133949289832</v>
      </c>
      <c r="L329">
        <v>2</v>
      </c>
      <c r="M329">
        <v>2</v>
      </c>
      <c r="N329">
        <v>8</v>
      </c>
      <c r="O329" t="s">
        <v>225</v>
      </c>
      <c r="P329">
        <v>0.21</v>
      </c>
      <c r="Q329">
        <v>304</v>
      </c>
      <c r="R329">
        <v>0.30399999999999999</v>
      </c>
      <c r="S329">
        <v>1.4476190476190476</v>
      </c>
      <c r="T329">
        <v>2.4828735836087539</v>
      </c>
      <c r="U329">
        <v>0.16065428887483446</v>
      </c>
      <c r="V329">
        <v>0</v>
      </c>
    </row>
    <row r="330" spans="1:71">
      <c r="A330" t="s">
        <v>96</v>
      </c>
      <c r="B330" t="s">
        <v>118</v>
      </c>
      <c r="C330">
        <v>1047</v>
      </c>
      <c r="D330">
        <v>2020</v>
      </c>
      <c r="E330">
        <v>9</v>
      </c>
      <c r="F330">
        <v>2</v>
      </c>
      <c r="G330">
        <v>2</v>
      </c>
      <c r="H330">
        <v>183</v>
      </c>
      <c r="I330">
        <v>241</v>
      </c>
      <c r="J330">
        <v>24.1</v>
      </c>
      <c r="K330">
        <v>1.307374355787714</v>
      </c>
      <c r="L330">
        <v>1</v>
      </c>
      <c r="M330">
        <v>2</v>
      </c>
      <c r="N330">
        <v>10</v>
      </c>
      <c r="O330" t="s">
        <v>225</v>
      </c>
      <c r="P330">
        <v>0.21</v>
      </c>
      <c r="Q330">
        <v>240</v>
      </c>
      <c r="R330">
        <v>0.24</v>
      </c>
      <c r="S330">
        <v>1.1428571428571428</v>
      </c>
      <c r="T330">
        <v>2.3802112417116059</v>
      </c>
      <c r="U330">
        <v>5.7991946977686733E-2</v>
      </c>
      <c r="V330">
        <v>0</v>
      </c>
    </row>
    <row r="331" spans="1:71">
      <c r="A331" t="s">
        <v>96</v>
      </c>
      <c r="B331" t="s">
        <v>118</v>
      </c>
      <c r="C331">
        <v>1048</v>
      </c>
      <c r="D331">
        <v>2020</v>
      </c>
      <c r="E331">
        <v>9</v>
      </c>
      <c r="F331">
        <v>2</v>
      </c>
      <c r="G331">
        <v>2</v>
      </c>
      <c r="H331">
        <v>56.1</v>
      </c>
      <c r="I331">
        <v>170</v>
      </c>
      <c r="J331">
        <v>17</v>
      </c>
      <c r="K331">
        <v>1.1418685121107266</v>
      </c>
      <c r="L331">
        <v>1</v>
      </c>
      <c r="M331">
        <v>1</v>
      </c>
      <c r="N331">
        <v>5</v>
      </c>
      <c r="O331" t="s">
        <v>225</v>
      </c>
      <c r="P331">
        <v>0.21</v>
      </c>
      <c r="Q331">
        <v>124</v>
      </c>
      <c r="R331">
        <v>0.124</v>
      </c>
      <c r="S331">
        <v>0.59047619047619049</v>
      </c>
      <c r="T331">
        <v>2.0934216851622351</v>
      </c>
      <c r="U331">
        <v>-0.22879760957168419</v>
      </c>
      <c r="V331">
        <v>0</v>
      </c>
    </row>
    <row r="332" spans="1:71">
      <c r="A332" t="s">
        <v>96</v>
      </c>
      <c r="B332" t="s">
        <v>118</v>
      </c>
      <c r="C332">
        <v>1072</v>
      </c>
      <c r="D332">
        <v>2020</v>
      </c>
      <c r="E332">
        <v>9</v>
      </c>
      <c r="F332">
        <v>2</v>
      </c>
      <c r="G332">
        <v>2</v>
      </c>
      <c r="H332">
        <v>441</v>
      </c>
      <c r="I332">
        <v>304</v>
      </c>
      <c r="J332">
        <v>30.4</v>
      </c>
      <c r="K332">
        <v>1.5697042662924627</v>
      </c>
      <c r="L332">
        <v>2</v>
      </c>
      <c r="M332">
        <v>2</v>
      </c>
      <c r="N332">
        <v>16</v>
      </c>
      <c r="O332" t="s">
        <v>225</v>
      </c>
      <c r="P332">
        <v>0.21</v>
      </c>
      <c r="Q332">
        <v>337</v>
      </c>
      <c r="R332">
        <v>0.33700000000000002</v>
      </c>
      <c r="S332">
        <v>1.6047619047619048</v>
      </c>
      <c r="T332">
        <v>2.5276299008713385</v>
      </c>
      <c r="U332">
        <v>0.20541060613741938</v>
      </c>
      <c r="V332">
        <v>100</v>
      </c>
      <c r="BE332">
        <v>100</v>
      </c>
    </row>
    <row r="333" spans="1:71">
      <c r="A333" t="s">
        <v>96</v>
      </c>
      <c r="B333" t="s">
        <v>97</v>
      </c>
      <c r="C333">
        <v>101</v>
      </c>
      <c r="D333">
        <v>2021</v>
      </c>
      <c r="E333">
        <v>9</v>
      </c>
      <c r="F333">
        <v>1</v>
      </c>
      <c r="G333">
        <v>2</v>
      </c>
      <c r="H333">
        <v>727</v>
      </c>
      <c r="I333">
        <v>361</v>
      </c>
      <c r="J333">
        <v>36.1</v>
      </c>
      <c r="K333">
        <v>1.5453000019279053</v>
      </c>
      <c r="L333">
        <v>1</v>
      </c>
      <c r="M333">
        <v>2</v>
      </c>
      <c r="N333">
        <v>17</v>
      </c>
      <c r="O333" t="s">
        <v>225</v>
      </c>
      <c r="P333">
        <v>0.21</v>
      </c>
      <c r="Q333">
        <v>258.51080000000002</v>
      </c>
      <c r="R333">
        <v>0.25851080000000004</v>
      </c>
      <c r="S333">
        <v>1.2310038095238098</v>
      </c>
      <c r="T333">
        <v>2.4124786916559824</v>
      </c>
      <c r="U333">
        <v>9.0259396922063112E-2</v>
      </c>
      <c r="V333">
        <v>0</v>
      </c>
      <c r="BO333" t="s">
        <v>256</v>
      </c>
      <c r="BP333">
        <v>44.773480560411222</v>
      </c>
      <c r="BQ333">
        <v>14.158710974523238</v>
      </c>
      <c r="BR333">
        <v>-26.371524685180322</v>
      </c>
      <c r="BS333">
        <v>11.473040938947841</v>
      </c>
    </row>
    <row r="334" spans="1:71">
      <c r="A334" t="s">
        <v>96</v>
      </c>
      <c r="B334" t="s">
        <v>97</v>
      </c>
      <c r="C334">
        <v>102</v>
      </c>
      <c r="D334">
        <v>2021</v>
      </c>
      <c r="E334">
        <v>9</v>
      </c>
      <c r="F334">
        <v>1</v>
      </c>
      <c r="G334">
        <v>2</v>
      </c>
      <c r="H334">
        <v>309</v>
      </c>
      <c r="I334">
        <v>293</v>
      </c>
      <c r="J334">
        <v>29.3</v>
      </c>
      <c r="K334">
        <v>1.2284447210013199</v>
      </c>
      <c r="L334">
        <v>1</v>
      </c>
      <c r="M334">
        <v>2</v>
      </c>
      <c r="N334">
        <v>13</v>
      </c>
      <c r="O334" t="s">
        <v>225</v>
      </c>
      <c r="P334">
        <v>0.21</v>
      </c>
      <c r="Q334">
        <v>250.58099999999999</v>
      </c>
      <c r="R334">
        <v>0.250581</v>
      </c>
      <c r="S334">
        <v>1.1932428571428573</v>
      </c>
      <c r="T334">
        <v>2.3989481380548519</v>
      </c>
      <c r="U334">
        <v>7.6728843320932466E-2</v>
      </c>
      <c r="V334">
        <v>0</v>
      </c>
      <c r="BO334" t="s">
        <v>257</v>
      </c>
      <c r="BP334">
        <v>45.39723119037032</v>
      </c>
      <c r="BQ334">
        <v>14.388713630070301</v>
      </c>
      <c r="BR334">
        <v>-27.069078831667998</v>
      </c>
      <c r="BS334">
        <v>9.90752950382576</v>
      </c>
    </row>
    <row r="335" spans="1:71">
      <c r="A335" t="s">
        <v>96</v>
      </c>
      <c r="B335" t="s">
        <v>97</v>
      </c>
      <c r="C335">
        <v>103</v>
      </c>
      <c r="D335">
        <v>2021</v>
      </c>
      <c r="E335">
        <v>9</v>
      </c>
      <c r="F335">
        <v>1</v>
      </c>
      <c r="G335">
        <v>2</v>
      </c>
      <c r="H335">
        <v>118</v>
      </c>
      <c r="I335">
        <v>212</v>
      </c>
      <c r="J335">
        <v>21.2</v>
      </c>
      <c r="K335">
        <v>1.2384384424726453</v>
      </c>
      <c r="L335">
        <v>1</v>
      </c>
      <c r="M335">
        <v>1</v>
      </c>
      <c r="N335">
        <v>7</v>
      </c>
      <c r="O335" t="s">
        <v>225</v>
      </c>
      <c r="P335">
        <v>0.21</v>
      </c>
      <c r="Q335">
        <v>60.5122</v>
      </c>
      <c r="R335">
        <v>6.0512200000000002E-2</v>
      </c>
      <c r="S335">
        <v>0.28815333333333337</v>
      </c>
      <c r="T335">
        <v>1.7818429425621038</v>
      </c>
      <c r="U335">
        <v>-0.54037635217181523</v>
      </c>
      <c r="V335">
        <v>0</v>
      </c>
      <c r="BO335" t="s">
        <v>258</v>
      </c>
      <c r="BP335">
        <v>45.715059790981421</v>
      </c>
      <c r="BQ335">
        <v>14.425304590062348</v>
      </c>
      <c r="BR335">
        <v>-25.20686963112848</v>
      </c>
      <c r="BS335">
        <v>9.50848462986764</v>
      </c>
    </row>
    <row r="336" spans="1:71">
      <c r="A336" t="s">
        <v>96</v>
      </c>
      <c r="B336" t="s">
        <v>97</v>
      </c>
      <c r="C336">
        <v>104</v>
      </c>
      <c r="D336">
        <v>2021</v>
      </c>
      <c r="E336">
        <v>9</v>
      </c>
      <c r="F336">
        <v>1</v>
      </c>
      <c r="G336">
        <v>2</v>
      </c>
      <c r="H336">
        <v>148</v>
      </c>
      <c r="I336">
        <v>221</v>
      </c>
      <c r="J336">
        <v>22.1</v>
      </c>
      <c r="K336">
        <v>1.3711497674465138</v>
      </c>
      <c r="L336">
        <v>1</v>
      </c>
      <c r="M336">
        <v>1</v>
      </c>
      <c r="N336">
        <v>6</v>
      </c>
      <c r="O336" t="s">
        <v>225</v>
      </c>
      <c r="P336">
        <v>0.21</v>
      </c>
      <c r="Q336">
        <v>71.948499999999996</v>
      </c>
      <c r="R336">
        <v>7.1948499999999999E-2</v>
      </c>
      <c r="S336">
        <v>0.34261190476190478</v>
      </c>
      <c r="T336">
        <v>1.8570217440889754</v>
      </c>
      <c r="U336">
        <v>-0.46519755064494384</v>
      </c>
      <c r="V336">
        <v>0</v>
      </c>
      <c r="BO336" t="s">
        <v>259</v>
      </c>
      <c r="BP336">
        <v>45.272079242182755</v>
      </c>
      <c r="BQ336">
        <v>14.264369807209285</v>
      </c>
      <c r="BR336">
        <v>-22.036537687957921</v>
      </c>
      <c r="BS336">
        <v>9.0741151896070384</v>
      </c>
    </row>
    <row r="337" spans="1:72">
      <c r="A337" t="s">
        <v>96</v>
      </c>
      <c r="B337" t="s">
        <v>97</v>
      </c>
      <c r="C337">
        <v>105</v>
      </c>
      <c r="D337">
        <v>2021</v>
      </c>
      <c r="E337">
        <v>9</v>
      </c>
      <c r="F337">
        <v>1</v>
      </c>
      <c r="G337">
        <v>2</v>
      </c>
      <c r="H337">
        <v>124</v>
      </c>
      <c r="I337">
        <v>210</v>
      </c>
      <c r="J337">
        <v>21</v>
      </c>
      <c r="K337">
        <v>1.338948277723788</v>
      </c>
      <c r="L337">
        <v>1</v>
      </c>
      <c r="M337">
        <v>1</v>
      </c>
      <c r="N337">
        <v>7</v>
      </c>
      <c r="O337" t="s">
        <v>225</v>
      </c>
      <c r="P337">
        <v>0.21</v>
      </c>
      <c r="Q337">
        <v>83.930899999999994</v>
      </c>
      <c r="R337">
        <v>8.3930899999999989E-2</v>
      </c>
      <c r="S337">
        <v>0.39967095238095235</v>
      </c>
      <c r="T337">
        <v>1.9239218801241631</v>
      </c>
      <c r="U337">
        <v>-0.39829741460975621</v>
      </c>
      <c r="V337">
        <v>90</v>
      </c>
      <c r="AT337">
        <v>5</v>
      </c>
      <c r="BB337">
        <v>85</v>
      </c>
      <c r="BN337" t="s">
        <v>226</v>
      </c>
      <c r="BO337" t="s">
        <v>260</v>
      </c>
      <c r="BT337" t="s">
        <v>261</v>
      </c>
    </row>
    <row r="338" spans="1:72">
      <c r="A338" t="s">
        <v>96</v>
      </c>
      <c r="B338" t="s">
        <v>97</v>
      </c>
      <c r="C338">
        <v>106</v>
      </c>
      <c r="D338">
        <v>2021</v>
      </c>
      <c r="E338">
        <v>9</v>
      </c>
      <c r="F338">
        <v>1</v>
      </c>
      <c r="G338">
        <v>2</v>
      </c>
      <c r="H338">
        <v>124</v>
      </c>
      <c r="I338">
        <v>215</v>
      </c>
      <c r="J338">
        <v>21.5</v>
      </c>
      <c r="K338">
        <v>1.2476888827398844</v>
      </c>
      <c r="L338">
        <v>1</v>
      </c>
      <c r="M338">
        <v>1</v>
      </c>
      <c r="N338">
        <v>13</v>
      </c>
      <c r="O338" t="s">
        <v>225</v>
      </c>
      <c r="P338">
        <v>0.21</v>
      </c>
      <c r="Q338">
        <v>121.4237</v>
      </c>
      <c r="R338">
        <v>0.1214237</v>
      </c>
      <c r="S338">
        <v>0.57820809523809524</v>
      </c>
      <c r="T338">
        <v>2.0843034624777994</v>
      </c>
      <c r="U338">
        <v>-0.23791583225611962</v>
      </c>
      <c r="V338">
        <v>100</v>
      </c>
      <c r="BB338">
        <v>100</v>
      </c>
      <c r="BO338" t="s">
        <v>262</v>
      </c>
      <c r="BP338">
        <v>44.683406399270183</v>
      </c>
      <c r="BQ338">
        <v>14.083017398469204</v>
      </c>
      <c r="BR338">
        <v>-24.230050400112322</v>
      </c>
      <c r="BS338">
        <v>9.9852723465278377</v>
      </c>
    </row>
    <row r="339" spans="1:72">
      <c r="A339" s="4" t="s">
        <v>96</v>
      </c>
      <c r="B339" s="4" t="s">
        <v>97</v>
      </c>
      <c r="C339" s="4">
        <v>107</v>
      </c>
      <c r="D339" s="4">
        <v>2021</v>
      </c>
      <c r="E339" s="4">
        <v>9</v>
      </c>
      <c r="F339" s="4">
        <v>1</v>
      </c>
      <c r="G339" s="4">
        <v>2</v>
      </c>
      <c r="H339" s="4">
        <v>182</v>
      </c>
      <c r="I339" s="4">
        <v>239</v>
      </c>
      <c r="J339" s="4">
        <v>23.9</v>
      </c>
      <c r="K339" s="4">
        <v>1.3331459115747759</v>
      </c>
      <c r="L339" s="4">
        <v>1</v>
      </c>
      <c r="M339" s="4">
        <v>1</v>
      </c>
      <c r="N339" s="4">
        <v>11</v>
      </c>
      <c r="O339" s="4" t="s">
        <v>225</v>
      </c>
      <c r="P339" s="4">
        <v>0.21</v>
      </c>
      <c r="Q339" s="5">
        <v>10.4551</v>
      </c>
      <c r="R339" s="5">
        <v>1.04551E-2</v>
      </c>
      <c r="S339" s="5">
        <v>4.9786190476190477E-2</v>
      </c>
      <c r="T339" s="5">
        <v>1.0193281910743501</v>
      </c>
      <c r="U339" s="5">
        <v>-1.3028911036595692</v>
      </c>
      <c r="V339" s="4">
        <v>90</v>
      </c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>
        <v>90</v>
      </c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 t="s">
        <v>263</v>
      </c>
      <c r="BP339" s="4">
        <v>45.13227499652109</v>
      </c>
      <c r="BQ339" s="4">
        <v>14.137042887239975</v>
      </c>
      <c r="BR339" s="4">
        <v>-24.33474257626408</v>
      </c>
      <c r="BS339" s="4">
        <v>8.9887902181255601</v>
      </c>
      <c r="BT339" s="4"/>
    </row>
    <row r="340" spans="1:72">
      <c r="A340" t="s">
        <v>96</v>
      </c>
      <c r="B340" t="s">
        <v>97</v>
      </c>
      <c r="C340">
        <v>108</v>
      </c>
      <c r="D340">
        <v>2021</v>
      </c>
      <c r="E340">
        <v>9</v>
      </c>
      <c r="F340">
        <v>1</v>
      </c>
      <c r="G340">
        <v>2</v>
      </c>
      <c r="H340">
        <v>273</v>
      </c>
      <c r="I340">
        <v>276</v>
      </c>
      <c r="J340">
        <v>27.6</v>
      </c>
      <c r="K340">
        <v>1.2984804069294902</v>
      </c>
      <c r="L340">
        <v>1</v>
      </c>
      <c r="M340">
        <v>2</v>
      </c>
      <c r="N340">
        <v>14</v>
      </c>
      <c r="O340" t="s">
        <v>225</v>
      </c>
      <c r="P340">
        <v>0.21</v>
      </c>
      <c r="Q340">
        <v>294.72930000000002</v>
      </c>
      <c r="R340">
        <v>0.29472930000000003</v>
      </c>
      <c r="S340">
        <v>1.4034728571428574</v>
      </c>
      <c r="T340">
        <v>2.4694233126255969</v>
      </c>
      <c r="U340">
        <v>0.14720401789167775</v>
      </c>
      <c r="V340">
        <v>0</v>
      </c>
      <c r="BO340" t="s">
        <v>264</v>
      </c>
      <c r="BP340">
        <v>46.009097488896295</v>
      </c>
      <c r="BQ340">
        <v>13.544861014898014</v>
      </c>
      <c r="BR340">
        <v>-26.354007919481017</v>
      </c>
      <c r="BS340">
        <v>11.019593861707961</v>
      </c>
    </row>
    <row r="341" spans="1:72">
      <c r="A341" t="s">
        <v>96</v>
      </c>
      <c r="B341" t="s">
        <v>97</v>
      </c>
      <c r="C341">
        <v>109</v>
      </c>
      <c r="D341">
        <v>2021</v>
      </c>
      <c r="E341">
        <v>9</v>
      </c>
      <c r="F341">
        <v>1</v>
      </c>
      <c r="G341">
        <v>2</v>
      </c>
      <c r="H341">
        <v>325</v>
      </c>
      <c r="I341">
        <v>291</v>
      </c>
      <c r="J341">
        <v>29.1</v>
      </c>
      <c r="K341">
        <v>1.3188773018416273</v>
      </c>
      <c r="L341">
        <v>1</v>
      </c>
      <c r="M341">
        <v>2</v>
      </c>
      <c r="N341">
        <v>15</v>
      </c>
      <c r="O341" t="s">
        <v>225</v>
      </c>
      <c r="P341">
        <v>0.21</v>
      </c>
      <c r="Q341">
        <v>188.89250000000001</v>
      </c>
      <c r="R341">
        <v>0.18889250000000002</v>
      </c>
      <c r="S341">
        <v>0.89948809523809536</v>
      </c>
      <c r="T341">
        <v>2.2762147145482108</v>
      </c>
      <c r="U341">
        <v>-4.6004580185708459E-2</v>
      </c>
      <c r="V341">
        <v>10</v>
      </c>
      <c r="BB341">
        <v>10</v>
      </c>
      <c r="BO341" t="s">
        <v>265</v>
      </c>
      <c r="BP341">
        <v>46.042644131699099</v>
      </c>
      <c r="BQ341">
        <v>14.51310290719135</v>
      </c>
      <c r="BR341">
        <v>-24.998311265987578</v>
      </c>
      <c r="BS341">
        <v>10.790062157147961</v>
      </c>
    </row>
    <row r="342" spans="1:72">
      <c r="A342" t="s">
        <v>96</v>
      </c>
      <c r="B342" t="s">
        <v>97</v>
      </c>
      <c r="C342">
        <v>110</v>
      </c>
      <c r="D342">
        <v>2021</v>
      </c>
      <c r="E342">
        <v>9</v>
      </c>
      <c r="F342">
        <v>1</v>
      </c>
      <c r="G342">
        <v>2</v>
      </c>
      <c r="H342">
        <v>89.6</v>
      </c>
      <c r="I342">
        <v>197</v>
      </c>
      <c r="J342">
        <v>19.7</v>
      </c>
      <c r="K342">
        <v>1.1719506687247307</v>
      </c>
      <c r="L342">
        <v>1</v>
      </c>
      <c r="M342">
        <v>1</v>
      </c>
      <c r="N342">
        <v>8</v>
      </c>
      <c r="O342" t="s">
        <v>225</v>
      </c>
      <c r="P342">
        <v>0.21</v>
      </c>
      <c r="Q342">
        <v>67.658600000000007</v>
      </c>
      <c r="R342">
        <v>6.7658600000000013E-2</v>
      </c>
      <c r="S342">
        <v>0.32218380952380959</v>
      </c>
      <c r="T342">
        <v>1.8303230070705674</v>
      </c>
      <c r="U342">
        <v>-0.49189628766335192</v>
      </c>
      <c r="V342">
        <v>100</v>
      </c>
      <c r="BB342">
        <v>100</v>
      </c>
      <c r="BO342" t="s">
        <v>266</v>
      </c>
      <c r="BP342">
        <v>45.031884207119937</v>
      </c>
      <c r="BQ342">
        <v>14.287933073770098</v>
      </c>
      <c r="BR342">
        <v>-26.704820599042321</v>
      </c>
      <c r="BS342">
        <v>10.210970348766557</v>
      </c>
    </row>
    <row r="343" spans="1:72">
      <c r="A343" t="s">
        <v>96</v>
      </c>
      <c r="B343" t="s">
        <v>97</v>
      </c>
      <c r="C343">
        <v>111</v>
      </c>
      <c r="D343">
        <v>2021</v>
      </c>
      <c r="E343">
        <v>9</v>
      </c>
      <c r="F343">
        <v>1</v>
      </c>
      <c r="G343">
        <v>2</v>
      </c>
      <c r="H343">
        <v>204</v>
      </c>
      <c r="I343">
        <v>258</v>
      </c>
      <c r="J343">
        <v>25.8</v>
      </c>
      <c r="K343">
        <v>1.1878758404221572</v>
      </c>
      <c r="L343">
        <v>1</v>
      </c>
      <c r="M343">
        <v>1</v>
      </c>
      <c r="N343">
        <v>11</v>
      </c>
      <c r="O343" t="s">
        <v>225</v>
      </c>
      <c r="P343">
        <v>0.21</v>
      </c>
      <c r="Q343">
        <v>230.3681</v>
      </c>
      <c r="R343">
        <v>0.23036809999999999</v>
      </c>
      <c r="S343">
        <v>1.0969909523809525</v>
      </c>
      <c r="T343">
        <v>2.362422340405959</v>
      </c>
      <c r="U343">
        <v>4.0203045672039681E-2</v>
      </c>
      <c r="V343">
        <v>0</v>
      </c>
      <c r="BO343" t="s">
        <v>267</v>
      </c>
      <c r="BP343">
        <v>45.321299630403963</v>
      </c>
      <c r="BQ343">
        <v>14.461842977690308</v>
      </c>
      <c r="BR343">
        <v>-24.793205114223277</v>
      </c>
      <c r="BS343">
        <v>10.750559237639159</v>
      </c>
    </row>
    <row r="344" spans="1:72">
      <c r="A344" t="s">
        <v>96</v>
      </c>
      <c r="B344" t="s">
        <v>97</v>
      </c>
      <c r="C344">
        <v>112</v>
      </c>
      <c r="D344">
        <v>2021</v>
      </c>
      <c r="E344">
        <v>9</v>
      </c>
      <c r="F344">
        <v>1</v>
      </c>
      <c r="G344">
        <v>2</v>
      </c>
      <c r="H344">
        <v>154</v>
      </c>
      <c r="I344">
        <v>226</v>
      </c>
      <c r="J344">
        <v>22.6</v>
      </c>
      <c r="K344">
        <v>1.3341215623845637</v>
      </c>
      <c r="L344">
        <v>1</v>
      </c>
      <c r="M344">
        <v>1</v>
      </c>
      <c r="N344">
        <v>13</v>
      </c>
      <c r="O344" t="s">
        <v>225</v>
      </c>
      <c r="P344">
        <v>0.21</v>
      </c>
      <c r="Q344">
        <v>79.207800000000006</v>
      </c>
      <c r="R344">
        <v>7.9207800000000009E-2</v>
      </c>
      <c r="S344">
        <v>0.37718000000000007</v>
      </c>
      <c r="T344">
        <v>1.8987679509097111</v>
      </c>
      <c r="U344">
        <v>-0.42345134382420807</v>
      </c>
      <c r="V344">
        <v>0</v>
      </c>
      <c r="BO344" t="s">
        <v>268</v>
      </c>
      <c r="BP344">
        <v>44.702226710766368</v>
      </c>
      <c r="BQ344">
        <v>14.064666398669202</v>
      </c>
      <c r="BR344">
        <v>-26.21959675642448</v>
      </c>
      <c r="BS344">
        <v>9.8526482377348401</v>
      </c>
    </row>
    <row r="345" spans="1:72">
      <c r="A345" t="s">
        <v>96</v>
      </c>
      <c r="B345" t="s">
        <v>97</v>
      </c>
      <c r="C345">
        <v>113</v>
      </c>
      <c r="D345">
        <v>2021</v>
      </c>
      <c r="E345">
        <v>9</v>
      </c>
      <c r="F345">
        <v>1</v>
      </c>
      <c r="G345">
        <v>2</v>
      </c>
      <c r="H345">
        <v>87</v>
      </c>
      <c r="I345">
        <v>189</v>
      </c>
      <c r="J345">
        <v>18.899999999999999</v>
      </c>
      <c r="K345">
        <v>1.2886466233237044</v>
      </c>
      <c r="L345">
        <v>1</v>
      </c>
      <c r="M345">
        <v>1</v>
      </c>
      <c r="N345">
        <v>7</v>
      </c>
      <c r="O345" t="s">
        <v>225</v>
      </c>
      <c r="P345">
        <v>0.21</v>
      </c>
      <c r="Q345">
        <v>45.016300000000001</v>
      </c>
      <c r="R345">
        <v>4.5016300000000002E-2</v>
      </c>
      <c r="S345">
        <v>0.21436333333333335</v>
      </c>
      <c r="T345">
        <v>1.6533697964037652</v>
      </c>
      <c r="U345">
        <v>-0.66884949833015395</v>
      </c>
      <c r="V345">
        <v>1</v>
      </c>
      <c r="AQ345">
        <v>1</v>
      </c>
      <c r="BN345" t="s">
        <v>269</v>
      </c>
      <c r="BO345" t="s">
        <v>270</v>
      </c>
      <c r="BP345">
        <v>46.298193563908143</v>
      </c>
      <c r="BQ345">
        <v>14.066819691813576</v>
      </c>
      <c r="BR345">
        <v>-26.117606514637185</v>
      </c>
      <c r="BS345">
        <v>10.23132439361264</v>
      </c>
    </row>
    <row r="346" spans="1:72">
      <c r="A346" t="s">
        <v>96</v>
      </c>
      <c r="B346" t="s">
        <v>97</v>
      </c>
      <c r="C346">
        <v>114</v>
      </c>
      <c r="D346">
        <v>2021</v>
      </c>
      <c r="E346">
        <v>9</v>
      </c>
      <c r="F346">
        <v>1</v>
      </c>
      <c r="G346">
        <v>2</v>
      </c>
      <c r="H346">
        <v>155</v>
      </c>
      <c r="I346">
        <v>225</v>
      </c>
      <c r="J346">
        <v>22.5</v>
      </c>
      <c r="K346">
        <v>1.3607681755829903</v>
      </c>
      <c r="L346">
        <v>2</v>
      </c>
      <c r="M346">
        <v>2</v>
      </c>
      <c r="N346">
        <v>8</v>
      </c>
      <c r="O346" t="s">
        <v>225</v>
      </c>
      <c r="P346">
        <v>0.21</v>
      </c>
      <c r="Q346">
        <v>55.7759</v>
      </c>
      <c r="R346">
        <v>5.5775900000000003E-2</v>
      </c>
      <c r="S346">
        <v>0.26559952380952384</v>
      </c>
      <c r="T346">
        <v>1.7464465867887788</v>
      </c>
      <c r="U346">
        <v>-0.57577270794514035</v>
      </c>
      <c r="V346">
        <v>0</v>
      </c>
      <c r="BO346" t="s">
        <v>271</v>
      </c>
      <c r="BP346">
        <v>45.113467977867288</v>
      </c>
      <c r="BQ346">
        <v>14.200980500241798</v>
      </c>
      <c r="BR346">
        <v>-24.406818845222315</v>
      </c>
      <c r="BS346">
        <v>9.86299868505216</v>
      </c>
    </row>
    <row r="347" spans="1:72">
      <c r="A347" t="s">
        <v>96</v>
      </c>
      <c r="B347" t="s">
        <v>97</v>
      </c>
      <c r="C347">
        <v>115</v>
      </c>
      <c r="D347">
        <v>2021</v>
      </c>
      <c r="E347">
        <v>9</v>
      </c>
      <c r="F347">
        <v>1</v>
      </c>
      <c r="G347">
        <v>2</v>
      </c>
      <c r="H347">
        <v>151</v>
      </c>
      <c r="I347">
        <v>230</v>
      </c>
      <c r="J347">
        <v>23</v>
      </c>
      <c r="K347">
        <v>1.2410618887153777</v>
      </c>
      <c r="L347">
        <v>2</v>
      </c>
      <c r="M347">
        <v>2</v>
      </c>
      <c r="N347">
        <v>16</v>
      </c>
      <c r="O347" t="s">
        <v>225</v>
      </c>
      <c r="P347">
        <v>0.21</v>
      </c>
      <c r="Q347">
        <v>147.28469999999999</v>
      </c>
      <c r="R347">
        <v>0.14728469999999999</v>
      </c>
      <c r="S347">
        <v>0.7013557142857143</v>
      </c>
      <c r="T347">
        <v>2.1681576344822191</v>
      </c>
      <c r="U347">
        <v>-0.15406166025170009</v>
      </c>
      <c r="V347">
        <v>0</v>
      </c>
      <c r="BO347" t="s">
        <v>272</v>
      </c>
      <c r="BP347">
        <v>45.55883270384092</v>
      </c>
      <c r="BQ347">
        <v>14.567708644239501</v>
      </c>
      <c r="BR347">
        <v>-25.865898423915915</v>
      </c>
      <c r="BS347">
        <v>9.7715865812967593</v>
      </c>
    </row>
    <row r="348" spans="1:72">
      <c r="A348" t="s">
        <v>96</v>
      </c>
      <c r="B348" t="s">
        <v>97</v>
      </c>
      <c r="C348">
        <v>116</v>
      </c>
      <c r="D348">
        <v>2021</v>
      </c>
      <c r="E348">
        <v>9</v>
      </c>
      <c r="F348">
        <v>1</v>
      </c>
      <c r="G348">
        <v>2</v>
      </c>
      <c r="H348">
        <v>112</v>
      </c>
      <c r="I348">
        <v>211</v>
      </c>
      <c r="J348">
        <v>21.1</v>
      </c>
      <c r="K348">
        <v>1.1922591298573515</v>
      </c>
      <c r="L348">
        <v>1</v>
      </c>
      <c r="M348">
        <v>1</v>
      </c>
      <c r="N348">
        <v>9</v>
      </c>
      <c r="O348" t="s">
        <v>225</v>
      </c>
      <c r="P348">
        <v>0.21</v>
      </c>
      <c r="Q348">
        <v>69.766900000000007</v>
      </c>
      <c r="R348">
        <v>6.9766900000000007E-2</v>
      </c>
      <c r="S348">
        <v>0.33222333333333337</v>
      </c>
      <c r="T348">
        <v>1.8436494261065013</v>
      </c>
      <c r="U348">
        <v>-0.47856986862741807</v>
      </c>
      <c r="V348">
        <v>0</v>
      </c>
      <c r="BO348" t="s">
        <v>273</v>
      </c>
      <c r="BP348">
        <v>45.475485314939768</v>
      </c>
      <c r="BQ348">
        <v>14.295028198446488</v>
      </c>
      <c r="BR348">
        <v>-24.624784156393677</v>
      </c>
      <c r="BS348">
        <v>9.6216089481709979</v>
      </c>
    </row>
    <row r="349" spans="1:72">
      <c r="A349" t="s">
        <v>96</v>
      </c>
      <c r="B349" t="s">
        <v>97</v>
      </c>
      <c r="C349">
        <v>117</v>
      </c>
      <c r="D349">
        <v>2021</v>
      </c>
      <c r="E349">
        <v>9</v>
      </c>
      <c r="F349">
        <v>1</v>
      </c>
      <c r="G349">
        <v>2</v>
      </c>
      <c r="H349">
        <v>111</v>
      </c>
      <c r="I349">
        <v>205</v>
      </c>
      <c r="J349">
        <v>20.5</v>
      </c>
      <c r="K349">
        <v>1.2884316826511513</v>
      </c>
      <c r="L349">
        <v>1</v>
      </c>
      <c r="M349">
        <v>1</v>
      </c>
      <c r="N349">
        <v>10</v>
      </c>
      <c r="O349" t="s">
        <v>225</v>
      </c>
      <c r="P349">
        <v>0.21</v>
      </c>
      <c r="Q349">
        <v>94.8583</v>
      </c>
      <c r="R349">
        <v>9.4858300000000007E-2</v>
      </c>
      <c r="S349">
        <v>0.45170619047619054</v>
      </c>
      <c r="T349">
        <v>1.97707533719088</v>
      </c>
      <c r="U349">
        <v>-0.34514395754303923</v>
      </c>
      <c r="V349">
        <v>0</v>
      </c>
      <c r="BO349" t="s">
        <v>274</v>
      </c>
      <c r="BP349">
        <v>45.684734557637782</v>
      </c>
      <c r="BQ349">
        <v>14.361984243720865</v>
      </c>
      <c r="BR349">
        <v>-26.366837399371423</v>
      </c>
      <c r="BS349">
        <v>9.8279219512793592</v>
      </c>
    </row>
    <row r="350" spans="1:72">
      <c r="A350" t="s">
        <v>96</v>
      </c>
      <c r="B350" t="s">
        <v>97</v>
      </c>
      <c r="C350">
        <v>119</v>
      </c>
      <c r="D350">
        <v>2021</v>
      </c>
      <c r="E350">
        <v>9</v>
      </c>
      <c r="F350">
        <v>1</v>
      </c>
      <c r="G350">
        <v>2</v>
      </c>
      <c r="H350">
        <v>105</v>
      </c>
      <c r="I350">
        <v>198</v>
      </c>
      <c r="J350">
        <v>19.8</v>
      </c>
      <c r="K350">
        <v>1.3526758246684782</v>
      </c>
      <c r="L350">
        <v>2</v>
      </c>
      <c r="M350">
        <v>2</v>
      </c>
      <c r="N350">
        <v>8</v>
      </c>
      <c r="O350" t="s">
        <v>225</v>
      </c>
      <c r="P350">
        <v>0.21</v>
      </c>
      <c r="Q350">
        <v>63.210299999999997</v>
      </c>
      <c r="R350">
        <v>6.3210299999999997E-2</v>
      </c>
      <c r="S350">
        <v>0.30100142857142859</v>
      </c>
      <c r="T350">
        <v>1.8007878515211717</v>
      </c>
      <c r="U350">
        <v>-0.52143144321274748</v>
      </c>
      <c r="V350">
        <v>0</v>
      </c>
      <c r="BO350" t="s">
        <v>275</v>
      </c>
      <c r="BP350">
        <v>46.068199361551443</v>
      </c>
      <c r="BQ350">
        <v>14.561412746513586</v>
      </c>
      <c r="BR350">
        <v>-27.017617024474617</v>
      </c>
      <c r="BS350">
        <v>10.338829913215999</v>
      </c>
    </row>
    <row r="351" spans="1:72">
      <c r="A351" t="s">
        <v>96</v>
      </c>
      <c r="B351" t="s">
        <v>97</v>
      </c>
      <c r="C351">
        <v>121</v>
      </c>
      <c r="D351">
        <v>2021</v>
      </c>
      <c r="E351">
        <v>9</v>
      </c>
      <c r="F351">
        <v>1</v>
      </c>
      <c r="G351">
        <v>2</v>
      </c>
      <c r="H351">
        <v>70.8</v>
      </c>
      <c r="I351">
        <v>178</v>
      </c>
      <c r="J351">
        <v>17.8</v>
      </c>
      <c r="K351">
        <v>1.2553743497941043</v>
      </c>
      <c r="L351">
        <v>2</v>
      </c>
      <c r="M351">
        <v>2</v>
      </c>
      <c r="N351">
        <v>6</v>
      </c>
      <c r="O351" t="s">
        <v>225</v>
      </c>
      <c r="P351">
        <v>0.21</v>
      </c>
      <c r="Q351">
        <v>45.4649</v>
      </c>
      <c r="R351">
        <v>4.5464900000000003E-2</v>
      </c>
      <c r="S351">
        <v>0.21649952380952384</v>
      </c>
      <c r="T351">
        <v>1.6576762401940952</v>
      </c>
      <c r="U351">
        <v>-0.66454305453982387</v>
      </c>
      <c r="V351">
        <v>10</v>
      </c>
      <c r="AA351">
        <v>1</v>
      </c>
      <c r="AK351">
        <v>9</v>
      </c>
      <c r="BT351" t="s">
        <v>276</v>
      </c>
    </row>
    <row r="352" spans="1:72">
      <c r="A352" t="s">
        <v>96</v>
      </c>
      <c r="B352" t="s">
        <v>97</v>
      </c>
      <c r="C352">
        <v>127</v>
      </c>
      <c r="D352">
        <v>2021</v>
      </c>
      <c r="E352">
        <v>9</v>
      </c>
      <c r="F352">
        <v>1</v>
      </c>
      <c r="G352">
        <v>2</v>
      </c>
      <c r="H352">
        <v>71.8</v>
      </c>
      <c r="I352">
        <v>174</v>
      </c>
      <c r="J352">
        <v>17.399999999999999</v>
      </c>
      <c r="K352">
        <v>1.3629398803042663</v>
      </c>
      <c r="L352">
        <v>2</v>
      </c>
      <c r="M352">
        <v>2</v>
      </c>
      <c r="N352">
        <v>7</v>
      </c>
      <c r="O352" t="s">
        <v>225</v>
      </c>
      <c r="P352">
        <v>0.21</v>
      </c>
      <c r="Q352">
        <v>52.3581</v>
      </c>
      <c r="R352">
        <v>5.2358099999999998E-2</v>
      </c>
      <c r="S352">
        <v>0.24932428571428572</v>
      </c>
      <c r="T352">
        <v>1.7189838782437419</v>
      </c>
      <c r="U352">
        <v>-0.60323541649017742</v>
      </c>
      <c r="V352">
        <v>0</v>
      </c>
      <c r="BO352" t="s">
        <v>277</v>
      </c>
      <c r="BP352">
        <v>45.452164437870501</v>
      </c>
      <c r="BQ352">
        <v>14.114570679648105</v>
      </c>
      <c r="BR352">
        <v>-27.132360800206317</v>
      </c>
      <c r="BS352">
        <v>9.5978957518137591</v>
      </c>
    </row>
    <row r="353" spans="1:71">
      <c r="A353" t="s">
        <v>96</v>
      </c>
      <c r="B353" t="s">
        <v>97</v>
      </c>
      <c r="C353">
        <v>129</v>
      </c>
      <c r="D353">
        <v>2021</v>
      </c>
      <c r="E353">
        <v>9</v>
      </c>
      <c r="F353">
        <v>1</v>
      </c>
      <c r="G353">
        <v>2</v>
      </c>
      <c r="H353">
        <v>49.8</v>
      </c>
      <c r="I353">
        <v>154</v>
      </c>
      <c r="J353">
        <v>15.4</v>
      </c>
      <c r="K353">
        <v>1.3635377946391607</v>
      </c>
      <c r="L353">
        <v>2</v>
      </c>
      <c r="M353">
        <v>2</v>
      </c>
      <c r="N353">
        <v>5</v>
      </c>
      <c r="O353" t="s">
        <v>225</v>
      </c>
      <c r="P353">
        <v>0.21</v>
      </c>
      <c r="Q353">
        <v>57.841200000000001</v>
      </c>
      <c r="R353">
        <v>5.7841200000000002E-2</v>
      </c>
      <c r="S353">
        <v>0.27543428571428574</v>
      </c>
      <c r="T353">
        <v>1.7622372944519689</v>
      </c>
      <c r="U353">
        <v>-0.55998200028195033</v>
      </c>
      <c r="V353">
        <v>40</v>
      </c>
      <c r="AG353">
        <v>5</v>
      </c>
      <c r="AK353">
        <v>15</v>
      </c>
      <c r="AR353">
        <v>20</v>
      </c>
      <c r="BO353" t="s">
        <v>278</v>
      </c>
      <c r="BP353">
        <v>45.949414941795212</v>
      </c>
      <c r="BQ353">
        <v>14.56718118667734</v>
      </c>
      <c r="BR353">
        <v>-27.264540102318001</v>
      </c>
      <c r="BS353">
        <v>8.8717488747782394</v>
      </c>
    </row>
    <row r="354" spans="1:71">
      <c r="A354" t="s">
        <v>96</v>
      </c>
      <c r="B354" t="s">
        <v>97</v>
      </c>
      <c r="C354">
        <v>130</v>
      </c>
      <c r="D354">
        <v>2021</v>
      </c>
      <c r="E354">
        <v>9</v>
      </c>
      <c r="F354">
        <v>1</v>
      </c>
      <c r="G354">
        <v>2</v>
      </c>
      <c r="H354">
        <v>56.4</v>
      </c>
      <c r="I354">
        <v>164</v>
      </c>
      <c r="J354">
        <v>16.399999999999999</v>
      </c>
      <c r="K354">
        <v>1.2786378607391073</v>
      </c>
      <c r="L354">
        <v>2</v>
      </c>
      <c r="M354">
        <v>2</v>
      </c>
      <c r="N354">
        <v>5</v>
      </c>
      <c r="O354" t="s">
        <v>225</v>
      </c>
      <c r="P354">
        <v>0.21</v>
      </c>
      <c r="Q354">
        <v>27.018999999999998</v>
      </c>
      <c r="R354">
        <v>2.7018999999999998E-2</v>
      </c>
      <c r="S354">
        <v>0.12866190476190476</v>
      </c>
      <c r="T354">
        <v>1.4316692713137453</v>
      </c>
      <c r="U354">
        <v>-0.89055002342017398</v>
      </c>
      <c r="V354">
        <v>0</v>
      </c>
      <c r="BO354" t="s">
        <v>279</v>
      </c>
      <c r="BP354">
        <v>46.022549409330644</v>
      </c>
      <c r="BQ354">
        <v>14.505278124914293</v>
      </c>
      <c r="BR354">
        <v>-24.974607705057821</v>
      </c>
      <c r="BS354">
        <v>9.0441885569598384</v>
      </c>
    </row>
    <row r="355" spans="1:71">
      <c r="A355" t="s">
        <v>96</v>
      </c>
      <c r="B355" t="s">
        <v>97</v>
      </c>
      <c r="C355">
        <v>132</v>
      </c>
      <c r="D355">
        <v>2021</v>
      </c>
      <c r="E355">
        <v>9</v>
      </c>
      <c r="F355">
        <v>1</v>
      </c>
      <c r="G355">
        <v>2</v>
      </c>
      <c r="H355">
        <v>47.2</v>
      </c>
      <c r="I355">
        <v>154</v>
      </c>
      <c r="J355">
        <v>15.4</v>
      </c>
      <c r="K355">
        <v>1.292349074437116</v>
      </c>
      <c r="L355">
        <v>2</v>
      </c>
      <c r="M355">
        <v>1</v>
      </c>
      <c r="N355">
        <v>5</v>
      </c>
      <c r="O355" t="s">
        <v>225</v>
      </c>
      <c r="P355">
        <v>0.21</v>
      </c>
      <c r="Q355">
        <v>44.065899999999999</v>
      </c>
      <c r="R355">
        <v>4.4065899999999998E-2</v>
      </c>
      <c r="S355">
        <v>0.20983761904761905</v>
      </c>
      <c r="T355">
        <v>1.6441026445600826</v>
      </c>
      <c r="U355">
        <v>-0.6781166501738366</v>
      </c>
      <c r="V355">
        <v>0</v>
      </c>
      <c r="BO355" t="s">
        <v>280</v>
      </c>
      <c r="BP355">
        <v>45.156748414914425</v>
      </c>
      <c r="BQ355">
        <v>14.242268443183962</v>
      </c>
      <c r="BR355">
        <v>-27.273530182413676</v>
      </c>
      <c r="BS355">
        <v>9.2327859369348406</v>
      </c>
    </row>
    <row r="356" spans="1:71">
      <c r="A356" t="s">
        <v>96</v>
      </c>
      <c r="B356" t="s">
        <v>97</v>
      </c>
      <c r="C356">
        <v>144</v>
      </c>
      <c r="D356">
        <v>2021</v>
      </c>
      <c r="E356">
        <v>9</v>
      </c>
      <c r="F356">
        <v>1</v>
      </c>
      <c r="G356">
        <v>2</v>
      </c>
      <c r="H356">
        <v>267</v>
      </c>
      <c r="I356">
        <v>270</v>
      </c>
      <c r="J356">
        <v>27</v>
      </c>
      <c r="K356">
        <v>1.356500533455266</v>
      </c>
      <c r="L356">
        <v>2</v>
      </c>
      <c r="M356">
        <v>2</v>
      </c>
      <c r="N356">
        <v>14</v>
      </c>
      <c r="O356" t="s">
        <v>225</v>
      </c>
      <c r="P356">
        <v>0.21</v>
      </c>
      <c r="Q356">
        <v>159.13239999999999</v>
      </c>
      <c r="R356">
        <v>0.15913239999999998</v>
      </c>
      <c r="S356">
        <v>0.7577733333333333</v>
      </c>
      <c r="T356">
        <v>2.2017586127618913</v>
      </c>
      <c r="U356">
        <v>-0.12046068197202779</v>
      </c>
      <c r="V356">
        <v>0</v>
      </c>
      <c r="BN356" t="s">
        <v>226</v>
      </c>
      <c r="BO356" t="s">
        <v>281</v>
      </c>
      <c r="BP356">
        <v>44.868355265452458</v>
      </c>
      <c r="BQ356">
        <v>14.222809105512617</v>
      </c>
      <c r="BR356">
        <v>-22.796880857637998</v>
      </c>
      <c r="BS356">
        <v>10.14371478352396</v>
      </c>
    </row>
    <row r="357" spans="1:71">
      <c r="A357" t="s">
        <v>96</v>
      </c>
      <c r="B357" t="s">
        <v>97</v>
      </c>
      <c r="C357">
        <v>146</v>
      </c>
      <c r="D357">
        <v>2021</v>
      </c>
      <c r="E357">
        <v>9</v>
      </c>
      <c r="F357">
        <v>1</v>
      </c>
      <c r="G357">
        <v>2</v>
      </c>
      <c r="H357">
        <v>144</v>
      </c>
      <c r="I357">
        <v>214</v>
      </c>
      <c r="J357">
        <v>21.4</v>
      </c>
      <c r="K357">
        <v>1.4693361784035339</v>
      </c>
      <c r="L357">
        <v>2</v>
      </c>
      <c r="M357">
        <v>2</v>
      </c>
      <c r="N357">
        <v>7</v>
      </c>
      <c r="O357" t="s">
        <v>225</v>
      </c>
      <c r="P357">
        <v>0.21</v>
      </c>
      <c r="Q357">
        <v>126.77419999999999</v>
      </c>
      <c r="R357">
        <v>0.1267742</v>
      </c>
      <c r="S357">
        <v>0.6036866666666667</v>
      </c>
      <c r="T357">
        <v>2.1030308786426537</v>
      </c>
      <c r="U357">
        <v>-0.21918841609126544</v>
      </c>
      <c r="V357">
        <v>0</v>
      </c>
      <c r="BO357" t="s">
        <v>282</v>
      </c>
      <c r="BP357">
        <v>45.18239789505617</v>
      </c>
      <c r="BQ357">
        <v>14.22827381444665</v>
      </c>
      <c r="BR357">
        <v>-23.752308903737998</v>
      </c>
      <c r="BS357">
        <v>9.9638299021415602</v>
      </c>
    </row>
    <row r="358" spans="1:71">
      <c r="A358" t="s">
        <v>96</v>
      </c>
      <c r="B358" t="s">
        <v>97</v>
      </c>
      <c r="C358">
        <v>150</v>
      </c>
      <c r="D358">
        <v>2021</v>
      </c>
      <c r="E358">
        <v>9</v>
      </c>
      <c r="F358">
        <v>1</v>
      </c>
      <c r="G358">
        <v>2</v>
      </c>
      <c r="H358">
        <v>96.2</v>
      </c>
      <c r="I358">
        <v>192</v>
      </c>
      <c r="J358">
        <v>19.2</v>
      </c>
      <c r="K358">
        <v>1.3591625072337963</v>
      </c>
      <c r="L358">
        <v>2</v>
      </c>
      <c r="M358">
        <v>2</v>
      </c>
      <c r="N358">
        <v>7</v>
      </c>
      <c r="O358" t="s">
        <v>225</v>
      </c>
      <c r="P358">
        <v>0.21</v>
      </c>
      <c r="Q358">
        <v>92.842699999999994</v>
      </c>
      <c r="R358">
        <v>9.28427E-2</v>
      </c>
      <c r="S358">
        <v>0.44210809523809524</v>
      </c>
      <c r="T358">
        <v>1.9677477618792116</v>
      </c>
      <c r="U358">
        <v>-0.35447153285470751</v>
      </c>
      <c r="V358">
        <v>0</v>
      </c>
      <c r="BO358" t="s">
        <v>283</v>
      </c>
      <c r="BP358">
        <v>45.984965314608878</v>
      </c>
      <c r="BQ358">
        <v>14.23136473192433</v>
      </c>
      <c r="BR358">
        <v>-23.281213437277497</v>
      </c>
      <c r="BS358">
        <v>9.5396712859697619</v>
      </c>
    </row>
    <row r="359" spans="1:71">
      <c r="A359" t="s">
        <v>96</v>
      </c>
      <c r="B359" t="s">
        <v>97</v>
      </c>
      <c r="C359">
        <v>152</v>
      </c>
      <c r="D359">
        <v>2021</v>
      </c>
      <c r="E359">
        <v>9</v>
      </c>
      <c r="F359">
        <v>1</v>
      </c>
      <c r="G359">
        <v>2</v>
      </c>
      <c r="H359">
        <v>115</v>
      </c>
      <c r="I359">
        <v>202</v>
      </c>
      <c r="J359">
        <v>20.2</v>
      </c>
      <c r="K359">
        <v>1.395223337645989</v>
      </c>
      <c r="L359">
        <v>2</v>
      </c>
      <c r="M359">
        <v>2</v>
      </c>
      <c r="N359">
        <v>8</v>
      </c>
      <c r="O359" t="s">
        <v>225</v>
      </c>
      <c r="P359">
        <v>0.21</v>
      </c>
      <c r="Q359">
        <v>144.4991</v>
      </c>
      <c r="R359">
        <v>0.14449909999999999</v>
      </c>
      <c r="S359">
        <v>0.68809095238095241</v>
      </c>
      <c r="T359">
        <v>2.1598651421358128</v>
      </c>
      <c r="U359">
        <v>-0.16235415259810654</v>
      </c>
      <c r="V359">
        <v>0</v>
      </c>
      <c r="BO359" t="s">
        <v>284</v>
      </c>
      <c r="BP359">
        <v>45.590365335667521</v>
      </c>
      <c r="BQ359">
        <v>14.27839389738125</v>
      </c>
      <c r="BR359">
        <v>-24.500090706433181</v>
      </c>
      <c r="BS359">
        <v>9.8211866332593605</v>
      </c>
    </row>
    <row r="360" spans="1:71">
      <c r="A360" t="s">
        <v>96</v>
      </c>
      <c r="B360" t="s">
        <v>97</v>
      </c>
      <c r="C360">
        <v>161</v>
      </c>
      <c r="D360">
        <v>2021</v>
      </c>
      <c r="E360">
        <v>9</v>
      </c>
      <c r="F360">
        <v>1</v>
      </c>
      <c r="G360">
        <v>2</v>
      </c>
      <c r="H360">
        <v>156</v>
      </c>
      <c r="I360">
        <v>222</v>
      </c>
      <c r="J360">
        <v>22.2</v>
      </c>
      <c r="K360">
        <v>1.4258231935368533</v>
      </c>
      <c r="L360">
        <v>2</v>
      </c>
      <c r="M360">
        <v>2</v>
      </c>
      <c r="N360">
        <v>7</v>
      </c>
      <c r="O360" t="s">
        <v>225</v>
      </c>
      <c r="P360">
        <v>0.21</v>
      </c>
      <c r="Q360">
        <v>78.086799999999997</v>
      </c>
      <c r="R360">
        <v>7.8086799999999998E-2</v>
      </c>
      <c r="S360">
        <v>0.37184190476190476</v>
      </c>
      <c r="T360">
        <v>1.8925776257893598</v>
      </c>
      <c r="U360">
        <v>-0.42964166894455941</v>
      </c>
      <c r="V360">
        <v>50</v>
      </c>
      <c r="BB360">
        <v>50</v>
      </c>
      <c r="BO360" t="s">
        <v>285</v>
      </c>
      <c r="BP360">
        <v>45.338601890021238</v>
      </c>
      <c r="BQ360">
        <v>14.110544583223774</v>
      </c>
      <c r="BR360">
        <v>-23.327943808359581</v>
      </c>
      <c r="BS360">
        <v>9.0705969358749972</v>
      </c>
    </row>
    <row r="361" spans="1:71">
      <c r="A361" t="s">
        <v>96</v>
      </c>
      <c r="B361" t="s">
        <v>97</v>
      </c>
      <c r="C361">
        <v>165</v>
      </c>
      <c r="D361">
        <v>2021</v>
      </c>
      <c r="E361">
        <v>9</v>
      </c>
      <c r="F361">
        <v>1</v>
      </c>
      <c r="G361">
        <v>2</v>
      </c>
      <c r="H361">
        <v>103</v>
      </c>
      <c r="I361">
        <v>199</v>
      </c>
      <c r="J361">
        <v>19.899999999999999</v>
      </c>
      <c r="K361">
        <v>1.3070072465303719</v>
      </c>
      <c r="L361">
        <v>2</v>
      </c>
      <c r="M361">
        <v>2</v>
      </c>
      <c r="N361">
        <v>8</v>
      </c>
      <c r="O361" t="s">
        <v>225</v>
      </c>
      <c r="P361">
        <v>0.21</v>
      </c>
      <c r="Q361">
        <v>110.2039</v>
      </c>
      <c r="R361">
        <v>0.11020390000000001</v>
      </c>
      <c r="S361">
        <v>0.5247804761904763</v>
      </c>
      <c r="T361">
        <v>2.0421969640122191</v>
      </c>
      <c r="U361">
        <v>-0.2800223307217003</v>
      </c>
      <c r="V361">
        <v>10</v>
      </c>
      <c r="AK361">
        <v>5</v>
      </c>
      <c r="BB361">
        <v>5</v>
      </c>
      <c r="BN361" t="s">
        <v>286</v>
      </c>
      <c r="BO361" t="s">
        <v>287</v>
      </c>
      <c r="BP361">
        <v>46.192737431858141</v>
      </c>
      <c r="BQ361">
        <v>14.439568697865589</v>
      </c>
      <c r="BR361">
        <v>-24.114552337362781</v>
      </c>
      <c r="BS361">
        <v>9.7374173352689599</v>
      </c>
    </row>
    <row r="362" spans="1:71">
      <c r="A362" t="s">
        <v>96</v>
      </c>
      <c r="B362" t="s">
        <v>97</v>
      </c>
      <c r="C362">
        <v>166</v>
      </c>
      <c r="D362">
        <v>2021</v>
      </c>
      <c r="E362">
        <v>9</v>
      </c>
      <c r="F362">
        <v>1</v>
      </c>
      <c r="G362">
        <v>2</v>
      </c>
      <c r="H362">
        <v>94.6</v>
      </c>
      <c r="I362">
        <v>187</v>
      </c>
      <c r="J362">
        <v>18.7</v>
      </c>
      <c r="K362">
        <v>1.446659478226934</v>
      </c>
      <c r="L362">
        <v>2</v>
      </c>
      <c r="M362">
        <v>2</v>
      </c>
      <c r="N362">
        <v>7</v>
      </c>
      <c r="O362" t="s">
        <v>225</v>
      </c>
      <c r="P362">
        <v>0.21</v>
      </c>
      <c r="Q362">
        <v>76.5398</v>
      </c>
      <c r="R362">
        <v>7.6539800000000005E-2</v>
      </c>
      <c r="S362">
        <v>0.36447523809523813</v>
      </c>
      <c r="T362">
        <v>1.883887323069956</v>
      </c>
      <c r="U362">
        <v>-0.4383319716639632</v>
      </c>
      <c r="V362">
        <v>0</v>
      </c>
      <c r="BO362" t="s">
        <v>288</v>
      </c>
      <c r="BP362">
        <v>45.484584027107353</v>
      </c>
      <c r="BQ362">
        <v>14.219578683727187</v>
      </c>
      <c r="BR362">
        <v>-22.907689624046622</v>
      </c>
      <c r="BS362">
        <v>9.0685671227719613</v>
      </c>
    </row>
    <row r="363" spans="1:71">
      <c r="A363" t="s">
        <v>96</v>
      </c>
      <c r="B363" t="s">
        <v>118</v>
      </c>
      <c r="C363">
        <v>230</v>
      </c>
      <c r="D363">
        <v>2021</v>
      </c>
      <c r="E363">
        <v>9</v>
      </c>
      <c r="F363">
        <v>1</v>
      </c>
      <c r="G363">
        <v>2</v>
      </c>
      <c r="H363">
        <v>205</v>
      </c>
      <c r="I363">
        <v>248</v>
      </c>
      <c r="J363">
        <v>24.8</v>
      </c>
      <c r="K363">
        <v>1.3439986069618339</v>
      </c>
      <c r="L363">
        <v>2</v>
      </c>
      <c r="M363">
        <v>2</v>
      </c>
      <c r="N363">
        <v>11</v>
      </c>
      <c r="O363" t="s">
        <v>225</v>
      </c>
      <c r="P363">
        <v>0.21</v>
      </c>
      <c r="Q363">
        <v>203.4453</v>
      </c>
      <c r="R363">
        <v>0.2034453</v>
      </c>
      <c r="S363">
        <v>0.96878714285714285</v>
      </c>
      <c r="T363">
        <v>2.308447661219815</v>
      </c>
      <c r="U363">
        <v>-1.3771633514104103E-2</v>
      </c>
      <c r="V363">
        <v>0</v>
      </c>
      <c r="BO363" t="s">
        <v>289</v>
      </c>
      <c r="BP363">
        <v>45.33602753567677</v>
      </c>
      <c r="BQ363">
        <v>14.320002940258693</v>
      </c>
      <c r="BR363">
        <v>-24.041397246605985</v>
      </c>
      <c r="BS363">
        <v>9.0227159374884405</v>
      </c>
    </row>
    <row r="364" spans="1:71">
      <c r="A364" t="s">
        <v>96</v>
      </c>
      <c r="B364" t="s">
        <v>118</v>
      </c>
      <c r="C364">
        <v>231</v>
      </c>
      <c r="D364">
        <v>2021</v>
      </c>
      <c r="E364">
        <v>9</v>
      </c>
      <c r="F364">
        <v>1</v>
      </c>
      <c r="G364">
        <v>2</v>
      </c>
      <c r="H364">
        <v>249</v>
      </c>
      <c r="I364">
        <v>255</v>
      </c>
      <c r="J364">
        <v>25.5</v>
      </c>
      <c r="K364">
        <v>1.50168487233417</v>
      </c>
      <c r="L364">
        <v>2</v>
      </c>
      <c r="M364">
        <v>2</v>
      </c>
      <c r="N364">
        <v>10</v>
      </c>
      <c r="O364" t="s">
        <v>225</v>
      </c>
      <c r="P364">
        <v>0.21</v>
      </c>
      <c r="Q364">
        <v>262.90559999999999</v>
      </c>
      <c r="R364">
        <v>0.26290560000000002</v>
      </c>
      <c r="S364">
        <v>1.2519314285714287</v>
      </c>
      <c r="T364">
        <v>2.4197998368602489</v>
      </c>
      <c r="U364">
        <v>9.7580542126329536E-2</v>
      </c>
      <c r="BO364" t="s">
        <v>290</v>
      </c>
      <c r="BP364">
        <v>45.552857087896498</v>
      </c>
      <c r="BQ364">
        <v>14.547197599374906</v>
      </c>
      <c r="BR364">
        <v>-23.416791120102321</v>
      </c>
      <c r="BS364">
        <v>9.1964464796788405</v>
      </c>
    </row>
    <row r="365" spans="1:71">
      <c r="A365" t="s">
        <v>96</v>
      </c>
      <c r="B365" t="s">
        <v>118</v>
      </c>
      <c r="C365">
        <v>1001</v>
      </c>
      <c r="D365">
        <v>2021</v>
      </c>
      <c r="E365">
        <v>9</v>
      </c>
      <c r="F365">
        <v>1</v>
      </c>
      <c r="G365">
        <v>2</v>
      </c>
      <c r="H365">
        <v>311</v>
      </c>
      <c r="I365">
        <v>299</v>
      </c>
      <c r="J365">
        <v>29.9</v>
      </c>
      <c r="K365">
        <v>1.1634475892486822</v>
      </c>
      <c r="L365">
        <v>2</v>
      </c>
      <c r="M365">
        <v>2</v>
      </c>
      <c r="N365">
        <v>17</v>
      </c>
      <c r="O365" t="s">
        <v>225</v>
      </c>
      <c r="P365">
        <v>0.21</v>
      </c>
      <c r="Q365">
        <v>359.93209999999999</v>
      </c>
      <c r="R365">
        <v>0.35993209999999998</v>
      </c>
      <c r="S365">
        <v>1.713962380952381</v>
      </c>
      <c r="T365">
        <v>2.556220580276706</v>
      </c>
      <c r="U365">
        <v>0.23400128554278654</v>
      </c>
      <c r="V365">
        <v>100</v>
      </c>
      <c r="AK365">
        <v>2</v>
      </c>
      <c r="AL365">
        <v>3</v>
      </c>
      <c r="BB365">
        <v>95</v>
      </c>
      <c r="BN365" t="s">
        <v>291</v>
      </c>
      <c r="BO365" t="s">
        <v>292</v>
      </c>
      <c r="BP365">
        <v>45.56117603779267</v>
      </c>
      <c r="BQ365">
        <v>14.676393293369729</v>
      </c>
      <c r="BR365">
        <v>-21.14405316822528</v>
      </c>
      <c r="BS365">
        <v>8.2731733078999987</v>
      </c>
    </row>
    <row r="366" spans="1:71">
      <c r="A366" t="s">
        <v>96</v>
      </c>
      <c r="B366" t="s">
        <v>118</v>
      </c>
      <c r="C366">
        <v>1002</v>
      </c>
      <c r="D366">
        <v>2021</v>
      </c>
      <c r="E366">
        <v>9</v>
      </c>
      <c r="F366">
        <v>1</v>
      </c>
      <c r="G366">
        <v>2</v>
      </c>
      <c r="H366">
        <v>360</v>
      </c>
      <c r="I366">
        <v>292</v>
      </c>
      <c r="J366">
        <v>29.2</v>
      </c>
      <c r="K366">
        <v>1.4459522334499522</v>
      </c>
      <c r="L366">
        <v>2</v>
      </c>
      <c r="M366">
        <v>2</v>
      </c>
      <c r="N366">
        <v>16</v>
      </c>
      <c r="O366" t="s">
        <v>225</v>
      </c>
      <c r="P366">
        <v>0.21</v>
      </c>
      <c r="Q366">
        <v>372.84129999999999</v>
      </c>
      <c r="R366">
        <v>0.37284129999999999</v>
      </c>
      <c r="S366">
        <v>1.7754347619047619</v>
      </c>
      <c r="T366">
        <v>2.5715240135763957</v>
      </c>
      <c r="U366">
        <v>0.24930471884247626</v>
      </c>
      <c r="V366">
        <v>90</v>
      </c>
      <c r="AL366">
        <v>10</v>
      </c>
      <c r="BC366">
        <v>75</v>
      </c>
      <c r="BJ366">
        <v>5</v>
      </c>
      <c r="BN366" t="s">
        <v>293</v>
      </c>
      <c r="BO366" t="s">
        <v>294</v>
      </c>
      <c r="BP366">
        <v>46.518165527816699</v>
      </c>
      <c r="BQ366">
        <v>14.540346197737334</v>
      </c>
      <c r="BR366">
        <v>-27.630928566334479</v>
      </c>
      <c r="BS366">
        <v>8.1840101973415607</v>
      </c>
    </row>
    <row r="367" spans="1:71">
      <c r="A367" t="s">
        <v>96</v>
      </c>
      <c r="B367" t="s">
        <v>118</v>
      </c>
      <c r="C367">
        <v>1003</v>
      </c>
      <c r="D367">
        <v>2021</v>
      </c>
      <c r="E367">
        <v>9</v>
      </c>
      <c r="F367">
        <v>1</v>
      </c>
      <c r="G367">
        <v>2</v>
      </c>
      <c r="H367">
        <v>307</v>
      </c>
      <c r="I367">
        <v>274</v>
      </c>
      <c r="J367">
        <v>27.4</v>
      </c>
      <c r="K367">
        <v>1.4924049712349883</v>
      </c>
      <c r="L367">
        <v>2</v>
      </c>
      <c r="M367">
        <v>2</v>
      </c>
      <c r="N367">
        <v>18</v>
      </c>
      <c r="O367" t="s">
        <v>225</v>
      </c>
      <c r="P367">
        <v>0.21</v>
      </c>
      <c r="Q367">
        <v>405.02600000000001</v>
      </c>
      <c r="R367">
        <v>0.405026</v>
      </c>
      <c r="S367">
        <v>1.9286952380952382</v>
      </c>
      <c r="T367">
        <v>2.607482902953179</v>
      </c>
      <c r="U367">
        <v>0.28526360821925983</v>
      </c>
      <c r="V367">
        <v>90</v>
      </c>
      <c r="AK367">
        <v>5</v>
      </c>
      <c r="AL367">
        <v>15</v>
      </c>
      <c r="BC367">
        <v>70</v>
      </c>
      <c r="BN367" t="s">
        <v>295</v>
      </c>
      <c r="BO367" t="s">
        <v>296</v>
      </c>
      <c r="BP367">
        <v>44.770333402160574</v>
      </c>
      <c r="BQ367">
        <v>14.251884387674604</v>
      </c>
      <c r="BR367">
        <v>-25.432006023175518</v>
      </c>
      <c r="BS367">
        <v>9.5971598138174379</v>
      </c>
    </row>
    <row r="368" spans="1:71">
      <c r="A368" t="s">
        <v>96</v>
      </c>
      <c r="B368" t="s">
        <v>118</v>
      </c>
      <c r="C368">
        <v>1004</v>
      </c>
      <c r="D368">
        <v>2021</v>
      </c>
      <c r="E368">
        <v>9</v>
      </c>
      <c r="F368">
        <v>1</v>
      </c>
      <c r="G368">
        <v>2</v>
      </c>
      <c r="H368">
        <v>221</v>
      </c>
      <c r="I368">
        <v>248</v>
      </c>
      <c r="J368">
        <v>24.8</v>
      </c>
      <c r="K368">
        <v>1.4488960592125137</v>
      </c>
      <c r="L368">
        <v>2</v>
      </c>
      <c r="M368">
        <v>2</v>
      </c>
      <c r="N368">
        <v>13</v>
      </c>
      <c r="O368" t="s">
        <v>225</v>
      </c>
      <c r="P368">
        <v>0.21</v>
      </c>
      <c r="Q368">
        <v>233.06989999999999</v>
      </c>
      <c r="R368">
        <v>0.2330699</v>
      </c>
      <c r="S368">
        <v>1.1098566666666667</v>
      </c>
      <c r="T368">
        <v>2.3674861898312458</v>
      </c>
      <c r="U368">
        <v>4.5266895097326787E-2</v>
      </c>
      <c r="V368">
        <v>0</v>
      </c>
      <c r="BO368" t="s">
        <v>297</v>
      </c>
      <c r="BP368">
        <v>45.935650685122972</v>
      </c>
      <c r="BQ368">
        <v>14.581740458583591</v>
      </c>
      <c r="BR368">
        <v>-22.400280793541675</v>
      </c>
      <c r="BS368">
        <v>8.1239394719640003</v>
      </c>
    </row>
    <row r="369" spans="1:72">
      <c r="A369" t="s">
        <v>96</v>
      </c>
      <c r="B369" t="s">
        <v>118</v>
      </c>
      <c r="C369">
        <v>1005</v>
      </c>
      <c r="D369">
        <v>2021</v>
      </c>
      <c r="E369">
        <v>9</v>
      </c>
      <c r="F369">
        <v>1</v>
      </c>
      <c r="G369">
        <v>2</v>
      </c>
      <c r="H369">
        <v>309</v>
      </c>
      <c r="I369">
        <v>285</v>
      </c>
      <c r="J369">
        <v>28.5</v>
      </c>
      <c r="K369">
        <v>1.3348236704411074</v>
      </c>
      <c r="L369">
        <v>1</v>
      </c>
      <c r="M369">
        <v>2</v>
      </c>
      <c r="N369">
        <v>14</v>
      </c>
      <c r="O369" t="s">
        <v>225</v>
      </c>
      <c r="P369">
        <v>0.21</v>
      </c>
      <c r="Q369">
        <v>484.6003</v>
      </c>
      <c r="R369">
        <v>0.48460029999999998</v>
      </c>
      <c r="S369">
        <v>2.3076204761904764</v>
      </c>
      <c r="T369">
        <v>2.6853836786589045</v>
      </c>
      <c r="U369">
        <v>0.36316438392498512</v>
      </c>
      <c r="V369">
        <v>80</v>
      </c>
      <c r="AK369">
        <v>5</v>
      </c>
      <c r="AL369">
        <v>10</v>
      </c>
      <c r="BC369">
        <v>65</v>
      </c>
      <c r="BN369" t="s">
        <v>295</v>
      </c>
      <c r="BO369" t="s">
        <v>298</v>
      </c>
      <c r="BP369">
        <v>46.42112114065948</v>
      </c>
      <c r="BQ369">
        <v>14.532192781200814</v>
      </c>
      <c r="BR369">
        <v>-24.791560901731419</v>
      </c>
      <c r="BS369">
        <v>8.7650063673560012</v>
      </c>
    </row>
    <row r="370" spans="1:72">
      <c r="A370" t="s">
        <v>96</v>
      </c>
      <c r="B370" t="s">
        <v>118</v>
      </c>
      <c r="C370">
        <v>1006</v>
      </c>
      <c r="D370">
        <v>2021</v>
      </c>
      <c r="E370">
        <v>9</v>
      </c>
      <c r="F370">
        <v>1</v>
      </c>
      <c r="G370">
        <v>2</v>
      </c>
      <c r="H370">
        <v>248</v>
      </c>
      <c r="I370">
        <v>265</v>
      </c>
      <c r="J370">
        <v>26.5</v>
      </c>
      <c r="K370">
        <v>1.3326437260288695</v>
      </c>
      <c r="L370">
        <v>1</v>
      </c>
      <c r="M370">
        <v>2</v>
      </c>
      <c r="N370">
        <v>10</v>
      </c>
      <c r="O370" t="s">
        <v>225</v>
      </c>
      <c r="P370">
        <v>0.21</v>
      </c>
      <c r="Q370">
        <v>105.0112</v>
      </c>
      <c r="R370">
        <v>0.1050112</v>
      </c>
      <c r="S370">
        <v>0.50005333333333335</v>
      </c>
      <c r="T370">
        <v>2.0212356213441969</v>
      </c>
      <c r="U370">
        <v>-0.30098367338972221</v>
      </c>
      <c r="V370">
        <v>40</v>
      </c>
      <c r="AK370">
        <v>5</v>
      </c>
      <c r="BB370">
        <v>35</v>
      </c>
      <c r="BN370" t="s">
        <v>226</v>
      </c>
      <c r="BO370" t="s">
        <v>299</v>
      </c>
      <c r="BP370">
        <v>45.763414740014554</v>
      </c>
      <c r="BQ370">
        <v>14.350032225644688</v>
      </c>
      <c r="BR370">
        <v>-25.015771025835917</v>
      </c>
      <c r="BS370">
        <v>9.5888445886615603</v>
      </c>
    </row>
    <row r="371" spans="1:72">
      <c r="A371" t="s">
        <v>96</v>
      </c>
      <c r="B371" t="s">
        <v>118</v>
      </c>
      <c r="C371">
        <v>1007</v>
      </c>
      <c r="D371">
        <v>2021</v>
      </c>
      <c r="E371">
        <v>9</v>
      </c>
      <c r="F371">
        <v>1</v>
      </c>
      <c r="G371">
        <v>2</v>
      </c>
      <c r="H371">
        <v>19</v>
      </c>
      <c r="I371">
        <v>115</v>
      </c>
      <c r="J371">
        <v>11.5</v>
      </c>
      <c r="K371">
        <v>1.2492808416207775</v>
      </c>
      <c r="L371">
        <v>2</v>
      </c>
      <c r="M371">
        <v>1</v>
      </c>
      <c r="N371">
        <v>2</v>
      </c>
      <c r="O371" t="s">
        <v>225</v>
      </c>
      <c r="P371">
        <v>0.21</v>
      </c>
      <c r="Q371">
        <v>49.685899999999997</v>
      </c>
      <c r="R371">
        <v>4.9685899999999998E-2</v>
      </c>
      <c r="S371">
        <v>0.23659952380952382</v>
      </c>
      <c r="T371">
        <v>1.6962331609467765</v>
      </c>
      <c r="U371">
        <v>-0.62598613378714274</v>
      </c>
      <c r="V371">
        <v>0</v>
      </c>
      <c r="BT371" t="s">
        <v>300</v>
      </c>
    </row>
    <row r="372" spans="1:72">
      <c r="A372" t="s">
        <v>96</v>
      </c>
      <c r="B372" t="s">
        <v>118</v>
      </c>
      <c r="C372">
        <v>1009</v>
      </c>
      <c r="D372">
        <v>2021</v>
      </c>
      <c r="E372">
        <v>9</v>
      </c>
      <c r="F372">
        <v>2</v>
      </c>
      <c r="G372">
        <v>2</v>
      </c>
      <c r="H372">
        <v>84.4</v>
      </c>
      <c r="I372">
        <v>192</v>
      </c>
      <c r="J372">
        <v>19.2</v>
      </c>
      <c r="K372">
        <v>1.1924461082175926</v>
      </c>
      <c r="L372">
        <v>2</v>
      </c>
      <c r="M372">
        <v>2</v>
      </c>
      <c r="N372">
        <v>6</v>
      </c>
      <c r="O372" t="s">
        <v>225</v>
      </c>
      <c r="P372">
        <v>0.21</v>
      </c>
      <c r="Q372">
        <v>211.57320000000001</v>
      </c>
      <c r="R372">
        <v>0.21157320000000002</v>
      </c>
      <c r="S372">
        <v>1.0074914285714287</v>
      </c>
      <c r="T372">
        <v>2.3254606547183165</v>
      </c>
      <c r="U372">
        <v>3.2413599843971385E-3</v>
      </c>
      <c r="BO372" t="s">
        <v>301</v>
      </c>
      <c r="BP372">
        <v>46.200758261906486</v>
      </c>
      <c r="BQ372">
        <v>14.282687176736856</v>
      </c>
      <c r="BR372">
        <v>-25.618808847917983</v>
      </c>
      <c r="BS372">
        <v>9.8293546243831571</v>
      </c>
    </row>
    <row r="373" spans="1:72">
      <c r="A373" t="s">
        <v>96</v>
      </c>
      <c r="B373" t="s">
        <v>118</v>
      </c>
      <c r="C373">
        <v>1010</v>
      </c>
      <c r="D373">
        <v>2021</v>
      </c>
      <c r="E373">
        <v>9</v>
      </c>
      <c r="F373">
        <v>1</v>
      </c>
      <c r="G373">
        <v>2</v>
      </c>
      <c r="H373">
        <v>405</v>
      </c>
      <c r="I373">
        <v>303</v>
      </c>
      <c r="J373">
        <v>30.3</v>
      </c>
      <c r="K373">
        <v>1.4558852218914666</v>
      </c>
      <c r="L373">
        <v>1</v>
      </c>
      <c r="M373">
        <v>2</v>
      </c>
      <c r="N373">
        <v>15</v>
      </c>
      <c r="O373" t="s">
        <v>225</v>
      </c>
      <c r="P373">
        <v>0.21</v>
      </c>
      <c r="Q373">
        <v>486.41199999999998</v>
      </c>
      <c r="R373">
        <v>0.48641199999999996</v>
      </c>
      <c r="S373">
        <v>2.3162476190476191</v>
      </c>
      <c r="T373">
        <v>2.6870042806345324</v>
      </c>
      <c r="U373">
        <v>0.36478498590061303</v>
      </c>
      <c r="V373">
        <v>70</v>
      </c>
      <c r="AK373">
        <v>3</v>
      </c>
      <c r="AL373">
        <v>7</v>
      </c>
      <c r="BC373">
        <v>60</v>
      </c>
      <c r="BN373" t="s">
        <v>295</v>
      </c>
      <c r="BO373" t="s">
        <v>302</v>
      </c>
      <c r="BP373">
        <v>45.768318584862001</v>
      </c>
      <c r="BQ373">
        <v>14.375469965023219</v>
      </c>
      <c r="BR373">
        <v>-24.338655062616375</v>
      </c>
      <c r="BS373">
        <v>9.2111354559572387</v>
      </c>
    </row>
    <row r="374" spans="1:72">
      <c r="A374" t="s">
        <v>96</v>
      </c>
      <c r="B374" t="s">
        <v>118</v>
      </c>
      <c r="C374">
        <v>1011</v>
      </c>
      <c r="D374">
        <v>2021</v>
      </c>
      <c r="E374">
        <v>9</v>
      </c>
      <c r="F374">
        <v>1</v>
      </c>
      <c r="G374">
        <v>2</v>
      </c>
      <c r="H374">
        <v>222</v>
      </c>
      <c r="I374">
        <v>250</v>
      </c>
      <c r="J374">
        <v>25</v>
      </c>
      <c r="K374">
        <v>1.4208000000000001</v>
      </c>
      <c r="L374">
        <v>2</v>
      </c>
      <c r="M374">
        <v>2</v>
      </c>
      <c r="N374">
        <v>14</v>
      </c>
      <c r="O374" t="s">
        <v>225</v>
      </c>
      <c r="P374">
        <v>0.21</v>
      </c>
      <c r="Q374">
        <v>293.6465</v>
      </c>
      <c r="R374">
        <v>0.29364649999999998</v>
      </c>
      <c r="S374">
        <v>1.3983166666666667</v>
      </c>
      <c r="T374">
        <v>2.4678248288134208</v>
      </c>
      <c r="U374">
        <v>0.14560553407950133</v>
      </c>
      <c r="V374">
        <v>80</v>
      </c>
      <c r="BC374">
        <v>80</v>
      </c>
      <c r="BN374" t="s">
        <v>295</v>
      </c>
      <c r="BO374" t="s">
        <v>303</v>
      </c>
      <c r="BP374">
        <v>46.078718158136432</v>
      </c>
      <c r="BQ374">
        <v>14.609792359930907</v>
      </c>
      <c r="BR374">
        <v>-22.735631032320377</v>
      </c>
      <c r="BS374">
        <v>9.2115394748094381</v>
      </c>
    </row>
    <row r="375" spans="1:72">
      <c r="A375" t="s">
        <v>96</v>
      </c>
      <c r="B375" t="s">
        <v>118</v>
      </c>
      <c r="C375">
        <v>1012</v>
      </c>
      <c r="D375">
        <v>2021</v>
      </c>
      <c r="E375">
        <v>9</v>
      </c>
      <c r="F375">
        <v>1</v>
      </c>
      <c r="G375">
        <v>2</v>
      </c>
      <c r="H375">
        <v>262</v>
      </c>
      <c r="I375">
        <v>264</v>
      </c>
      <c r="J375">
        <v>26.4</v>
      </c>
      <c r="K375">
        <v>1.4239328547179788</v>
      </c>
      <c r="L375">
        <v>2</v>
      </c>
      <c r="M375">
        <v>2</v>
      </c>
      <c r="N375">
        <v>14</v>
      </c>
      <c r="O375" t="s">
        <v>225</v>
      </c>
      <c r="P375">
        <v>0.21</v>
      </c>
      <c r="Q375">
        <v>254.90219999999999</v>
      </c>
      <c r="R375">
        <v>0.25490219999999997</v>
      </c>
      <c r="S375">
        <v>1.2138199999999999</v>
      </c>
      <c r="T375">
        <v>2.406373583777377</v>
      </c>
      <c r="U375">
        <v>8.4154289043457495E-2</v>
      </c>
      <c r="V375">
        <v>60</v>
      </c>
      <c r="AK375">
        <v>10</v>
      </c>
      <c r="AL375">
        <v>10</v>
      </c>
      <c r="BB375">
        <v>40</v>
      </c>
      <c r="BN375" t="s">
        <v>226</v>
      </c>
      <c r="BO375" t="s">
        <v>304</v>
      </c>
      <c r="BP375">
        <v>44.521173901875116</v>
      </c>
      <c r="BQ375">
        <v>13.883647074519082</v>
      </c>
      <c r="BR375">
        <v>-25.820997422585982</v>
      </c>
      <c r="BS375">
        <v>8.498115643611639</v>
      </c>
    </row>
    <row r="376" spans="1:72">
      <c r="A376" t="s">
        <v>96</v>
      </c>
      <c r="B376" t="s">
        <v>118</v>
      </c>
      <c r="C376">
        <v>1013</v>
      </c>
      <c r="D376">
        <v>2021</v>
      </c>
      <c r="E376">
        <v>9</v>
      </c>
      <c r="F376">
        <v>1</v>
      </c>
      <c r="G376">
        <v>2</v>
      </c>
      <c r="H376">
        <v>337</v>
      </c>
      <c r="I376">
        <v>290</v>
      </c>
      <c r="J376">
        <v>29</v>
      </c>
      <c r="K376">
        <v>1.381770470293985</v>
      </c>
      <c r="L376">
        <v>1</v>
      </c>
      <c r="M376">
        <v>2</v>
      </c>
      <c r="N376">
        <v>15</v>
      </c>
      <c r="O376" t="s">
        <v>225</v>
      </c>
      <c r="P376">
        <v>0.21</v>
      </c>
      <c r="Q376">
        <v>376.34179999999998</v>
      </c>
      <c r="R376">
        <v>0.3763418</v>
      </c>
      <c r="S376">
        <v>1.7921038095238095</v>
      </c>
      <c r="T376">
        <v>2.5755824577595612</v>
      </c>
      <c r="U376">
        <v>0.25336316302564194</v>
      </c>
      <c r="V376">
        <v>0</v>
      </c>
      <c r="BO376" t="s">
        <v>305</v>
      </c>
      <c r="BP376">
        <v>46.764356625706263</v>
      </c>
      <c r="BQ376">
        <v>14.608113189520745</v>
      </c>
      <c r="BR376">
        <v>-25.225496509932221</v>
      </c>
      <c r="BS376">
        <v>8.9537354936359606</v>
      </c>
    </row>
    <row r="377" spans="1:72">
      <c r="A377" t="s">
        <v>96</v>
      </c>
      <c r="B377" t="s">
        <v>118</v>
      </c>
      <c r="C377">
        <v>1014</v>
      </c>
      <c r="D377">
        <v>2021</v>
      </c>
      <c r="E377">
        <v>9</v>
      </c>
      <c r="F377">
        <v>1</v>
      </c>
      <c r="G377">
        <v>2</v>
      </c>
      <c r="H377">
        <v>274</v>
      </c>
      <c r="I377">
        <v>260</v>
      </c>
      <c r="J377">
        <v>26</v>
      </c>
      <c r="K377">
        <v>1.5589440145653164</v>
      </c>
      <c r="L377">
        <v>1</v>
      </c>
      <c r="M377">
        <v>2</v>
      </c>
      <c r="N377">
        <v>8</v>
      </c>
      <c r="O377" t="s">
        <v>225</v>
      </c>
      <c r="P377">
        <v>0.21</v>
      </c>
      <c r="Q377">
        <v>149.11340000000001</v>
      </c>
      <c r="R377">
        <v>0.14911340000000001</v>
      </c>
      <c r="S377">
        <v>0.71006380952380954</v>
      </c>
      <c r="T377">
        <v>2.1735166728598649</v>
      </c>
      <c r="U377">
        <v>-0.1487026218740542</v>
      </c>
      <c r="V377">
        <v>40</v>
      </c>
      <c r="AK377">
        <v>1</v>
      </c>
      <c r="BC377">
        <v>39</v>
      </c>
      <c r="BN377" t="s">
        <v>295</v>
      </c>
      <c r="BO377" t="s">
        <v>306</v>
      </c>
      <c r="BP377">
        <v>43.99711746367425</v>
      </c>
      <c r="BQ377">
        <v>13.971689745429536</v>
      </c>
      <c r="BR377">
        <v>-24.808092412850783</v>
      </c>
      <c r="BS377">
        <v>8.8435999918996391</v>
      </c>
    </row>
    <row r="378" spans="1:72">
      <c r="A378" t="s">
        <v>96</v>
      </c>
      <c r="B378" t="s">
        <v>118</v>
      </c>
      <c r="C378">
        <v>1015</v>
      </c>
      <c r="D378">
        <v>2021</v>
      </c>
      <c r="E378">
        <v>9</v>
      </c>
      <c r="F378">
        <v>1</v>
      </c>
      <c r="G378">
        <v>2</v>
      </c>
      <c r="H378">
        <v>105</v>
      </c>
      <c r="I378">
        <v>199</v>
      </c>
      <c r="J378">
        <v>19.899999999999999</v>
      </c>
      <c r="K378">
        <v>1.3323860280163986</v>
      </c>
      <c r="L378">
        <v>1</v>
      </c>
      <c r="M378">
        <v>1</v>
      </c>
      <c r="N378">
        <v>7</v>
      </c>
      <c r="O378" t="s">
        <v>225</v>
      </c>
      <c r="P378">
        <v>0.21</v>
      </c>
      <c r="Q378">
        <v>178.1379</v>
      </c>
      <c r="R378">
        <v>0.17813790000000002</v>
      </c>
      <c r="S378">
        <v>0.84827571428571436</v>
      </c>
      <c r="T378">
        <v>2.250756328277276</v>
      </c>
      <c r="U378">
        <v>-7.1462966456643087E-2</v>
      </c>
      <c r="V378">
        <v>0</v>
      </c>
      <c r="BO378" t="s">
        <v>307</v>
      </c>
      <c r="BP378">
        <v>45.941117264146698</v>
      </c>
      <c r="BQ378">
        <v>14.535857291770343</v>
      </c>
      <c r="BR378">
        <v>-29.114804766205502</v>
      </c>
      <c r="BS378">
        <v>8.3117325605657602</v>
      </c>
    </row>
    <row r="379" spans="1:72">
      <c r="A379" t="s">
        <v>96</v>
      </c>
      <c r="B379" t="s">
        <v>118</v>
      </c>
      <c r="C379">
        <v>1016</v>
      </c>
      <c r="D379">
        <v>2021</v>
      </c>
      <c r="E379">
        <v>9</v>
      </c>
      <c r="F379">
        <v>1</v>
      </c>
      <c r="G379">
        <v>2</v>
      </c>
      <c r="H379">
        <v>404</v>
      </c>
      <c r="I379">
        <v>315</v>
      </c>
      <c r="J379">
        <v>31.5</v>
      </c>
      <c r="K379">
        <v>1.2925569992841346</v>
      </c>
      <c r="L379">
        <v>1</v>
      </c>
      <c r="M379">
        <v>2</v>
      </c>
      <c r="N379">
        <v>22</v>
      </c>
      <c r="O379" t="s">
        <v>225</v>
      </c>
      <c r="P379">
        <v>0.21</v>
      </c>
      <c r="Q379">
        <v>441.8741</v>
      </c>
      <c r="R379">
        <v>0.44187409999999999</v>
      </c>
      <c r="S379">
        <v>2.1041623809523808</v>
      </c>
      <c r="T379">
        <v>2.6452985465798844</v>
      </c>
      <c r="U379">
        <v>0.32307925184596503</v>
      </c>
      <c r="V379">
        <v>90</v>
      </c>
      <c r="AK379">
        <v>5</v>
      </c>
      <c r="AT379">
        <v>5</v>
      </c>
      <c r="BC379">
        <v>80</v>
      </c>
      <c r="BN379" t="s">
        <v>295</v>
      </c>
      <c r="BO379" t="s">
        <v>308</v>
      </c>
      <c r="BP379">
        <v>45.859712979833851</v>
      </c>
      <c r="BQ379">
        <v>14.259145757736546</v>
      </c>
      <c r="BR379">
        <v>-27.682028589546878</v>
      </c>
      <c r="BS379">
        <v>8.4951373617239998</v>
      </c>
    </row>
    <row r="380" spans="1:72">
      <c r="A380" t="s">
        <v>96</v>
      </c>
      <c r="B380" t="s">
        <v>118</v>
      </c>
      <c r="C380">
        <v>1017</v>
      </c>
      <c r="D380">
        <v>2021</v>
      </c>
      <c r="E380">
        <v>9</v>
      </c>
      <c r="F380">
        <v>1</v>
      </c>
      <c r="G380">
        <v>2</v>
      </c>
      <c r="H380">
        <v>162</v>
      </c>
      <c r="I380">
        <v>232</v>
      </c>
      <c r="J380">
        <v>23.2</v>
      </c>
      <c r="K380">
        <v>1.297331788921235</v>
      </c>
      <c r="L380">
        <v>1</v>
      </c>
      <c r="M380">
        <v>1</v>
      </c>
      <c r="N380">
        <v>7</v>
      </c>
      <c r="O380" t="s">
        <v>225</v>
      </c>
      <c r="P380">
        <v>0.21</v>
      </c>
      <c r="Q380">
        <v>63.823500000000003</v>
      </c>
      <c r="R380">
        <v>6.3823500000000005E-2</v>
      </c>
      <c r="S380">
        <v>0.30392142857142862</v>
      </c>
      <c r="T380">
        <v>1.8049806166705225</v>
      </c>
      <c r="U380">
        <v>-0.51723867806339685</v>
      </c>
      <c r="V380">
        <v>0</v>
      </c>
      <c r="BO380" t="s">
        <v>309</v>
      </c>
      <c r="BP380">
        <v>45.769511283438781</v>
      </c>
      <c r="BQ380">
        <v>14.486785537558088</v>
      </c>
      <c r="BR380">
        <v>-24.418532449357521</v>
      </c>
      <c r="BS380">
        <v>9.8421762542023608</v>
      </c>
    </row>
    <row r="381" spans="1:72">
      <c r="A381" t="s">
        <v>96</v>
      </c>
      <c r="B381" t="s">
        <v>118</v>
      </c>
      <c r="C381">
        <v>1018</v>
      </c>
      <c r="D381">
        <v>2021</v>
      </c>
      <c r="E381">
        <v>9</v>
      </c>
      <c r="F381">
        <v>1</v>
      </c>
      <c r="G381">
        <v>2</v>
      </c>
      <c r="H381">
        <v>64.8</v>
      </c>
      <c r="I381">
        <v>172</v>
      </c>
      <c r="J381">
        <v>17.2</v>
      </c>
      <c r="K381">
        <v>1.273472775981989</v>
      </c>
      <c r="L381">
        <v>1</v>
      </c>
      <c r="M381">
        <v>1</v>
      </c>
      <c r="N381">
        <v>4</v>
      </c>
      <c r="O381" t="s">
        <v>225</v>
      </c>
      <c r="P381">
        <v>0.21</v>
      </c>
      <c r="Q381">
        <v>62.110199999999999</v>
      </c>
      <c r="R381">
        <v>6.2110199999999997E-2</v>
      </c>
      <c r="S381">
        <v>0.29576285714285716</v>
      </c>
      <c r="T381">
        <v>1.7931629277120864</v>
      </c>
      <c r="U381">
        <v>-0.52905636702183279</v>
      </c>
      <c r="V381">
        <v>1</v>
      </c>
      <c r="AR381">
        <v>1</v>
      </c>
      <c r="BO381" t="s">
        <v>310</v>
      </c>
      <c r="BP381">
        <v>46.217221894805242</v>
      </c>
      <c r="BQ381">
        <v>14.660885013187544</v>
      </c>
      <c r="BR381">
        <v>-25.394486061724486</v>
      </c>
      <c r="BS381">
        <v>7.9907923701028398</v>
      </c>
    </row>
    <row r="382" spans="1:72">
      <c r="A382" t="s">
        <v>96</v>
      </c>
      <c r="B382" t="s">
        <v>118</v>
      </c>
      <c r="C382">
        <v>1021</v>
      </c>
      <c r="D382">
        <v>2021</v>
      </c>
      <c r="E382">
        <v>9</v>
      </c>
      <c r="F382">
        <v>1</v>
      </c>
      <c r="G382">
        <v>2</v>
      </c>
      <c r="H382">
        <v>165</v>
      </c>
      <c r="I382">
        <v>231</v>
      </c>
      <c r="J382">
        <v>23.1</v>
      </c>
      <c r="K382">
        <v>1.3385913200384443</v>
      </c>
      <c r="L382">
        <v>1</v>
      </c>
      <c r="M382">
        <v>1</v>
      </c>
      <c r="N382">
        <v>6</v>
      </c>
      <c r="O382" t="s">
        <v>225</v>
      </c>
      <c r="P382">
        <v>0.21</v>
      </c>
      <c r="Q382">
        <v>80.124700000000004</v>
      </c>
      <c r="R382">
        <v>8.0124700000000007E-2</v>
      </c>
      <c r="S382">
        <v>0.38154619047619054</v>
      </c>
      <c r="T382">
        <v>1.903766416460247</v>
      </c>
      <c r="U382">
        <v>-0.41845287827367228</v>
      </c>
      <c r="V382">
        <v>0</v>
      </c>
      <c r="BO382" t="s">
        <v>311</v>
      </c>
      <c r="BP382">
        <v>45.489107487822309</v>
      </c>
      <c r="BQ382">
        <v>14.167105651303446</v>
      </c>
      <c r="BR382">
        <v>-24.578492281567421</v>
      </c>
      <c r="BS382">
        <v>7.8494538054359992</v>
      </c>
    </row>
    <row r="383" spans="1:72">
      <c r="A383" t="s">
        <v>96</v>
      </c>
      <c r="B383" t="s">
        <v>118</v>
      </c>
      <c r="C383">
        <v>1022</v>
      </c>
      <c r="D383">
        <v>2021</v>
      </c>
      <c r="E383">
        <v>9</v>
      </c>
      <c r="F383">
        <v>1</v>
      </c>
      <c r="G383">
        <v>2</v>
      </c>
      <c r="H383">
        <v>215</v>
      </c>
      <c r="I383">
        <v>247</v>
      </c>
      <c r="J383">
        <v>24.7</v>
      </c>
      <c r="K383">
        <v>1.4267490765781357</v>
      </c>
      <c r="L383">
        <v>1</v>
      </c>
      <c r="M383">
        <v>1</v>
      </c>
      <c r="N383">
        <v>6</v>
      </c>
      <c r="O383" t="s">
        <v>225</v>
      </c>
      <c r="P383">
        <v>0.21</v>
      </c>
      <c r="Q383">
        <v>174.75460000000001</v>
      </c>
      <c r="R383">
        <v>0.17475460000000001</v>
      </c>
      <c r="S383">
        <v>0.83216476190476196</v>
      </c>
      <c r="T383">
        <v>2.2424286163394553</v>
      </c>
      <c r="U383">
        <v>-7.9790678394463729E-2</v>
      </c>
      <c r="V383">
        <v>40</v>
      </c>
      <c r="BC383">
        <v>40</v>
      </c>
      <c r="BN383" t="s">
        <v>295</v>
      </c>
      <c r="BO383" t="s">
        <v>312</v>
      </c>
      <c r="BP383">
        <v>45.423826206905062</v>
      </c>
      <c r="BQ383">
        <v>14.369542831726566</v>
      </c>
      <c r="BR383">
        <v>-21.716608777739584</v>
      </c>
      <c r="BS383">
        <v>9.7079671658302402</v>
      </c>
    </row>
    <row r="384" spans="1:72">
      <c r="A384" t="s">
        <v>96</v>
      </c>
      <c r="B384" t="s">
        <v>118</v>
      </c>
      <c r="C384">
        <v>1023</v>
      </c>
      <c r="D384">
        <v>2021</v>
      </c>
      <c r="E384">
        <v>9</v>
      </c>
      <c r="F384">
        <v>1</v>
      </c>
      <c r="G384">
        <v>2</v>
      </c>
      <c r="H384">
        <v>197</v>
      </c>
      <c r="I384">
        <v>258</v>
      </c>
      <c r="J384">
        <v>25.8</v>
      </c>
      <c r="K384">
        <v>1.1471153949174753</v>
      </c>
      <c r="L384">
        <v>2</v>
      </c>
      <c r="M384">
        <v>2</v>
      </c>
      <c r="N384">
        <v>11</v>
      </c>
      <c r="O384" t="s">
        <v>225</v>
      </c>
      <c r="P384">
        <v>0.21</v>
      </c>
      <c r="Q384">
        <v>449.15649999999999</v>
      </c>
      <c r="R384">
        <v>0.44915650000000001</v>
      </c>
      <c r="S384">
        <v>2.1388404761904765</v>
      </c>
      <c r="T384">
        <v>2.6523976889857868</v>
      </c>
      <c r="U384">
        <v>0.3301783942518674</v>
      </c>
      <c r="V384">
        <v>90</v>
      </c>
      <c r="AL384">
        <v>10</v>
      </c>
      <c r="BC384">
        <v>80</v>
      </c>
      <c r="BN384" t="s">
        <v>295</v>
      </c>
      <c r="BO384" t="s">
        <v>313</v>
      </c>
      <c r="BP384">
        <v>45.713788767621217</v>
      </c>
      <c r="BQ384">
        <v>14.330091919434668</v>
      </c>
      <c r="BR384">
        <v>-24.930873799007585</v>
      </c>
      <c r="BS384">
        <v>9.8509338752422391</v>
      </c>
    </row>
    <row r="385" spans="1:72">
      <c r="A385" t="s">
        <v>96</v>
      </c>
      <c r="B385" t="s">
        <v>118</v>
      </c>
      <c r="C385">
        <v>1024</v>
      </c>
      <c r="D385">
        <v>2021</v>
      </c>
      <c r="E385">
        <v>9</v>
      </c>
      <c r="F385">
        <v>1</v>
      </c>
      <c r="G385">
        <v>2</v>
      </c>
      <c r="H385">
        <v>139</v>
      </c>
      <c r="I385">
        <v>223</v>
      </c>
      <c r="J385">
        <v>22.3</v>
      </c>
      <c r="K385">
        <v>1.2534303638726381</v>
      </c>
      <c r="L385">
        <v>1</v>
      </c>
      <c r="M385">
        <v>1</v>
      </c>
      <c r="N385">
        <v>6</v>
      </c>
      <c r="O385" t="s">
        <v>225</v>
      </c>
      <c r="P385">
        <v>0.21</v>
      </c>
      <c r="Q385">
        <v>124.6078</v>
      </c>
      <c r="R385">
        <v>0.12460779999999999</v>
      </c>
      <c r="S385">
        <v>0.59337047619047611</v>
      </c>
      <c r="T385">
        <v>2.095545228446217</v>
      </c>
      <c r="U385">
        <v>-0.22667406628770212</v>
      </c>
      <c r="V385">
        <v>40</v>
      </c>
      <c r="AK385">
        <v>3</v>
      </c>
      <c r="AL385">
        <v>7</v>
      </c>
      <c r="BB385">
        <v>30</v>
      </c>
      <c r="BN385" t="s">
        <v>226</v>
      </c>
      <c r="BO385" t="s">
        <v>314</v>
      </c>
      <c r="BP385">
        <v>45.670708013817801</v>
      </c>
      <c r="BQ385">
        <v>14.423252629398787</v>
      </c>
      <c r="BR385">
        <v>-23.380980201505817</v>
      </c>
      <c r="BS385">
        <v>8.6856688484772402</v>
      </c>
    </row>
    <row r="386" spans="1:72">
      <c r="A386" t="s">
        <v>96</v>
      </c>
      <c r="B386" t="s">
        <v>118</v>
      </c>
      <c r="C386">
        <v>1025</v>
      </c>
      <c r="D386">
        <v>2021</v>
      </c>
      <c r="E386">
        <v>9</v>
      </c>
      <c r="F386">
        <v>1</v>
      </c>
      <c r="G386">
        <v>2</v>
      </c>
      <c r="H386">
        <v>143</v>
      </c>
      <c r="I386">
        <v>219</v>
      </c>
      <c r="J386">
        <v>21.9</v>
      </c>
      <c r="K386">
        <v>1.3614562593141937</v>
      </c>
      <c r="L386">
        <v>1</v>
      </c>
      <c r="M386">
        <v>1</v>
      </c>
      <c r="N386">
        <v>6</v>
      </c>
      <c r="O386" t="s">
        <v>225</v>
      </c>
      <c r="P386">
        <v>0.21</v>
      </c>
      <c r="Q386">
        <v>138.18109999999999</v>
      </c>
      <c r="R386">
        <v>0.13818109999999997</v>
      </c>
      <c r="S386">
        <v>0.65800523809523803</v>
      </c>
      <c r="T386">
        <v>2.1404486455922562</v>
      </c>
      <c r="U386">
        <v>-0.18177064914166322</v>
      </c>
      <c r="V386">
        <v>60</v>
      </c>
      <c r="BB386">
        <v>50</v>
      </c>
      <c r="BJ386">
        <v>10</v>
      </c>
      <c r="BN386" t="s">
        <v>315</v>
      </c>
      <c r="BO386" t="s">
        <v>316</v>
      </c>
      <c r="BP386">
        <v>46.436683263649485</v>
      </c>
      <c r="BQ386">
        <v>14.571327692677608</v>
      </c>
      <c r="BR386">
        <v>-23.36662559931192</v>
      </c>
      <c r="BS386">
        <v>8.9722466041841589</v>
      </c>
    </row>
    <row r="387" spans="1:72">
      <c r="A387" t="s">
        <v>96</v>
      </c>
      <c r="B387" t="s">
        <v>118</v>
      </c>
      <c r="C387">
        <v>1026</v>
      </c>
      <c r="D387">
        <v>2021</v>
      </c>
      <c r="E387">
        <v>9</v>
      </c>
      <c r="F387">
        <v>1</v>
      </c>
      <c r="G387">
        <v>2</v>
      </c>
      <c r="H387">
        <v>135</v>
      </c>
      <c r="I387">
        <v>215</v>
      </c>
      <c r="J387">
        <v>21.5</v>
      </c>
      <c r="K387">
        <v>1.358370961047455</v>
      </c>
      <c r="L387">
        <v>1</v>
      </c>
      <c r="M387">
        <v>1</v>
      </c>
      <c r="N387">
        <v>6</v>
      </c>
      <c r="O387" t="s">
        <v>225</v>
      </c>
      <c r="P387">
        <v>0.21</v>
      </c>
      <c r="Q387">
        <v>93.4465</v>
      </c>
      <c r="R387">
        <v>9.3446500000000002E-2</v>
      </c>
      <c r="S387">
        <v>0.44498333333333334</v>
      </c>
      <c r="T387">
        <v>1.9705630396993092</v>
      </c>
      <c r="U387">
        <v>-0.35165625503461007</v>
      </c>
      <c r="V387">
        <v>0</v>
      </c>
      <c r="BO387" t="s">
        <v>317</v>
      </c>
      <c r="BP387">
        <v>45.806113775544311</v>
      </c>
      <c r="BQ387">
        <v>14.30598763512161</v>
      </c>
      <c r="BR387">
        <v>-24.310814609424217</v>
      </c>
      <c r="BS387">
        <v>9.1432773472625595</v>
      </c>
    </row>
    <row r="388" spans="1:72">
      <c r="A388" t="s">
        <v>96</v>
      </c>
      <c r="B388" t="s">
        <v>118</v>
      </c>
      <c r="C388">
        <v>1031</v>
      </c>
      <c r="D388">
        <v>2021</v>
      </c>
      <c r="E388">
        <v>9</v>
      </c>
      <c r="F388">
        <v>1</v>
      </c>
      <c r="G388">
        <v>2</v>
      </c>
      <c r="H388">
        <v>303</v>
      </c>
      <c r="I388">
        <v>290</v>
      </c>
      <c r="J388">
        <v>29</v>
      </c>
      <c r="K388">
        <v>1.2423633605313871</v>
      </c>
      <c r="L388">
        <v>2</v>
      </c>
      <c r="M388">
        <v>2</v>
      </c>
      <c r="N388">
        <v>11</v>
      </c>
      <c r="O388" t="s">
        <v>225</v>
      </c>
      <c r="P388">
        <v>0.21</v>
      </c>
      <c r="Q388">
        <v>435.49619999999999</v>
      </c>
      <c r="R388">
        <v>0.4354962</v>
      </c>
      <c r="S388">
        <v>2.0737914285714285</v>
      </c>
      <c r="T388">
        <v>2.6389843698460211</v>
      </c>
      <c r="U388">
        <v>0.31676507511210189</v>
      </c>
      <c r="V388">
        <v>90</v>
      </c>
      <c r="AK388">
        <v>1</v>
      </c>
      <c r="AL388">
        <v>4</v>
      </c>
      <c r="BC388">
        <v>85</v>
      </c>
      <c r="BN388" t="s">
        <v>295</v>
      </c>
      <c r="BO388" t="s">
        <v>318</v>
      </c>
      <c r="BP388">
        <v>45.671086399675403</v>
      </c>
      <c r="BQ388">
        <v>14.552404520996118</v>
      </c>
      <c r="BR388">
        <v>-24.495877538516719</v>
      </c>
      <c r="BS388">
        <v>9.5383597529561595</v>
      </c>
    </row>
    <row r="389" spans="1:72">
      <c r="A389" t="s">
        <v>96</v>
      </c>
      <c r="B389" t="s">
        <v>118</v>
      </c>
      <c r="C389">
        <v>1042</v>
      </c>
      <c r="D389">
        <v>2021</v>
      </c>
      <c r="E389">
        <v>9</v>
      </c>
      <c r="F389">
        <v>1</v>
      </c>
      <c r="G389">
        <v>2</v>
      </c>
      <c r="H389">
        <v>231</v>
      </c>
      <c r="I389">
        <v>256</v>
      </c>
      <c r="J389">
        <v>25.6</v>
      </c>
      <c r="K389">
        <v>1.3768672943115232</v>
      </c>
      <c r="L389">
        <v>2</v>
      </c>
      <c r="M389">
        <v>2</v>
      </c>
      <c r="N389">
        <v>13</v>
      </c>
      <c r="O389" t="s">
        <v>225</v>
      </c>
      <c r="P389">
        <v>0.21</v>
      </c>
      <c r="Q389">
        <v>400.20499999999998</v>
      </c>
      <c r="R389">
        <v>0.40020499999999998</v>
      </c>
      <c r="S389">
        <v>1.9057380952380951</v>
      </c>
      <c r="T389">
        <v>2.6022825102343372</v>
      </c>
      <c r="U389">
        <v>0.28006321550041802</v>
      </c>
      <c r="V389">
        <v>0</v>
      </c>
      <c r="BT389" t="s">
        <v>319</v>
      </c>
    </row>
    <row r="390" spans="1:72">
      <c r="A390" t="s">
        <v>96</v>
      </c>
      <c r="B390" t="s">
        <v>118</v>
      </c>
      <c r="C390">
        <v>1047</v>
      </c>
      <c r="D390">
        <v>2021</v>
      </c>
      <c r="E390">
        <v>9</v>
      </c>
      <c r="F390">
        <v>2</v>
      </c>
      <c r="G390">
        <v>2</v>
      </c>
      <c r="H390">
        <v>191</v>
      </c>
      <c r="I390">
        <v>256</v>
      </c>
      <c r="J390">
        <v>25.6</v>
      </c>
      <c r="K390">
        <v>1.1384487152099607</v>
      </c>
      <c r="L390">
        <v>2</v>
      </c>
      <c r="M390">
        <v>2</v>
      </c>
      <c r="N390">
        <v>13</v>
      </c>
      <c r="O390" t="s">
        <v>225</v>
      </c>
      <c r="P390">
        <v>0.21</v>
      </c>
      <c r="Q390">
        <v>664.08510000000001</v>
      </c>
      <c r="R390">
        <v>0.66408509999999998</v>
      </c>
      <c r="S390">
        <v>3.1623100000000002</v>
      </c>
      <c r="T390">
        <v>2.822223736133477</v>
      </c>
      <c r="U390">
        <v>0.5000044413995578</v>
      </c>
      <c r="V390">
        <v>0</v>
      </c>
      <c r="BO390" t="s">
        <v>320</v>
      </c>
      <c r="BP390">
        <v>44.081177386219458</v>
      </c>
      <c r="BQ390">
        <v>14.201361130020754</v>
      </c>
      <c r="BR390">
        <v>-23.733183392628003</v>
      </c>
      <c r="BS390">
        <v>9.6994333774873596</v>
      </c>
    </row>
    <row r="391" spans="1:72">
      <c r="A391" t="s">
        <v>96</v>
      </c>
      <c r="B391" t="s">
        <v>118</v>
      </c>
      <c r="C391">
        <v>1048</v>
      </c>
      <c r="D391">
        <v>2021</v>
      </c>
      <c r="E391">
        <v>9</v>
      </c>
      <c r="F391">
        <v>2</v>
      </c>
      <c r="G391">
        <v>2</v>
      </c>
      <c r="H391">
        <v>117</v>
      </c>
      <c r="I391">
        <v>208</v>
      </c>
      <c r="J391">
        <v>20.8</v>
      </c>
      <c r="K391">
        <v>1.3001571745562128</v>
      </c>
      <c r="L391">
        <v>2</v>
      </c>
      <c r="M391">
        <v>1</v>
      </c>
      <c r="N391">
        <v>8</v>
      </c>
      <c r="O391" t="s">
        <v>225</v>
      </c>
      <c r="P391">
        <v>0.21</v>
      </c>
      <c r="Q391">
        <v>226.10810000000001</v>
      </c>
      <c r="R391">
        <v>0.22610810000000001</v>
      </c>
      <c r="S391">
        <v>1.0767052380952382</v>
      </c>
      <c r="T391">
        <v>2.354316120604063</v>
      </c>
      <c r="U391">
        <v>3.2096825870143925E-2</v>
      </c>
      <c r="V391">
        <v>0</v>
      </c>
      <c r="BO391" t="s">
        <v>321</v>
      </c>
      <c r="BP391">
        <v>45.887676387976455</v>
      </c>
      <c r="BQ391">
        <v>14.083817402771221</v>
      </c>
      <c r="BR391">
        <v>-25.775879288859517</v>
      </c>
      <c r="BS391">
        <v>9.5735770063492396</v>
      </c>
    </row>
    <row r="392" spans="1:72">
      <c r="A392" t="s">
        <v>96</v>
      </c>
      <c r="B392" t="s">
        <v>118</v>
      </c>
      <c r="C392">
        <v>1049</v>
      </c>
      <c r="D392">
        <v>2021</v>
      </c>
      <c r="E392">
        <v>9</v>
      </c>
      <c r="F392">
        <v>2</v>
      </c>
      <c r="G392">
        <v>2</v>
      </c>
      <c r="H392">
        <v>124</v>
      </c>
      <c r="I392">
        <v>212</v>
      </c>
      <c r="J392">
        <v>21.2</v>
      </c>
      <c r="K392">
        <v>1.301409888700068</v>
      </c>
      <c r="L392">
        <v>2</v>
      </c>
      <c r="M392">
        <v>2</v>
      </c>
      <c r="O392" t="s">
        <v>225</v>
      </c>
      <c r="P392">
        <v>0.21</v>
      </c>
      <c r="Q392">
        <v>249.63050000000001</v>
      </c>
      <c r="R392">
        <v>0.24963050000000001</v>
      </c>
      <c r="S392">
        <v>1.1887166666666666</v>
      </c>
      <c r="T392">
        <v>2.3972976466051947</v>
      </c>
      <c r="U392">
        <v>7.5078351871275623E-2</v>
      </c>
      <c r="V392">
        <v>0</v>
      </c>
      <c r="BO392" t="s">
        <v>322</v>
      </c>
      <c r="BP392">
        <v>46.148622146899058</v>
      </c>
      <c r="BQ392">
        <v>14.162502620257479</v>
      </c>
      <c r="BR392">
        <v>-25.816549419032</v>
      </c>
      <c r="BS392">
        <v>9.5586993843668395</v>
      </c>
    </row>
    <row r="393" spans="1:72">
      <c r="A393" t="s">
        <v>96</v>
      </c>
      <c r="B393" t="s">
        <v>118</v>
      </c>
      <c r="C393">
        <v>1053</v>
      </c>
      <c r="D393">
        <v>2021</v>
      </c>
      <c r="E393">
        <v>9</v>
      </c>
      <c r="F393">
        <v>1</v>
      </c>
      <c r="G393">
        <v>2</v>
      </c>
      <c r="H393">
        <v>60.8</v>
      </c>
      <c r="I393">
        <v>174</v>
      </c>
      <c r="J393">
        <v>17.399999999999999</v>
      </c>
      <c r="K393">
        <v>1.1541329348537519</v>
      </c>
      <c r="L393">
        <v>2</v>
      </c>
      <c r="M393">
        <v>1</v>
      </c>
      <c r="N393">
        <v>6</v>
      </c>
      <c r="O393" t="s">
        <v>225</v>
      </c>
      <c r="P393">
        <v>0.21</v>
      </c>
      <c r="Q393">
        <v>90.309399999999997</v>
      </c>
      <c r="R393">
        <v>9.0309399999999998E-2</v>
      </c>
      <c r="S393">
        <v>0.43004476190476193</v>
      </c>
      <c r="T393">
        <v>1.9557329569099906</v>
      </c>
      <c r="U393">
        <v>-0.3664863378239287</v>
      </c>
      <c r="V393">
        <v>0</v>
      </c>
      <c r="BO393" t="s">
        <v>323</v>
      </c>
      <c r="BP393">
        <v>44.79926519140578</v>
      </c>
      <c r="BQ393">
        <v>13.921535630544234</v>
      </c>
      <c r="BR393">
        <v>-25.8313854304375</v>
      </c>
      <c r="BS393">
        <v>9.2244006127191582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8D9A-1D76-46EA-A9CD-BD2044C52F07}">
  <dimension ref="A2:E7"/>
  <sheetViews>
    <sheetView workbookViewId="0">
      <selection activeCell="A2" sqref="A2:D7"/>
    </sheetView>
  </sheetViews>
  <sheetFormatPr defaultColWidth="8.85546875" defaultRowHeight="14.45"/>
  <cols>
    <col min="2" max="2" width="11" customWidth="1"/>
    <col min="3" max="3" width="10.7109375" customWidth="1"/>
    <col min="4" max="4" width="13" customWidth="1"/>
  </cols>
  <sheetData>
    <row r="2" spans="1:5">
      <c r="A2" t="s">
        <v>95</v>
      </c>
      <c r="B2" t="s">
        <v>156</v>
      </c>
      <c r="C2" t="s">
        <v>96</v>
      </c>
      <c r="D2" t="s">
        <v>358</v>
      </c>
      <c r="E2" t="s">
        <v>359</v>
      </c>
    </row>
    <row r="3" spans="1:5">
      <c r="A3">
        <v>2018</v>
      </c>
      <c r="B3">
        <v>51</v>
      </c>
      <c r="C3">
        <v>45</v>
      </c>
      <c r="D3">
        <v>96</v>
      </c>
    </row>
    <row r="4" spans="1:5">
      <c r="A4">
        <v>2019</v>
      </c>
      <c r="B4">
        <v>28</v>
      </c>
      <c r="C4">
        <v>74</v>
      </c>
      <c r="D4">
        <v>102</v>
      </c>
    </row>
    <row r="5" spans="1:5">
      <c r="A5">
        <v>2020</v>
      </c>
      <c r="B5">
        <v>41</v>
      </c>
      <c r="C5">
        <v>61</v>
      </c>
      <c r="D5">
        <v>102</v>
      </c>
    </row>
    <row r="6" spans="1:5">
      <c r="A6">
        <v>2021</v>
      </c>
      <c r="B6">
        <v>30</v>
      </c>
      <c r="C6">
        <v>61</v>
      </c>
      <c r="D6">
        <v>91</v>
      </c>
      <c r="E6" t="s">
        <v>360</v>
      </c>
    </row>
    <row r="7" spans="1:5">
      <c r="A7" s="1" t="s">
        <v>361</v>
      </c>
      <c r="B7">
        <v>150</v>
      </c>
      <c r="C7">
        <v>241</v>
      </c>
      <c r="D7">
        <v>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UiT Norges arktiske universitet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Per-Arne Amundsen</dc:creator>
  <cp:keywords/>
  <dc:description/>
  <cp:lastModifiedBy/>
  <cp:revision/>
  <dcterms:created xsi:type="dcterms:W3CDTF">2021-03-04T07:13:21Z</dcterms:created>
  <dcterms:modified xsi:type="dcterms:W3CDTF">2023-02-23T17:07:16Z</dcterms:modified>
  <cp:category/>
  <cp:contentStatus/>
</cp:coreProperties>
</file>